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progress\dev\matura\exercises\"/>
    </mc:Choice>
  </mc:AlternateContent>
  <bookViews>
    <workbookView xWindow="0" yWindow="0" windowWidth="28800" windowHeight="12480" activeTab="4"/>
  </bookViews>
  <sheets>
    <sheet name="zad1" sheetId="1" r:id="rId1"/>
    <sheet name="zad2" sheetId="2" r:id="rId2"/>
    <sheet name="zad3" sheetId="3" r:id="rId3"/>
    <sheet name="zad4" sheetId="4" r:id="rId4"/>
    <sheet name="zad5" sheetId="5" r:id="rId5"/>
  </sheets>
  <definedNames>
    <definedName name="punkty_rekrutacyjne" localSheetId="0">zad1!$A$1:$N$515</definedName>
    <definedName name="punkty_rekrutacyjne" localSheetId="1">zad2!$A$1:$N$515</definedName>
    <definedName name="punkty_rekrutacyjne" localSheetId="2">zad3!$A$1:$N$515</definedName>
    <definedName name="punkty_rekrutacyjne" localSheetId="3">zad4!$A$1:$N$515</definedName>
    <definedName name="punkty_rekrutacyjne" localSheetId="4">zad5!$A$1:$O$515</definedName>
  </definedNames>
  <calcPr calcId="162913"/>
  <pivotCaches>
    <pivotCache cacheId="0" r:id="rId6"/>
    <pivotCache cacheId="1" r:id="rId7"/>
    <pivotCache cacheId="1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407" i="5"/>
  <c r="V408" i="5"/>
  <c r="V409" i="5"/>
  <c r="V410" i="5"/>
  <c r="V411" i="5"/>
  <c r="V412" i="5"/>
  <c r="V413" i="5"/>
  <c r="V414" i="5"/>
  <c r="V415" i="5"/>
  <c r="V416" i="5"/>
  <c r="V417" i="5"/>
  <c r="V418" i="5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V445" i="5"/>
  <c r="V446" i="5"/>
  <c r="V447" i="5"/>
  <c r="V448" i="5"/>
  <c r="V449" i="5"/>
  <c r="V450" i="5"/>
  <c r="V451" i="5"/>
  <c r="V452" i="5"/>
  <c r="V453" i="5"/>
  <c r="V454" i="5"/>
  <c r="V455" i="5"/>
  <c r="V456" i="5"/>
  <c r="V457" i="5"/>
  <c r="V458" i="5"/>
  <c r="V459" i="5"/>
  <c r="V460" i="5"/>
  <c r="V461" i="5"/>
  <c r="V462" i="5"/>
  <c r="V463" i="5"/>
  <c r="V464" i="5"/>
  <c r="V465" i="5"/>
  <c r="V466" i="5"/>
  <c r="V467" i="5"/>
  <c r="V468" i="5"/>
  <c r="V469" i="5"/>
  <c r="V470" i="5"/>
  <c r="V471" i="5"/>
  <c r="V472" i="5"/>
  <c r="V473" i="5"/>
  <c r="V474" i="5"/>
  <c r="V475" i="5"/>
  <c r="V476" i="5"/>
  <c r="V477" i="5"/>
  <c r="V478" i="5"/>
  <c r="V479" i="5"/>
  <c r="V480" i="5"/>
  <c r="V481" i="5"/>
  <c r="V482" i="5"/>
  <c r="V483" i="5"/>
  <c r="V484" i="5"/>
  <c r="V485" i="5"/>
  <c r="V486" i="5"/>
  <c r="V487" i="5"/>
  <c r="V488" i="5"/>
  <c r="V489" i="5"/>
  <c r="V490" i="5"/>
  <c r="V491" i="5"/>
  <c r="V492" i="5"/>
  <c r="V493" i="5"/>
  <c r="V494" i="5"/>
  <c r="V495" i="5"/>
  <c r="V496" i="5"/>
  <c r="V497" i="5"/>
  <c r="V498" i="5"/>
  <c r="V499" i="5"/>
  <c r="V500" i="5"/>
  <c r="V501" i="5"/>
  <c r="V502" i="5"/>
  <c r="V503" i="5"/>
  <c r="V504" i="5"/>
  <c r="V505" i="5"/>
  <c r="V506" i="5"/>
  <c r="V507" i="5"/>
  <c r="V508" i="5"/>
  <c r="V509" i="5"/>
  <c r="V510" i="5"/>
  <c r="V511" i="5"/>
  <c r="V512" i="5"/>
  <c r="V513" i="5"/>
  <c r="V514" i="5"/>
  <c r="V515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Q21" i="5" s="1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Q49" i="5" s="1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Q121" i="5" s="1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Q149" i="5" s="1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Q177" i="5" s="1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Q225" i="5" s="1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Q329" i="5" s="1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Q357" i="5" s="1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Q377" i="5" s="1"/>
  <c r="U378" i="5"/>
  <c r="U379" i="5"/>
  <c r="U380" i="5"/>
  <c r="U381" i="5"/>
  <c r="U382" i="5"/>
  <c r="U383" i="5"/>
  <c r="U384" i="5"/>
  <c r="U385" i="5"/>
  <c r="Q385" i="5" s="1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Q405" i="5" s="1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Q425" i="5" s="1"/>
  <c r="U426" i="5"/>
  <c r="U427" i="5"/>
  <c r="U428" i="5"/>
  <c r="U429" i="5"/>
  <c r="U430" i="5"/>
  <c r="U431" i="5"/>
  <c r="U432" i="5"/>
  <c r="U433" i="5"/>
  <c r="Q433" i="5" s="1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Q453" i="5" s="1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Q481" i="5" s="1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Q509" i="5" s="1"/>
  <c r="U510" i="5"/>
  <c r="U511" i="5"/>
  <c r="U512" i="5"/>
  <c r="U513" i="5"/>
  <c r="U514" i="5"/>
  <c r="U515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Q16" i="5" s="1"/>
  <c r="T17" i="5"/>
  <c r="T18" i="5"/>
  <c r="T19" i="5"/>
  <c r="T20" i="5"/>
  <c r="Q20" i="5" s="1"/>
  <c r="T21" i="5"/>
  <c r="T22" i="5"/>
  <c r="T23" i="5"/>
  <c r="T24" i="5"/>
  <c r="T25" i="5"/>
  <c r="T26" i="5"/>
  <c r="T27" i="5"/>
  <c r="T28" i="5"/>
  <c r="Q28" i="5" s="1"/>
  <c r="T29" i="5"/>
  <c r="T30" i="5"/>
  <c r="T31" i="5"/>
  <c r="T32" i="5"/>
  <c r="T33" i="5"/>
  <c r="T34" i="5"/>
  <c r="T35" i="5"/>
  <c r="T36" i="5"/>
  <c r="Q36" i="5" s="1"/>
  <c r="T37" i="5"/>
  <c r="T38" i="5"/>
  <c r="T39" i="5"/>
  <c r="T40" i="5"/>
  <c r="T41" i="5"/>
  <c r="T42" i="5"/>
  <c r="T43" i="5"/>
  <c r="T44" i="5"/>
  <c r="Q44" i="5" s="1"/>
  <c r="T45" i="5"/>
  <c r="T46" i="5"/>
  <c r="T47" i="5"/>
  <c r="T48" i="5"/>
  <c r="Q48" i="5" s="1"/>
  <c r="T49" i="5"/>
  <c r="T50" i="5"/>
  <c r="T51" i="5"/>
  <c r="T52" i="5"/>
  <c r="Q52" i="5" s="1"/>
  <c r="T53" i="5"/>
  <c r="T54" i="5"/>
  <c r="T55" i="5"/>
  <c r="T56" i="5"/>
  <c r="T57" i="5"/>
  <c r="T58" i="5"/>
  <c r="T59" i="5"/>
  <c r="T60" i="5"/>
  <c r="T61" i="5"/>
  <c r="T62" i="5"/>
  <c r="T63" i="5"/>
  <c r="T64" i="5"/>
  <c r="Q64" i="5" s="1"/>
  <c r="T65" i="5"/>
  <c r="T66" i="5"/>
  <c r="T67" i="5"/>
  <c r="T68" i="5"/>
  <c r="T69" i="5"/>
  <c r="T70" i="5"/>
  <c r="T71" i="5"/>
  <c r="T72" i="5"/>
  <c r="T73" i="5"/>
  <c r="T74" i="5"/>
  <c r="T75" i="5"/>
  <c r="T76" i="5"/>
  <c r="Q76" i="5" s="1"/>
  <c r="T77" i="5"/>
  <c r="T78" i="5"/>
  <c r="T79" i="5"/>
  <c r="T80" i="5"/>
  <c r="Q80" i="5" s="1"/>
  <c r="T81" i="5"/>
  <c r="T82" i="5"/>
  <c r="T83" i="5"/>
  <c r="T84" i="5"/>
  <c r="T85" i="5"/>
  <c r="T86" i="5"/>
  <c r="T87" i="5"/>
  <c r="T88" i="5"/>
  <c r="T89" i="5"/>
  <c r="T90" i="5"/>
  <c r="T91" i="5"/>
  <c r="T92" i="5"/>
  <c r="Q92" i="5" s="1"/>
  <c r="T93" i="5"/>
  <c r="T94" i="5"/>
  <c r="T95" i="5"/>
  <c r="T96" i="5"/>
  <c r="T97" i="5"/>
  <c r="T98" i="5"/>
  <c r="T99" i="5"/>
  <c r="T100" i="5"/>
  <c r="Q100" i="5" s="1"/>
  <c r="T101" i="5"/>
  <c r="T102" i="5"/>
  <c r="T103" i="5"/>
  <c r="T104" i="5"/>
  <c r="T105" i="5"/>
  <c r="T106" i="5"/>
  <c r="T107" i="5"/>
  <c r="T108" i="5"/>
  <c r="Q108" i="5" s="1"/>
  <c r="T109" i="5"/>
  <c r="T110" i="5"/>
  <c r="T111" i="5"/>
  <c r="T112" i="5"/>
  <c r="T113" i="5"/>
  <c r="T114" i="5"/>
  <c r="T115" i="5"/>
  <c r="T116" i="5"/>
  <c r="Q116" i="5" s="1"/>
  <c r="T117" i="5"/>
  <c r="T118" i="5"/>
  <c r="T119" i="5"/>
  <c r="T120" i="5"/>
  <c r="T121" i="5"/>
  <c r="T122" i="5"/>
  <c r="T123" i="5"/>
  <c r="T124" i="5"/>
  <c r="T125" i="5"/>
  <c r="T126" i="5"/>
  <c r="T127" i="5"/>
  <c r="T128" i="5"/>
  <c r="Q128" i="5" s="1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Q144" i="5" s="1"/>
  <c r="T145" i="5"/>
  <c r="T146" i="5"/>
  <c r="T147" i="5"/>
  <c r="T148" i="5"/>
  <c r="Q148" i="5" s="1"/>
  <c r="T149" i="5"/>
  <c r="T150" i="5"/>
  <c r="T151" i="5"/>
  <c r="T152" i="5"/>
  <c r="T153" i="5"/>
  <c r="T154" i="5"/>
  <c r="T155" i="5"/>
  <c r="T156" i="5"/>
  <c r="Q156" i="5" s="1"/>
  <c r="T157" i="5"/>
  <c r="T158" i="5"/>
  <c r="T159" i="5"/>
  <c r="T160" i="5"/>
  <c r="T161" i="5"/>
  <c r="T162" i="5"/>
  <c r="T163" i="5"/>
  <c r="T164" i="5"/>
  <c r="Q164" i="5" s="1"/>
  <c r="T165" i="5"/>
  <c r="T166" i="5"/>
  <c r="T167" i="5"/>
  <c r="T168" i="5"/>
  <c r="T169" i="5"/>
  <c r="T170" i="5"/>
  <c r="T171" i="5"/>
  <c r="T172" i="5"/>
  <c r="Q172" i="5" s="1"/>
  <c r="T173" i="5"/>
  <c r="T174" i="5"/>
  <c r="T175" i="5"/>
  <c r="T176" i="5"/>
  <c r="Q176" i="5" s="1"/>
  <c r="T177" i="5"/>
  <c r="T178" i="5"/>
  <c r="T179" i="5"/>
  <c r="T180" i="5"/>
  <c r="Q180" i="5" s="1"/>
  <c r="T181" i="5"/>
  <c r="T182" i="5"/>
  <c r="T183" i="5"/>
  <c r="T184" i="5"/>
  <c r="T185" i="5"/>
  <c r="T186" i="5"/>
  <c r="T187" i="5"/>
  <c r="T188" i="5"/>
  <c r="T189" i="5"/>
  <c r="T190" i="5"/>
  <c r="T191" i="5"/>
  <c r="T192" i="5"/>
  <c r="Q192" i="5" s="1"/>
  <c r="T193" i="5"/>
  <c r="T194" i="5"/>
  <c r="T195" i="5"/>
  <c r="T196" i="5"/>
  <c r="T197" i="5"/>
  <c r="T198" i="5"/>
  <c r="T199" i="5"/>
  <c r="T200" i="5"/>
  <c r="T201" i="5"/>
  <c r="T202" i="5"/>
  <c r="T203" i="5"/>
  <c r="T204" i="5"/>
  <c r="Q204" i="5" s="1"/>
  <c r="T205" i="5"/>
  <c r="T206" i="5"/>
  <c r="T207" i="5"/>
  <c r="T208" i="5"/>
  <c r="T209" i="5"/>
  <c r="T210" i="5"/>
  <c r="T211" i="5"/>
  <c r="T212" i="5"/>
  <c r="Q212" i="5" s="1"/>
  <c r="T213" i="5"/>
  <c r="T214" i="5"/>
  <c r="T215" i="5"/>
  <c r="T216" i="5"/>
  <c r="T217" i="5"/>
  <c r="T218" i="5"/>
  <c r="T219" i="5"/>
  <c r="T220" i="5"/>
  <c r="Q220" i="5" s="1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Q240" i="5" s="1"/>
  <c r="T241" i="5"/>
  <c r="T242" i="5"/>
  <c r="T243" i="5"/>
  <c r="T244" i="5"/>
  <c r="Q244" i="5" s="1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Q268" i="5" s="1"/>
  <c r="T269" i="5"/>
  <c r="T270" i="5"/>
  <c r="T271" i="5"/>
  <c r="T272" i="5"/>
  <c r="Q272" i="5" s="1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Q292" i="5" s="1"/>
  <c r="T293" i="5"/>
  <c r="T294" i="5"/>
  <c r="T295" i="5"/>
  <c r="T296" i="5"/>
  <c r="T297" i="5"/>
  <c r="T298" i="5"/>
  <c r="T299" i="5"/>
  <c r="T300" i="5"/>
  <c r="Q300" i="5" s="1"/>
  <c r="T301" i="5"/>
  <c r="T302" i="5"/>
  <c r="T303" i="5"/>
  <c r="T304" i="5"/>
  <c r="T305" i="5"/>
  <c r="T306" i="5"/>
  <c r="T307" i="5"/>
  <c r="T308" i="5"/>
  <c r="Q308" i="5" s="1"/>
  <c r="T309" i="5"/>
  <c r="T310" i="5"/>
  <c r="T311" i="5"/>
  <c r="T312" i="5"/>
  <c r="T313" i="5"/>
  <c r="T314" i="5"/>
  <c r="T315" i="5"/>
  <c r="T316" i="5"/>
  <c r="T317" i="5"/>
  <c r="T318" i="5"/>
  <c r="T319" i="5"/>
  <c r="T320" i="5"/>
  <c r="Q320" i="5" s="1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Q336" i="5" s="1"/>
  <c r="T337" i="5"/>
  <c r="T338" i="5"/>
  <c r="T339" i="5"/>
  <c r="T340" i="5"/>
  <c r="Q340" i="5" s="1"/>
  <c r="T341" i="5"/>
  <c r="T342" i="5"/>
  <c r="T343" i="5"/>
  <c r="T344" i="5"/>
  <c r="T345" i="5"/>
  <c r="T346" i="5"/>
  <c r="T347" i="5"/>
  <c r="T348" i="5"/>
  <c r="Q348" i="5" s="1"/>
  <c r="T349" i="5"/>
  <c r="T350" i="5"/>
  <c r="T351" i="5"/>
  <c r="T352" i="5"/>
  <c r="T353" i="5"/>
  <c r="T354" i="5"/>
  <c r="T355" i="5"/>
  <c r="T356" i="5"/>
  <c r="Q356" i="5" s="1"/>
  <c r="T357" i="5"/>
  <c r="T358" i="5"/>
  <c r="T359" i="5"/>
  <c r="T360" i="5"/>
  <c r="T361" i="5"/>
  <c r="T362" i="5"/>
  <c r="T363" i="5"/>
  <c r="T364" i="5"/>
  <c r="Q364" i="5" s="1"/>
  <c r="T365" i="5"/>
  <c r="T366" i="5"/>
  <c r="T367" i="5"/>
  <c r="T368" i="5"/>
  <c r="Q368" i="5" s="1"/>
  <c r="T369" i="5"/>
  <c r="T370" i="5"/>
  <c r="T371" i="5"/>
  <c r="T372" i="5"/>
  <c r="Q372" i="5" s="1"/>
  <c r="T373" i="5"/>
  <c r="T374" i="5"/>
  <c r="T375" i="5"/>
  <c r="T376" i="5"/>
  <c r="T377" i="5"/>
  <c r="T378" i="5"/>
  <c r="T379" i="5"/>
  <c r="T380" i="5"/>
  <c r="T381" i="5"/>
  <c r="T382" i="5"/>
  <c r="T383" i="5"/>
  <c r="T384" i="5"/>
  <c r="Q384" i="5" s="1"/>
  <c r="T385" i="5"/>
  <c r="T386" i="5"/>
  <c r="T387" i="5"/>
  <c r="T388" i="5"/>
  <c r="T389" i="5"/>
  <c r="T390" i="5"/>
  <c r="T391" i="5"/>
  <c r="T392" i="5"/>
  <c r="T393" i="5"/>
  <c r="T394" i="5"/>
  <c r="T395" i="5"/>
  <c r="T396" i="5"/>
  <c r="Q396" i="5" s="1"/>
  <c r="T397" i="5"/>
  <c r="T398" i="5"/>
  <c r="T399" i="5"/>
  <c r="T400" i="5"/>
  <c r="Q400" i="5" s="1"/>
  <c r="T401" i="5"/>
  <c r="T402" i="5"/>
  <c r="T403" i="5"/>
  <c r="T404" i="5"/>
  <c r="Q404" i="5" s="1"/>
  <c r="T405" i="5"/>
  <c r="T406" i="5"/>
  <c r="T407" i="5"/>
  <c r="T408" i="5"/>
  <c r="T409" i="5"/>
  <c r="T410" i="5"/>
  <c r="T411" i="5"/>
  <c r="T412" i="5"/>
  <c r="Q412" i="5" s="1"/>
  <c r="T413" i="5"/>
  <c r="T414" i="5"/>
  <c r="T415" i="5"/>
  <c r="T416" i="5"/>
  <c r="T417" i="5"/>
  <c r="T418" i="5"/>
  <c r="T419" i="5"/>
  <c r="T420" i="5"/>
  <c r="Q420" i="5" s="1"/>
  <c r="T421" i="5"/>
  <c r="T422" i="5"/>
  <c r="T423" i="5"/>
  <c r="T424" i="5"/>
  <c r="T425" i="5"/>
  <c r="T426" i="5"/>
  <c r="T427" i="5"/>
  <c r="T428" i="5"/>
  <c r="Q428" i="5" s="1"/>
  <c r="T429" i="5"/>
  <c r="T430" i="5"/>
  <c r="T431" i="5"/>
  <c r="T432" i="5"/>
  <c r="Q432" i="5" s="1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Q448" i="5" s="1"/>
  <c r="T449" i="5"/>
  <c r="T450" i="5"/>
  <c r="T451" i="5"/>
  <c r="T452" i="5"/>
  <c r="T453" i="5"/>
  <c r="T454" i="5"/>
  <c r="T455" i="5"/>
  <c r="T456" i="5"/>
  <c r="Q456" i="5" s="1"/>
  <c r="T457" i="5"/>
  <c r="T458" i="5"/>
  <c r="T459" i="5"/>
  <c r="T460" i="5"/>
  <c r="Q460" i="5" s="1"/>
  <c r="T461" i="5"/>
  <c r="T462" i="5"/>
  <c r="T463" i="5"/>
  <c r="T464" i="5"/>
  <c r="Q464" i="5" s="1"/>
  <c r="T465" i="5"/>
  <c r="T466" i="5"/>
  <c r="T467" i="5"/>
  <c r="T468" i="5"/>
  <c r="T469" i="5"/>
  <c r="T470" i="5"/>
  <c r="T471" i="5"/>
  <c r="T472" i="5"/>
  <c r="Q472" i="5" s="1"/>
  <c r="T473" i="5"/>
  <c r="T474" i="5"/>
  <c r="T475" i="5"/>
  <c r="T476" i="5"/>
  <c r="T477" i="5"/>
  <c r="T478" i="5"/>
  <c r="T479" i="5"/>
  <c r="T480" i="5"/>
  <c r="Q480" i="5" s="1"/>
  <c r="T481" i="5"/>
  <c r="T482" i="5"/>
  <c r="T483" i="5"/>
  <c r="T484" i="5"/>
  <c r="T485" i="5"/>
  <c r="T486" i="5"/>
  <c r="T487" i="5"/>
  <c r="T488" i="5"/>
  <c r="Q488" i="5" s="1"/>
  <c r="T489" i="5"/>
  <c r="T490" i="5"/>
  <c r="T491" i="5"/>
  <c r="T492" i="5"/>
  <c r="Q492" i="5" s="1"/>
  <c r="T493" i="5"/>
  <c r="T494" i="5"/>
  <c r="T495" i="5"/>
  <c r="T496" i="5"/>
  <c r="Q496" i="5" s="1"/>
  <c r="T497" i="5"/>
  <c r="T498" i="5"/>
  <c r="T499" i="5"/>
  <c r="T500" i="5"/>
  <c r="T501" i="5"/>
  <c r="T502" i="5"/>
  <c r="T503" i="5"/>
  <c r="T504" i="5"/>
  <c r="T505" i="5"/>
  <c r="T506" i="5"/>
  <c r="T507" i="5"/>
  <c r="T508" i="5"/>
  <c r="Q508" i="5" s="1"/>
  <c r="T509" i="5"/>
  <c r="T510" i="5"/>
  <c r="T511" i="5"/>
  <c r="T512" i="5"/>
  <c r="T513" i="5"/>
  <c r="T514" i="5"/>
  <c r="T515" i="5"/>
  <c r="S3" i="5"/>
  <c r="S4" i="5"/>
  <c r="S5" i="5"/>
  <c r="S6" i="5"/>
  <c r="S7" i="5"/>
  <c r="Q7" i="5" s="1"/>
  <c r="S8" i="5"/>
  <c r="S9" i="5"/>
  <c r="S10" i="5"/>
  <c r="S11" i="5"/>
  <c r="S12" i="5"/>
  <c r="S13" i="5"/>
  <c r="S14" i="5"/>
  <c r="S15" i="5"/>
  <c r="Q15" i="5" s="1"/>
  <c r="S16" i="5"/>
  <c r="S17" i="5"/>
  <c r="S18" i="5"/>
  <c r="S19" i="5"/>
  <c r="S20" i="5"/>
  <c r="S21" i="5"/>
  <c r="S22" i="5"/>
  <c r="S23" i="5"/>
  <c r="Q23" i="5" s="1"/>
  <c r="S24" i="5"/>
  <c r="S25" i="5"/>
  <c r="S26" i="5"/>
  <c r="S27" i="5"/>
  <c r="S28" i="5"/>
  <c r="S29" i="5"/>
  <c r="S30" i="5"/>
  <c r="S31" i="5"/>
  <c r="Q31" i="5" s="1"/>
  <c r="S32" i="5"/>
  <c r="S33" i="5"/>
  <c r="S34" i="5"/>
  <c r="S35" i="5"/>
  <c r="S36" i="5"/>
  <c r="S37" i="5"/>
  <c r="S38" i="5"/>
  <c r="S39" i="5"/>
  <c r="S40" i="5"/>
  <c r="S41" i="5"/>
  <c r="S42" i="5"/>
  <c r="S43" i="5"/>
  <c r="Q43" i="5" s="1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Q59" i="5" s="1"/>
  <c r="S60" i="5"/>
  <c r="S61" i="5"/>
  <c r="S62" i="5"/>
  <c r="S63" i="5"/>
  <c r="Q63" i="5" s="1"/>
  <c r="S64" i="5"/>
  <c r="S65" i="5"/>
  <c r="S66" i="5"/>
  <c r="S67" i="5"/>
  <c r="S68" i="5"/>
  <c r="S69" i="5"/>
  <c r="S70" i="5"/>
  <c r="S71" i="5"/>
  <c r="Q71" i="5" s="1"/>
  <c r="S72" i="5"/>
  <c r="S73" i="5"/>
  <c r="S74" i="5"/>
  <c r="S75" i="5"/>
  <c r="S76" i="5"/>
  <c r="S77" i="5"/>
  <c r="S78" i="5"/>
  <c r="S79" i="5"/>
  <c r="Q79" i="5" s="1"/>
  <c r="S80" i="5"/>
  <c r="S81" i="5"/>
  <c r="S82" i="5"/>
  <c r="S83" i="5"/>
  <c r="S84" i="5"/>
  <c r="S85" i="5"/>
  <c r="S86" i="5"/>
  <c r="S87" i="5"/>
  <c r="Q87" i="5" s="1"/>
  <c r="S88" i="5"/>
  <c r="S89" i="5"/>
  <c r="S90" i="5"/>
  <c r="S91" i="5"/>
  <c r="Q91" i="5" s="1"/>
  <c r="S92" i="5"/>
  <c r="S93" i="5"/>
  <c r="S94" i="5"/>
  <c r="S95" i="5"/>
  <c r="Q95" i="5" s="1"/>
  <c r="S96" i="5"/>
  <c r="S97" i="5"/>
  <c r="S98" i="5"/>
  <c r="S99" i="5"/>
  <c r="S100" i="5"/>
  <c r="S101" i="5"/>
  <c r="S102" i="5"/>
  <c r="S103" i="5"/>
  <c r="S104" i="5"/>
  <c r="S105" i="5"/>
  <c r="S106" i="5"/>
  <c r="S107" i="5"/>
  <c r="Q107" i="5" s="1"/>
  <c r="S108" i="5"/>
  <c r="S109" i="5"/>
  <c r="S110" i="5"/>
  <c r="S111" i="5"/>
  <c r="S112" i="5"/>
  <c r="S113" i="5"/>
  <c r="S114" i="5"/>
  <c r="S115" i="5"/>
  <c r="S116" i="5"/>
  <c r="S117" i="5"/>
  <c r="S118" i="5"/>
  <c r="S119" i="5"/>
  <c r="Q119" i="5" s="1"/>
  <c r="S120" i="5"/>
  <c r="S121" i="5"/>
  <c r="S122" i="5"/>
  <c r="S123" i="5"/>
  <c r="Q123" i="5" s="1"/>
  <c r="S124" i="5"/>
  <c r="S125" i="5"/>
  <c r="S126" i="5"/>
  <c r="S127" i="5"/>
  <c r="S128" i="5"/>
  <c r="S129" i="5"/>
  <c r="S130" i="5"/>
  <c r="S131" i="5"/>
  <c r="S132" i="5"/>
  <c r="S133" i="5"/>
  <c r="S134" i="5"/>
  <c r="S135" i="5"/>
  <c r="Q135" i="5" s="1"/>
  <c r="S136" i="5"/>
  <c r="S137" i="5"/>
  <c r="S138" i="5"/>
  <c r="S139" i="5"/>
  <c r="S140" i="5"/>
  <c r="S141" i="5"/>
  <c r="S142" i="5"/>
  <c r="S143" i="5"/>
  <c r="Q143" i="5" s="1"/>
  <c r="S144" i="5"/>
  <c r="S145" i="5"/>
  <c r="S146" i="5"/>
  <c r="S147" i="5"/>
  <c r="S148" i="5"/>
  <c r="S149" i="5"/>
  <c r="S150" i="5"/>
  <c r="S151" i="5"/>
  <c r="Q151" i="5" s="1"/>
  <c r="S152" i="5"/>
  <c r="S153" i="5"/>
  <c r="S154" i="5"/>
  <c r="S155" i="5"/>
  <c r="S156" i="5"/>
  <c r="S157" i="5"/>
  <c r="S158" i="5"/>
  <c r="S159" i="5"/>
  <c r="Q159" i="5" s="1"/>
  <c r="S160" i="5"/>
  <c r="S161" i="5"/>
  <c r="S162" i="5"/>
  <c r="S163" i="5"/>
  <c r="S164" i="5"/>
  <c r="S165" i="5"/>
  <c r="S166" i="5"/>
  <c r="S167" i="5"/>
  <c r="S168" i="5"/>
  <c r="S169" i="5"/>
  <c r="S170" i="5"/>
  <c r="S171" i="5"/>
  <c r="Q171" i="5" s="1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Q187" i="5" s="1"/>
  <c r="S188" i="5"/>
  <c r="S189" i="5"/>
  <c r="S190" i="5"/>
  <c r="S191" i="5"/>
  <c r="Q191" i="5" s="1"/>
  <c r="S192" i="5"/>
  <c r="S193" i="5"/>
  <c r="S194" i="5"/>
  <c r="S195" i="5"/>
  <c r="S196" i="5"/>
  <c r="S197" i="5"/>
  <c r="S198" i="5"/>
  <c r="S199" i="5"/>
  <c r="Q199" i="5" s="1"/>
  <c r="S200" i="5"/>
  <c r="S201" i="5"/>
  <c r="S202" i="5"/>
  <c r="S203" i="5"/>
  <c r="S204" i="5"/>
  <c r="S205" i="5"/>
  <c r="S206" i="5"/>
  <c r="S207" i="5"/>
  <c r="Q207" i="5" s="1"/>
  <c r="S208" i="5"/>
  <c r="S209" i="5"/>
  <c r="S210" i="5"/>
  <c r="S211" i="5"/>
  <c r="S212" i="5"/>
  <c r="S213" i="5"/>
  <c r="S214" i="5"/>
  <c r="S215" i="5"/>
  <c r="Q215" i="5" s="1"/>
  <c r="S216" i="5"/>
  <c r="S217" i="5"/>
  <c r="S218" i="5"/>
  <c r="S219" i="5"/>
  <c r="S220" i="5"/>
  <c r="S221" i="5"/>
  <c r="S222" i="5"/>
  <c r="S223" i="5"/>
  <c r="Q223" i="5" s="1"/>
  <c r="S224" i="5"/>
  <c r="S225" i="5"/>
  <c r="S226" i="5"/>
  <c r="S227" i="5"/>
  <c r="S228" i="5"/>
  <c r="S229" i="5"/>
  <c r="S230" i="5"/>
  <c r="S231" i="5"/>
  <c r="S232" i="5"/>
  <c r="S233" i="5"/>
  <c r="S234" i="5"/>
  <c r="S235" i="5"/>
  <c r="Q235" i="5" s="1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Q251" i="5" s="1"/>
  <c r="S252" i="5"/>
  <c r="S253" i="5"/>
  <c r="S254" i="5"/>
  <c r="S255" i="5"/>
  <c r="Q255" i="5" s="1"/>
  <c r="S256" i="5"/>
  <c r="S257" i="5"/>
  <c r="S258" i="5"/>
  <c r="S259" i="5"/>
  <c r="S260" i="5"/>
  <c r="S261" i="5"/>
  <c r="S262" i="5"/>
  <c r="S263" i="5"/>
  <c r="Q263" i="5" s="1"/>
  <c r="S264" i="5"/>
  <c r="S265" i="5"/>
  <c r="S266" i="5"/>
  <c r="S267" i="5"/>
  <c r="S268" i="5"/>
  <c r="S269" i="5"/>
  <c r="S270" i="5"/>
  <c r="S271" i="5"/>
  <c r="Q271" i="5" s="1"/>
  <c r="S272" i="5"/>
  <c r="S273" i="5"/>
  <c r="S274" i="5"/>
  <c r="S275" i="5"/>
  <c r="S276" i="5"/>
  <c r="S277" i="5"/>
  <c r="S278" i="5"/>
  <c r="S279" i="5"/>
  <c r="Q279" i="5" s="1"/>
  <c r="S280" i="5"/>
  <c r="S281" i="5"/>
  <c r="S282" i="5"/>
  <c r="S283" i="5"/>
  <c r="Q283" i="5" s="1"/>
  <c r="S284" i="5"/>
  <c r="S285" i="5"/>
  <c r="S286" i="5"/>
  <c r="S287" i="5"/>
  <c r="Q287" i="5" s="1"/>
  <c r="S288" i="5"/>
  <c r="S289" i="5"/>
  <c r="S290" i="5"/>
  <c r="S291" i="5"/>
  <c r="S292" i="5"/>
  <c r="S293" i="5"/>
  <c r="S294" i="5"/>
  <c r="S295" i="5"/>
  <c r="S296" i="5"/>
  <c r="S297" i="5"/>
  <c r="S298" i="5"/>
  <c r="S299" i="5"/>
  <c r="Q299" i="5" s="1"/>
  <c r="S300" i="5"/>
  <c r="S301" i="5"/>
  <c r="S302" i="5"/>
  <c r="S303" i="5"/>
  <c r="S304" i="5"/>
  <c r="S305" i="5"/>
  <c r="S306" i="5"/>
  <c r="S307" i="5"/>
  <c r="S308" i="5"/>
  <c r="S309" i="5"/>
  <c r="S310" i="5"/>
  <c r="S311" i="5"/>
  <c r="Q311" i="5" s="1"/>
  <c r="S312" i="5"/>
  <c r="S313" i="5"/>
  <c r="S314" i="5"/>
  <c r="S315" i="5"/>
  <c r="Q315" i="5" s="1"/>
  <c r="S316" i="5"/>
  <c r="S317" i="5"/>
  <c r="S318" i="5"/>
  <c r="S319" i="5"/>
  <c r="Q319" i="5" s="1"/>
  <c r="S320" i="5"/>
  <c r="S321" i="5"/>
  <c r="S322" i="5"/>
  <c r="S323" i="5"/>
  <c r="S324" i="5"/>
  <c r="S325" i="5"/>
  <c r="S326" i="5"/>
  <c r="S327" i="5"/>
  <c r="Q327" i="5" s="1"/>
  <c r="S328" i="5"/>
  <c r="S329" i="5"/>
  <c r="S330" i="5"/>
  <c r="S331" i="5"/>
  <c r="S332" i="5"/>
  <c r="S333" i="5"/>
  <c r="S334" i="5"/>
  <c r="S335" i="5"/>
  <c r="Q335" i="5" s="1"/>
  <c r="S336" i="5"/>
  <c r="S337" i="5"/>
  <c r="S338" i="5"/>
  <c r="S339" i="5"/>
  <c r="S340" i="5"/>
  <c r="S341" i="5"/>
  <c r="S342" i="5"/>
  <c r="S343" i="5"/>
  <c r="Q343" i="5" s="1"/>
  <c r="S344" i="5"/>
  <c r="S345" i="5"/>
  <c r="S346" i="5"/>
  <c r="S347" i="5"/>
  <c r="Q347" i="5" s="1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Q363" i="5" s="1"/>
  <c r="S364" i="5"/>
  <c r="S365" i="5"/>
  <c r="S366" i="5"/>
  <c r="S367" i="5"/>
  <c r="S368" i="5"/>
  <c r="S369" i="5"/>
  <c r="S370" i="5"/>
  <c r="S371" i="5"/>
  <c r="S372" i="5"/>
  <c r="S373" i="5"/>
  <c r="S374" i="5"/>
  <c r="S375" i="5"/>
  <c r="Q375" i="5" s="1"/>
  <c r="S376" i="5"/>
  <c r="S377" i="5"/>
  <c r="S378" i="5"/>
  <c r="S379" i="5"/>
  <c r="S380" i="5"/>
  <c r="S381" i="5"/>
  <c r="S382" i="5"/>
  <c r="S383" i="5"/>
  <c r="Q383" i="5" s="1"/>
  <c r="S384" i="5"/>
  <c r="S385" i="5"/>
  <c r="S386" i="5"/>
  <c r="S387" i="5"/>
  <c r="S388" i="5"/>
  <c r="S389" i="5"/>
  <c r="S390" i="5"/>
  <c r="S391" i="5"/>
  <c r="Q391" i="5" s="1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Q411" i="5" s="1"/>
  <c r="S412" i="5"/>
  <c r="S413" i="5"/>
  <c r="S414" i="5"/>
  <c r="S415" i="5"/>
  <c r="Q415" i="5" s="1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Q439" i="5" s="1"/>
  <c r="S440" i="5"/>
  <c r="S441" i="5"/>
  <c r="S442" i="5"/>
  <c r="S443" i="5"/>
  <c r="Q443" i="5" s="1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Q459" i="5" s="1"/>
  <c r="S460" i="5"/>
  <c r="S461" i="5"/>
  <c r="S462" i="5"/>
  <c r="S463" i="5"/>
  <c r="S464" i="5"/>
  <c r="S465" i="5"/>
  <c r="S466" i="5"/>
  <c r="S467" i="5"/>
  <c r="Q467" i="5" s="1"/>
  <c r="S468" i="5"/>
  <c r="S469" i="5"/>
  <c r="S470" i="5"/>
  <c r="S471" i="5"/>
  <c r="Q471" i="5" s="1"/>
  <c r="S472" i="5"/>
  <c r="S473" i="5"/>
  <c r="S474" i="5"/>
  <c r="S475" i="5"/>
  <c r="Q475" i="5" s="1"/>
  <c r="S476" i="5"/>
  <c r="S477" i="5"/>
  <c r="S478" i="5"/>
  <c r="S479" i="5"/>
  <c r="S480" i="5"/>
  <c r="S481" i="5"/>
  <c r="S482" i="5"/>
  <c r="S483" i="5"/>
  <c r="S484" i="5"/>
  <c r="S485" i="5"/>
  <c r="S486" i="5"/>
  <c r="S487" i="5"/>
  <c r="Q487" i="5" s="1"/>
  <c r="S488" i="5"/>
  <c r="S489" i="5"/>
  <c r="S490" i="5"/>
  <c r="S491" i="5"/>
  <c r="S492" i="5"/>
  <c r="S493" i="5"/>
  <c r="S494" i="5"/>
  <c r="S495" i="5"/>
  <c r="S496" i="5"/>
  <c r="S497" i="5"/>
  <c r="S498" i="5"/>
  <c r="S499" i="5"/>
  <c r="Q499" i="5" s="1"/>
  <c r="S500" i="5"/>
  <c r="S501" i="5"/>
  <c r="S502" i="5"/>
  <c r="S503" i="5"/>
  <c r="Q503" i="5" s="1"/>
  <c r="S504" i="5"/>
  <c r="S505" i="5"/>
  <c r="S506" i="5"/>
  <c r="S507" i="5"/>
  <c r="Q507" i="5" s="1"/>
  <c r="S508" i="5"/>
  <c r="S509" i="5"/>
  <c r="S510" i="5"/>
  <c r="S511" i="5"/>
  <c r="S512" i="5"/>
  <c r="S513" i="5"/>
  <c r="S514" i="5"/>
  <c r="S515" i="5"/>
  <c r="Q515" i="5" s="1"/>
  <c r="R3" i="5"/>
  <c r="R4" i="5"/>
  <c r="R5" i="5"/>
  <c r="Q5" i="5" s="1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Q33" i="5" s="1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Q57" i="5" s="1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Q85" i="5" s="1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Q105" i="5" s="1"/>
  <c r="R106" i="5"/>
  <c r="R107" i="5"/>
  <c r="R108" i="5"/>
  <c r="R109" i="5"/>
  <c r="R110" i="5"/>
  <c r="R111" i="5"/>
  <c r="R112" i="5"/>
  <c r="R113" i="5"/>
  <c r="Q113" i="5" s="1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Q133" i="5" s="1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Q161" i="5" s="1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Q185" i="5" s="1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Q213" i="5" s="1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Q229" i="5" s="1"/>
  <c r="R230" i="5"/>
  <c r="R231" i="5"/>
  <c r="R232" i="5"/>
  <c r="R233" i="5"/>
  <c r="Q233" i="5" s="1"/>
  <c r="R234" i="5"/>
  <c r="R235" i="5"/>
  <c r="R236" i="5"/>
  <c r="R237" i="5"/>
  <c r="R238" i="5"/>
  <c r="R239" i="5"/>
  <c r="R240" i="5"/>
  <c r="R241" i="5"/>
  <c r="Q241" i="5" s="1"/>
  <c r="R242" i="5"/>
  <c r="R243" i="5"/>
  <c r="R244" i="5"/>
  <c r="R245" i="5"/>
  <c r="R246" i="5"/>
  <c r="R247" i="5"/>
  <c r="R248" i="5"/>
  <c r="R249" i="5"/>
  <c r="Q249" i="5" s="1"/>
  <c r="R250" i="5"/>
  <c r="R251" i="5"/>
  <c r="R252" i="5"/>
  <c r="R253" i="5"/>
  <c r="R254" i="5"/>
  <c r="R255" i="5"/>
  <c r="R256" i="5"/>
  <c r="R257" i="5"/>
  <c r="Q257" i="5" s="1"/>
  <c r="R258" i="5"/>
  <c r="R259" i="5"/>
  <c r="R260" i="5"/>
  <c r="R261" i="5"/>
  <c r="Q261" i="5" s="1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Q277" i="5" s="1"/>
  <c r="R278" i="5"/>
  <c r="R279" i="5"/>
  <c r="R280" i="5"/>
  <c r="R281" i="5"/>
  <c r="R282" i="5"/>
  <c r="R283" i="5"/>
  <c r="R284" i="5"/>
  <c r="R285" i="5"/>
  <c r="R286" i="5"/>
  <c r="R287" i="5"/>
  <c r="R288" i="5"/>
  <c r="R289" i="5"/>
  <c r="Q289" i="5" s="1"/>
  <c r="R290" i="5"/>
  <c r="R291" i="5"/>
  <c r="R292" i="5"/>
  <c r="R293" i="5"/>
  <c r="R294" i="5"/>
  <c r="R295" i="5"/>
  <c r="R296" i="5"/>
  <c r="R297" i="5"/>
  <c r="Q297" i="5" s="1"/>
  <c r="R298" i="5"/>
  <c r="R299" i="5"/>
  <c r="R300" i="5"/>
  <c r="R301" i="5"/>
  <c r="R302" i="5"/>
  <c r="R303" i="5"/>
  <c r="R304" i="5"/>
  <c r="R305" i="5"/>
  <c r="Q305" i="5" s="1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Q325" i="5" s="1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Q353" i="5" s="1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Q393" i="5" s="1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Q421" i="5" s="1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Q441" i="5" s="1"/>
  <c r="R442" i="5"/>
  <c r="R443" i="5"/>
  <c r="R444" i="5"/>
  <c r="R445" i="5"/>
  <c r="R446" i="5"/>
  <c r="R447" i="5"/>
  <c r="R448" i="5"/>
  <c r="R449" i="5"/>
  <c r="Q449" i="5" s="1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Q465" i="5" s="1"/>
  <c r="R466" i="5"/>
  <c r="R467" i="5"/>
  <c r="R468" i="5"/>
  <c r="R469" i="5"/>
  <c r="R470" i="5"/>
  <c r="R471" i="5"/>
  <c r="R472" i="5"/>
  <c r="R473" i="5"/>
  <c r="R474" i="5"/>
  <c r="R475" i="5"/>
  <c r="R476" i="5"/>
  <c r="R477" i="5"/>
  <c r="Q477" i="5" s="1"/>
  <c r="R478" i="5"/>
  <c r="R479" i="5"/>
  <c r="R480" i="5"/>
  <c r="R481" i="5"/>
  <c r="R482" i="5"/>
  <c r="R483" i="5"/>
  <c r="R484" i="5"/>
  <c r="R485" i="5"/>
  <c r="Q485" i="5" s="1"/>
  <c r="R486" i="5"/>
  <c r="R487" i="5"/>
  <c r="R488" i="5"/>
  <c r="R489" i="5"/>
  <c r="R490" i="5"/>
  <c r="R491" i="5"/>
  <c r="R492" i="5"/>
  <c r="R493" i="5"/>
  <c r="Q493" i="5" s="1"/>
  <c r="R494" i="5"/>
  <c r="R495" i="5"/>
  <c r="R496" i="5"/>
  <c r="R497" i="5"/>
  <c r="R498" i="5"/>
  <c r="R499" i="5"/>
  <c r="R500" i="5"/>
  <c r="R501" i="5"/>
  <c r="Q501" i="5" s="1"/>
  <c r="R502" i="5"/>
  <c r="R503" i="5"/>
  <c r="R504" i="5"/>
  <c r="R505" i="5"/>
  <c r="R506" i="5"/>
  <c r="R507" i="5"/>
  <c r="R508" i="5"/>
  <c r="R509" i="5"/>
  <c r="R510" i="5"/>
  <c r="R511" i="5"/>
  <c r="R512" i="5"/>
  <c r="R513" i="5"/>
  <c r="Q513" i="5" s="1"/>
  <c r="R514" i="5"/>
  <c r="R515" i="5"/>
  <c r="Q12" i="5"/>
  <c r="Q27" i="5"/>
  <c r="Q41" i="5"/>
  <c r="Q55" i="5"/>
  <c r="Q69" i="5"/>
  <c r="Q84" i="5"/>
  <c r="Q97" i="5"/>
  <c r="Q112" i="5"/>
  <c r="Q127" i="5"/>
  <c r="Q140" i="5"/>
  <c r="Q155" i="5"/>
  <c r="Q169" i="5"/>
  <c r="Q183" i="5"/>
  <c r="Q197" i="5"/>
  <c r="Q208" i="5"/>
  <c r="Q219" i="5"/>
  <c r="Q228" i="5"/>
  <c r="Q236" i="5"/>
  <c r="Q247" i="5"/>
  <c r="Q256" i="5"/>
  <c r="Q265" i="5"/>
  <c r="Q276" i="5"/>
  <c r="Q284" i="5"/>
  <c r="Q293" i="5"/>
  <c r="Q304" i="5"/>
  <c r="Q313" i="5"/>
  <c r="Q321" i="5"/>
  <c r="Q332" i="5"/>
  <c r="Q341" i="5"/>
  <c r="Q351" i="5"/>
  <c r="Q361" i="5"/>
  <c r="Q369" i="5"/>
  <c r="Q379" i="5"/>
  <c r="Q389" i="5"/>
  <c r="Q399" i="5"/>
  <c r="Q407" i="5"/>
  <c r="Q417" i="5"/>
  <c r="Q427" i="5"/>
  <c r="Q436" i="5"/>
  <c r="Q447" i="5"/>
  <c r="Q455" i="5"/>
  <c r="Q461" i="5"/>
  <c r="Q469" i="5"/>
  <c r="Q476" i="5"/>
  <c r="Q483" i="5"/>
  <c r="Q491" i="5"/>
  <c r="Q497" i="5"/>
  <c r="Q504" i="5"/>
  <c r="Q512" i="5"/>
  <c r="R2" i="5"/>
  <c r="V2" i="5"/>
  <c r="U2" i="5"/>
  <c r="T2" i="5"/>
  <c r="S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2" i="5"/>
  <c r="P2" i="2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T6" i="4"/>
  <c r="T5" i="4"/>
  <c r="T4" i="4"/>
  <c r="T3" i="4"/>
  <c r="T2" i="4"/>
  <c r="S6" i="4"/>
  <c r="S5" i="4"/>
  <c r="S4" i="4"/>
  <c r="S3" i="4"/>
  <c r="S2" i="4"/>
  <c r="R6" i="4"/>
  <c r="R5" i="4"/>
  <c r="R4" i="4"/>
  <c r="R3" i="4"/>
  <c r="R2" i="4"/>
  <c r="Q6" i="4"/>
  <c r="Q5" i="4"/>
  <c r="Q4" i="4"/>
  <c r="Q3" i="4"/>
  <c r="Q2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2" i="3"/>
  <c r="Q489" i="5" l="1"/>
  <c r="Q473" i="5"/>
  <c r="Q457" i="5"/>
  <c r="Q437" i="5"/>
  <c r="Q429" i="5"/>
  <c r="Q413" i="5"/>
  <c r="Q397" i="5"/>
  <c r="Q373" i="5"/>
  <c r="Q349" i="5"/>
  <c r="Q333" i="5"/>
  <c r="Q317" i="5"/>
  <c r="Q281" i="5"/>
  <c r="Q273" i="5"/>
  <c r="Q253" i="5"/>
  <c r="Q217" i="5"/>
  <c r="Q205" i="5"/>
  <c r="Q189" i="5"/>
  <c r="Q173" i="5"/>
  <c r="Q153" i="5"/>
  <c r="Q141" i="5"/>
  <c r="Q125" i="5"/>
  <c r="Q109" i="5"/>
  <c r="Q101" i="5"/>
  <c r="Q93" i="5"/>
  <c r="Q81" i="5"/>
  <c r="Q73" i="5"/>
  <c r="Q65" i="5"/>
  <c r="Q53" i="5"/>
  <c r="Q45" i="5"/>
  <c r="Q37" i="5"/>
  <c r="Q25" i="5"/>
  <c r="Q9" i="5"/>
  <c r="Q2" i="5"/>
  <c r="Q505" i="5"/>
  <c r="Q445" i="5"/>
  <c r="Q409" i="5"/>
  <c r="Q401" i="5"/>
  <c r="Q381" i="5"/>
  <c r="Q365" i="5"/>
  <c r="Q345" i="5"/>
  <c r="Q337" i="5"/>
  <c r="Q309" i="5"/>
  <c r="Q301" i="5"/>
  <c r="Q285" i="5"/>
  <c r="Q269" i="5"/>
  <c r="Q245" i="5"/>
  <c r="Q237" i="5"/>
  <c r="Q221" i="5"/>
  <c r="Q209" i="5"/>
  <c r="Q201" i="5"/>
  <c r="Q193" i="5"/>
  <c r="Q181" i="5"/>
  <c r="Q165" i="5"/>
  <c r="Q157" i="5"/>
  <c r="Q145" i="5"/>
  <c r="Q137" i="5"/>
  <c r="Q129" i="5"/>
  <c r="Q117" i="5"/>
  <c r="Q89" i="5"/>
  <c r="Q77" i="5"/>
  <c r="Q61" i="5"/>
  <c r="Q29" i="5"/>
  <c r="Q17" i="5"/>
  <c r="Q13" i="5"/>
  <c r="Q511" i="5"/>
  <c r="Q495" i="5"/>
  <c r="Q479" i="5"/>
  <c r="Q463" i="5"/>
  <c r="Q431" i="5"/>
  <c r="Q423" i="5"/>
  <c r="Q395" i="5"/>
  <c r="Q367" i="5"/>
  <c r="Q359" i="5"/>
  <c r="Q331" i="5"/>
  <c r="Q303" i="5"/>
  <c r="Q295" i="5"/>
  <c r="Q267" i="5"/>
  <c r="Q239" i="5"/>
  <c r="Q231" i="5"/>
  <c r="Q203" i="5"/>
  <c r="Q175" i="5"/>
  <c r="Q167" i="5"/>
  <c r="Q139" i="5"/>
  <c r="Q111" i="5"/>
  <c r="Q103" i="5"/>
  <c r="Q75" i="5"/>
  <c r="Q47" i="5"/>
  <c r="Q39" i="5"/>
  <c r="Q11" i="5"/>
  <c r="Q500" i="5"/>
  <c r="Q484" i="5"/>
  <c r="Q468" i="5"/>
  <c r="Q452" i="5"/>
  <c r="Q444" i="5"/>
  <c r="Q416" i="5"/>
  <c r="Q388" i="5"/>
  <c r="Q380" i="5"/>
  <c r="Q352" i="5"/>
  <c r="Q324" i="5"/>
  <c r="Q316" i="5"/>
  <c r="Q288" i="5"/>
  <c r="Q260" i="5"/>
  <c r="Q252" i="5"/>
  <c r="Q224" i="5"/>
  <c r="Q196" i="5"/>
  <c r="Q188" i="5"/>
  <c r="Q160" i="5"/>
  <c r="Q132" i="5"/>
  <c r="Q124" i="5"/>
  <c r="Q96" i="5"/>
  <c r="Q68" i="5"/>
  <c r="Q60" i="5"/>
  <c r="Q32" i="5"/>
  <c r="Q4" i="5"/>
  <c r="Q451" i="5"/>
  <c r="Q435" i="5"/>
  <c r="Q419" i="5"/>
  <c r="Q403" i="5"/>
  <c r="Q387" i="5"/>
  <c r="Q371" i="5"/>
  <c r="Q355" i="5"/>
  <c r="Q339" i="5"/>
  <c r="Q323" i="5"/>
  <c r="Q307" i="5"/>
  <c r="Q291" i="5"/>
  <c r="Q275" i="5"/>
  <c r="Q259" i="5"/>
  <c r="Q243" i="5"/>
  <c r="Q227" i="5"/>
  <c r="Q211" i="5"/>
  <c r="Q195" i="5"/>
  <c r="Q179" i="5"/>
  <c r="Q163" i="5"/>
  <c r="Q147" i="5"/>
  <c r="Q131" i="5"/>
  <c r="Q115" i="5"/>
  <c r="Q99" i="5"/>
  <c r="Q83" i="5"/>
  <c r="Q67" i="5"/>
  <c r="Q51" i="5"/>
  <c r="Q35" i="5"/>
  <c r="Q19" i="5"/>
  <c r="Q3" i="5"/>
  <c r="Q440" i="5"/>
  <c r="Q424" i="5"/>
  <c r="Q408" i="5"/>
  <c r="Q392" i="5"/>
  <c r="Q376" i="5"/>
  <c r="Q360" i="5"/>
  <c r="Q344" i="5"/>
  <c r="Q328" i="5"/>
  <c r="Q312" i="5"/>
  <c r="Q296" i="5"/>
  <c r="Q280" i="5"/>
  <c r="Q264" i="5"/>
  <c r="Q248" i="5"/>
  <c r="Q232" i="5"/>
  <c r="Q216" i="5"/>
  <c r="Q200" i="5"/>
  <c r="Q184" i="5"/>
  <c r="Q168" i="5"/>
  <c r="Q152" i="5"/>
  <c r="Q136" i="5"/>
  <c r="Q120" i="5"/>
  <c r="Q104" i="5"/>
  <c r="Q88" i="5"/>
  <c r="Q72" i="5"/>
  <c r="Q56" i="5"/>
  <c r="Q40" i="5"/>
  <c r="Q24" i="5"/>
  <c r="Q8" i="5"/>
  <c r="Q514" i="5"/>
  <c r="Q510" i="5"/>
  <c r="Q506" i="5"/>
  <c r="Q502" i="5"/>
  <c r="Q498" i="5"/>
  <c r="Q494" i="5"/>
  <c r="Q490" i="5"/>
  <c r="Q486" i="5"/>
  <c r="Q482" i="5"/>
  <c r="Q478" i="5"/>
  <c r="Q474" i="5"/>
  <c r="Q470" i="5"/>
  <c r="Q466" i="5"/>
  <c r="Q462" i="5"/>
  <c r="Q458" i="5"/>
  <c r="Q454" i="5"/>
  <c r="Q450" i="5"/>
  <c r="Q446" i="5"/>
  <c r="Q442" i="5"/>
  <c r="Q438" i="5"/>
  <c r="Q434" i="5"/>
  <c r="Q430" i="5"/>
  <c r="Q426" i="5"/>
  <c r="Q422" i="5"/>
  <c r="Q418" i="5"/>
  <c r="Q414" i="5"/>
  <c r="Q410" i="5"/>
  <c r="Q406" i="5"/>
  <c r="Q402" i="5"/>
  <c r="Q398" i="5"/>
  <c r="Q394" i="5"/>
  <c r="Q390" i="5"/>
  <c r="Q386" i="5"/>
  <c r="Q382" i="5"/>
  <c r="Q378" i="5"/>
  <c r="Q374" i="5"/>
  <c r="Q370" i="5"/>
  <c r="Q366" i="5"/>
  <c r="Q362" i="5"/>
  <c r="Q358" i="5"/>
  <c r="Q354" i="5"/>
  <c r="Q350" i="5"/>
  <c r="Q346" i="5"/>
  <c r="Q342" i="5"/>
  <c r="Q338" i="5"/>
  <c r="Q334" i="5"/>
  <c r="Q330" i="5"/>
  <c r="Q326" i="5"/>
  <c r="Q322" i="5"/>
  <c r="Q318" i="5"/>
  <c r="Q314" i="5"/>
  <c r="Q310" i="5"/>
  <c r="Q306" i="5"/>
  <c r="Q302" i="5"/>
  <c r="Q298" i="5"/>
  <c r="Q294" i="5"/>
  <c r="Q290" i="5"/>
  <c r="Q286" i="5"/>
  <c r="Q282" i="5"/>
  <c r="Q278" i="5"/>
  <c r="Q274" i="5"/>
  <c r="Q270" i="5"/>
  <c r="Q266" i="5"/>
  <c r="Q262" i="5"/>
  <c r="Q258" i="5"/>
  <c r="Q254" i="5"/>
  <c r="Q250" i="5"/>
  <c r="Q246" i="5"/>
  <c r="Q242" i="5"/>
  <c r="Q238" i="5"/>
  <c r="Q234" i="5"/>
  <c r="Q230" i="5"/>
  <c r="Q226" i="5"/>
  <c r="Q222" i="5"/>
  <c r="Q218" i="5"/>
  <c r="Q214" i="5"/>
  <c r="Q210" i="5"/>
  <c r="Q206" i="5"/>
  <c r="Q202" i="5"/>
  <c r="Q198" i="5"/>
  <c r="Q194" i="5"/>
  <c r="Q190" i="5"/>
  <c r="Q186" i="5"/>
  <c r="Q182" i="5"/>
  <c r="Q178" i="5"/>
  <c r="Q174" i="5"/>
  <c r="Q170" i="5"/>
  <c r="Q166" i="5"/>
  <c r="Q162" i="5"/>
  <c r="Q158" i="5"/>
  <c r="Q154" i="5"/>
  <c r="Q150" i="5"/>
  <c r="Q146" i="5"/>
  <c r="Q142" i="5"/>
  <c r="Q138" i="5"/>
  <c r="Q134" i="5"/>
  <c r="Q130" i="5"/>
  <c r="Q126" i="5"/>
  <c r="Q122" i="5"/>
  <c r="Q118" i="5"/>
  <c r="Q114" i="5"/>
  <c r="Q110" i="5"/>
  <c r="Q106" i="5"/>
  <c r="Q102" i="5"/>
  <c r="Q98" i="5"/>
  <c r="Q94" i="5"/>
  <c r="Q90" i="5"/>
  <c r="Q86" i="5"/>
  <c r="Q82" i="5"/>
  <c r="Q78" i="5"/>
  <c r="Q74" i="5"/>
  <c r="Q70" i="5"/>
  <c r="Q66" i="5"/>
  <c r="Q62" i="5"/>
  <c r="Q58" i="5"/>
  <c r="Q54" i="5"/>
  <c r="Q50" i="5"/>
  <c r="Q46" i="5"/>
  <c r="Q42" i="5"/>
  <c r="Q38" i="5"/>
  <c r="Q34" i="5"/>
  <c r="Q30" i="5"/>
  <c r="Q26" i="5"/>
  <c r="Q22" i="5"/>
  <c r="Q18" i="5"/>
  <c r="Q14" i="5"/>
  <c r="Q10" i="5"/>
  <c r="Q6" i="5"/>
  <c r="C2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2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2" i="2"/>
  <c r="Q3" i="2"/>
  <c r="Q4" i="2"/>
  <c r="Q5" i="2"/>
  <c r="Q6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2" i="1"/>
  <c r="U5" i="2" l="1"/>
  <c r="C5" i="2" s="1"/>
  <c r="U347" i="2"/>
  <c r="C347" i="2" s="1"/>
  <c r="U515" i="2"/>
  <c r="C515" i="2" s="1"/>
  <c r="U511" i="2"/>
  <c r="C511" i="2" s="1"/>
  <c r="U507" i="2"/>
  <c r="C507" i="2" s="1"/>
  <c r="U503" i="2"/>
  <c r="C503" i="2" s="1"/>
  <c r="U499" i="2"/>
  <c r="C499" i="2" s="1"/>
  <c r="U495" i="2"/>
  <c r="C495" i="2" s="1"/>
  <c r="U491" i="2"/>
  <c r="C491" i="2" s="1"/>
  <c r="U487" i="2"/>
  <c r="C487" i="2" s="1"/>
  <c r="U483" i="2"/>
  <c r="C483" i="2" s="1"/>
  <c r="U479" i="2"/>
  <c r="C479" i="2" s="1"/>
  <c r="U475" i="2"/>
  <c r="C475" i="2" s="1"/>
  <c r="U471" i="2"/>
  <c r="C471" i="2" s="1"/>
  <c r="U467" i="2"/>
  <c r="C467" i="2" s="1"/>
  <c r="U463" i="2"/>
  <c r="C463" i="2" s="1"/>
  <c r="U459" i="2"/>
  <c r="C459" i="2" s="1"/>
  <c r="U455" i="2"/>
  <c r="C455" i="2" s="1"/>
  <c r="U451" i="2"/>
  <c r="C451" i="2" s="1"/>
  <c r="U447" i="2"/>
  <c r="C447" i="2" s="1"/>
  <c r="U443" i="2"/>
  <c r="C443" i="2" s="1"/>
  <c r="U439" i="2"/>
  <c r="C439" i="2" s="1"/>
  <c r="U435" i="2"/>
  <c r="C435" i="2" s="1"/>
  <c r="U431" i="2"/>
  <c r="C431" i="2" s="1"/>
  <c r="U427" i="2"/>
  <c r="C427" i="2" s="1"/>
  <c r="U423" i="2"/>
  <c r="C423" i="2" s="1"/>
  <c r="U419" i="2"/>
  <c r="C419" i="2" s="1"/>
  <c r="U415" i="2"/>
  <c r="C415" i="2" s="1"/>
  <c r="U411" i="2"/>
  <c r="C411" i="2" s="1"/>
  <c r="U407" i="2"/>
  <c r="C407" i="2" s="1"/>
  <c r="U403" i="2"/>
  <c r="C403" i="2" s="1"/>
  <c r="U399" i="2"/>
  <c r="C399" i="2" s="1"/>
  <c r="U395" i="2"/>
  <c r="C395" i="2" s="1"/>
  <c r="U391" i="2"/>
  <c r="C391" i="2" s="1"/>
  <c r="U387" i="2"/>
  <c r="C387" i="2" s="1"/>
  <c r="U383" i="2"/>
  <c r="C383" i="2" s="1"/>
  <c r="U379" i="2"/>
  <c r="C379" i="2" s="1"/>
  <c r="U375" i="2"/>
  <c r="C375" i="2" s="1"/>
  <c r="U371" i="2"/>
  <c r="C371" i="2" s="1"/>
  <c r="U367" i="2"/>
  <c r="C367" i="2" s="1"/>
  <c r="U363" i="2"/>
  <c r="C363" i="2" s="1"/>
  <c r="U359" i="2"/>
  <c r="C359" i="2" s="1"/>
  <c r="U355" i="2"/>
  <c r="C355" i="2" s="1"/>
  <c r="U351" i="2"/>
  <c r="C351" i="2" s="1"/>
  <c r="U343" i="2"/>
  <c r="C343" i="2" s="1"/>
  <c r="U339" i="2"/>
  <c r="C339" i="2" s="1"/>
  <c r="U335" i="2"/>
  <c r="C335" i="2" s="1"/>
  <c r="U331" i="2"/>
  <c r="C331" i="2" s="1"/>
  <c r="U327" i="2"/>
  <c r="C327" i="2" s="1"/>
  <c r="U323" i="2"/>
  <c r="C323" i="2" s="1"/>
  <c r="U319" i="2"/>
  <c r="C319" i="2" s="1"/>
  <c r="U315" i="2"/>
  <c r="C315" i="2" s="1"/>
  <c r="U311" i="2"/>
  <c r="C311" i="2" s="1"/>
  <c r="U307" i="2"/>
  <c r="C307" i="2" s="1"/>
  <c r="U303" i="2"/>
  <c r="C303" i="2" s="1"/>
  <c r="U299" i="2"/>
  <c r="C299" i="2" s="1"/>
  <c r="U295" i="2"/>
  <c r="C295" i="2" s="1"/>
  <c r="U291" i="2"/>
  <c r="C291" i="2" s="1"/>
  <c r="U287" i="2"/>
  <c r="C287" i="2" s="1"/>
  <c r="U283" i="2"/>
  <c r="C283" i="2" s="1"/>
  <c r="U279" i="2"/>
  <c r="C279" i="2" s="1"/>
  <c r="U275" i="2"/>
  <c r="C275" i="2" s="1"/>
  <c r="U271" i="2"/>
  <c r="C271" i="2" s="1"/>
  <c r="U267" i="2"/>
  <c r="C267" i="2" s="1"/>
  <c r="U263" i="2"/>
  <c r="C263" i="2" s="1"/>
  <c r="U259" i="2"/>
  <c r="C259" i="2" s="1"/>
  <c r="U255" i="2"/>
  <c r="C255" i="2" s="1"/>
  <c r="U251" i="2"/>
  <c r="C251" i="2" s="1"/>
  <c r="U247" i="2"/>
  <c r="C247" i="2" s="1"/>
  <c r="U243" i="2"/>
  <c r="C243" i="2" s="1"/>
  <c r="U239" i="2"/>
  <c r="C239" i="2" s="1"/>
  <c r="U235" i="2"/>
  <c r="C235" i="2" s="1"/>
  <c r="U231" i="2"/>
  <c r="C231" i="2" s="1"/>
  <c r="U227" i="2"/>
  <c r="C227" i="2" s="1"/>
  <c r="U223" i="2"/>
  <c r="C223" i="2" s="1"/>
  <c r="U219" i="2"/>
  <c r="C219" i="2" s="1"/>
  <c r="U215" i="2"/>
  <c r="C215" i="2" s="1"/>
  <c r="U211" i="2"/>
  <c r="C211" i="2" s="1"/>
  <c r="U207" i="2"/>
  <c r="C207" i="2" s="1"/>
  <c r="U203" i="2"/>
  <c r="C203" i="2" s="1"/>
  <c r="U199" i="2"/>
  <c r="C199" i="2" s="1"/>
  <c r="U195" i="2"/>
  <c r="C195" i="2" s="1"/>
  <c r="U191" i="2"/>
  <c r="C191" i="2" s="1"/>
  <c r="U187" i="2"/>
  <c r="C187" i="2" s="1"/>
  <c r="U183" i="2"/>
  <c r="C183" i="2" s="1"/>
  <c r="U179" i="2"/>
  <c r="C179" i="2" s="1"/>
  <c r="U175" i="2"/>
  <c r="C175" i="2" s="1"/>
  <c r="U171" i="2"/>
  <c r="C171" i="2" s="1"/>
  <c r="U167" i="2"/>
  <c r="C167" i="2" s="1"/>
  <c r="U163" i="2"/>
  <c r="C163" i="2" s="1"/>
  <c r="U159" i="2"/>
  <c r="C159" i="2" s="1"/>
  <c r="U155" i="2"/>
  <c r="C155" i="2" s="1"/>
  <c r="U151" i="2"/>
  <c r="C151" i="2" s="1"/>
  <c r="U147" i="2"/>
  <c r="C147" i="2" s="1"/>
  <c r="U143" i="2"/>
  <c r="C143" i="2" s="1"/>
  <c r="U139" i="2"/>
  <c r="C139" i="2" s="1"/>
  <c r="U135" i="2"/>
  <c r="C135" i="2" s="1"/>
  <c r="U131" i="2"/>
  <c r="C131" i="2" s="1"/>
  <c r="U127" i="2"/>
  <c r="C127" i="2" s="1"/>
  <c r="U123" i="2"/>
  <c r="C123" i="2" s="1"/>
  <c r="U119" i="2"/>
  <c r="C119" i="2" s="1"/>
  <c r="U115" i="2"/>
  <c r="C115" i="2" s="1"/>
  <c r="U111" i="2"/>
  <c r="C111" i="2" s="1"/>
  <c r="U107" i="2"/>
  <c r="C107" i="2" s="1"/>
  <c r="U103" i="2"/>
  <c r="C103" i="2" s="1"/>
  <c r="U99" i="2"/>
  <c r="C99" i="2" s="1"/>
  <c r="U95" i="2"/>
  <c r="C95" i="2" s="1"/>
  <c r="U91" i="2"/>
  <c r="C91" i="2" s="1"/>
  <c r="U87" i="2"/>
  <c r="C87" i="2" s="1"/>
  <c r="U83" i="2"/>
  <c r="C83" i="2" s="1"/>
  <c r="U79" i="2"/>
  <c r="C79" i="2" s="1"/>
  <c r="U75" i="2"/>
  <c r="C75" i="2" s="1"/>
  <c r="U71" i="2"/>
  <c r="C71" i="2" s="1"/>
  <c r="U67" i="2"/>
  <c r="C67" i="2" s="1"/>
  <c r="U63" i="2"/>
  <c r="C63" i="2" s="1"/>
  <c r="U59" i="2"/>
  <c r="C59" i="2" s="1"/>
  <c r="U55" i="2"/>
  <c r="C55" i="2" s="1"/>
  <c r="U51" i="2"/>
  <c r="C51" i="2" s="1"/>
  <c r="U47" i="2"/>
  <c r="C47" i="2" s="1"/>
  <c r="U43" i="2"/>
  <c r="C43" i="2" s="1"/>
  <c r="U39" i="2"/>
  <c r="C39" i="2" s="1"/>
  <c r="U35" i="2"/>
  <c r="C35" i="2" s="1"/>
  <c r="U31" i="2"/>
  <c r="C31" i="2" s="1"/>
  <c r="U27" i="2"/>
  <c r="C27" i="2" s="1"/>
  <c r="U23" i="2"/>
  <c r="C23" i="2" s="1"/>
  <c r="U19" i="2"/>
  <c r="C19" i="2" s="1"/>
  <c r="U15" i="2"/>
  <c r="C15" i="2" s="1"/>
  <c r="U11" i="2"/>
  <c r="C11" i="2" s="1"/>
  <c r="U7" i="2"/>
  <c r="C7" i="2" s="1"/>
  <c r="U3" i="2"/>
  <c r="U4" i="2"/>
  <c r="C4" i="2" s="1"/>
  <c r="U514" i="2"/>
  <c r="C514" i="2" s="1"/>
  <c r="U510" i="2"/>
  <c r="C510" i="2" s="1"/>
  <c r="U506" i="2"/>
  <c r="C506" i="2" s="1"/>
  <c r="U502" i="2"/>
  <c r="C502" i="2" s="1"/>
  <c r="U498" i="2"/>
  <c r="C498" i="2" s="1"/>
  <c r="U494" i="2"/>
  <c r="C494" i="2" s="1"/>
  <c r="U490" i="2"/>
  <c r="C490" i="2" s="1"/>
  <c r="U486" i="2"/>
  <c r="C486" i="2" s="1"/>
  <c r="U482" i="2"/>
  <c r="C482" i="2" s="1"/>
  <c r="U478" i="2"/>
  <c r="C478" i="2" s="1"/>
  <c r="U474" i="2"/>
  <c r="C474" i="2" s="1"/>
  <c r="U470" i="2"/>
  <c r="C470" i="2" s="1"/>
  <c r="U466" i="2"/>
  <c r="C466" i="2" s="1"/>
  <c r="U462" i="2"/>
  <c r="C462" i="2" s="1"/>
  <c r="U458" i="2"/>
  <c r="C458" i="2" s="1"/>
  <c r="U454" i="2"/>
  <c r="C454" i="2" s="1"/>
  <c r="U450" i="2"/>
  <c r="C450" i="2" s="1"/>
  <c r="U446" i="2"/>
  <c r="C446" i="2" s="1"/>
  <c r="U442" i="2"/>
  <c r="C442" i="2" s="1"/>
  <c r="U438" i="2"/>
  <c r="C438" i="2" s="1"/>
  <c r="U434" i="2"/>
  <c r="C434" i="2" s="1"/>
  <c r="U430" i="2"/>
  <c r="C430" i="2" s="1"/>
  <c r="U426" i="2"/>
  <c r="C426" i="2" s="1"/>
  <c r="U422" i="2"/>
  <c r="C422" i="2" s="1"/>
  <c r="U418" i="2"/>
  <c r="C418" i="2" s="1"/>
  <c r="U414" i="2"/>
  <c r="C414" i="2" s="1"/>
  <c r="U410" i="2"/>
  <c r="C410" i="2" s="1"/>
  <c r="U406" i="2"/>
  <c r="C406" i="2" s="1"/>
  <c r="U402" i="2"/>
  <c r="C402" i="2" s="1"/>
  <c r="U398" i="2"/>
  <c r="C398" i="2" s="1"/>
  <c r="U394" i="2"/>
  <c r="C394" i="2" s="1"/>
  <c r="U390" i="2"/>
  <c r="C390" i="2" s="1"/>
  <c r="U386" i="2"/>
  <c r="C386" i="2" s="1"/>
  <c r="U382" i="2"/>
  <c r="C382" i="2" s="1"/>
  <c r="U378" i="2"/>
  <c r="C378" i="2" s="1"/>
  <c r="U374" i="2"/>
  <c r="C374" i="2" s="1"/>
  <c r="U370" i="2"/>
  <c r="C370" i="2" s="1"/>
  <c r="U366" i="2"/>
  <c r="C366" i="2" s="1"/>
  <c r="U362" i="2"/>
  <c r="C362" i="2" s="1"/>
  <c r="U358" i="2"/>
  <c r="C358" i="2" s="1"/>
  <c r="U354" i="2"/>
  <c r="C354" i="2" s="1"/>
  <c r="U350" i="2"/>
  <c r="C350" i="2" s="1"/>
  <c r="U346" i="2"/>
  <c r="C346" i="2" s="1"/>
  <c r="U342" i="2"/>
  <c r="C342" i="2" s="1"/>
  <c r="U338" i="2"/>
  <c r="C338" i="2" s="1"/>
  <c r="U334" i="2"/>
  <c r="C334" i="2" s="1"/>
  <c r="U330" i="2"/>
  <c r="C330" i="2" s="1"/>
  <c r="U65" i="2"/>
  <c r="C65" i="2" s="1"/>
  <c r="U33" i="2"/>
  <c r="C33" i="2" s="1"/>
  <c r="U326" i="2"/>
  <c r="C326" i="2" s="1"/>
  <c r="U322" i="2"/>
  <c r="C322" i="2" s="1"/>
  <c r="U318" i="2"/>
  <c r="C318" i="2" s="1"/>
  <c r="U314" i="2"/>
  <c r="C314" i="2" s="1"/>
  <c r="U310" i="2"/>
  <c r="C310" i="2" s="1"/>
  <c r="U306" i="2"/>
  <c r="C306" i="2" s="1"/>
  <c r="U302" i="2"/>
  <c r="C302" i="2" s="1"/>
  <c r="U298" i="2"/>
  <c r="C298" i="2" s="1"/>
  <c r="U294" i="2"/>
  <c r="C294" i="2" s="1"/>
  <c r="U290" i="2"/>
  <c r="C290" i="2" s="1"/>
  <c r="U286" i="2"/>
  <c r="C286" i="2" s="1"/>
  <c r="U282" i="2"/>
  <c r="C282" i="2" s="1"/>
  <c r="U278" i="2"/>
  <c r="C278" i="2" s="1"/>
  <c r="U274" i="2"/>
  <c r="C274" i="2" s="1"/>
  <c r="U270" i="2"/>
  <c r="C270" i="2" s="1"/>
  <c r="U266" i="2"/>
  <c r="C266" i="2" s="1"/>
  <c r="U262" i="2"/>
  <c r="C262" i="2" s="1"/>
  <c r="U258" i="2"/>
  <c r="C258" i="2" s="1"/>
  <c r="U254" i="2"/>
  <c r="C254" i="2" s="1"/>
  <c r="U250" i="2"/>
  <c r="C250" i="2" s="1"/>
  <c r="U246" i="2"/>
  <c r="C246" i="2" s="1"/>
  <c r="U242" i="2"/>
  <c r="C242" i="2" s="1"/>
  <c r="U238" i="2"/>
  <c r="C238" i="2" s="1"/>
  <c r="U234" i="2"/>
  <c r="C234" i="2" s="1"/>
  <c r="U230" i="2"/>
  <c r="C230" i="2" s="1"/>
  <c r="U226" i="2"/>
  <c r="C226" i="2" s="1"/>
  <c r="U222" i="2"/>
  <c r="C222" i="2" s="1"/>
  <c r="U218" i="2"/>
  <c r="C218" i="2" s="1"/>
  <c r="U214" i="2"/>
  <c r="C214" i="2" s="1"/>
  <c r="U210" i="2"/>
  <c r="C210" i="2" s="1"/>
  <c r="U206" i="2"/>
  <c r="C206" i="2" s="1"/>
  <c r="U202" i="2"/>
  <c r="C202" i="2" s="1"/>
  <c r="U198" i="2"/>
  <c r="C198" i="2" s="1"/>
  <c r="U194" i="2"/>
  <c r="C194" i="2" s="1"/>
  <c r="U190" i="2"/>
  <c r="C190" i="2" s="1"/>
  <c r="U186" i="2"/>
  <c r="C186" i="2" s="1"/>
  <c r="U182" i="2"/>
  <c r="C182" i="2" s="1"/>
  <c r="U178" i="2"/>
  <c r="C178" i="2" s="1"/>
  <c r="U174" i="2"/>
  <c r="C174" i="2" s="1"/>
  <c r="U170" i="2"/>
  <c r="C170" i="2" s="1"/>
  <c r="U166" i="2"/>
  <c r="C166" i="2" s="1"/>
  <c r="U162" i="2"/>
  <c r="C162" i="2" s="1"/>
  <c r="U158" i="2"/>
  <c r="C158" i="2" s="1"/>
  <c r="U154" i="2"/>
  <c r="C154" i="2" s="1"/>
  <c r="U150" i="2"/>
  <c r="C150" i="2" s="1"/>
  <c r="U146" i="2"/>
  <c r="C146" i="2" s="1"/>
  <c r="U142" i="2"/>
  <c r="C142" i="2" s="1"/>
  <c r="U138" i="2"/>
  <c r="C138" i="2" s="1"/>
  <c r="U134" i="2"/>
  <c r="C134" i="2" s="1"/>
  <c r="U130" i="2"/>
  <c r="C130" i="2" s="1"/>
  <c r="U126" i="2"/>
  <c r="C126" i="2" s="1"/>
  <c r="U122" i="2"/>
  <c r="C122" i="2" s="1"/>
  <c r="U118" i="2"/>
  <c r="C118" i="2" s="1"/>
  <c r="U114" i="2"/>
  <c r="C114" i="2" s="1"/>
  <c r="U110" i="2"/>
  <c r="C110" i="2" s="1"/>
  <c r="U106" i="2"/>
  <c r="C106" i="2" s="1"/>
  <c r="U102" i="2"/>
  <c r="C102" i="2" s="1"/>
  <c r="U98" i="2"/>
  <c r="C98" i="2" s="1"/>
  <c r="U94" i="2"/>
  <c r="C94" i="2" s="1"/>
  <c r="U90" i="2"/>
  <c r="C90" i="2" s="1"/>
  <c r="U86" i="2"/>
  <c r="C86" i="2" s="1"/>
  <c r="U82" i="2"/>
  <c r="C82" i="2" s="1"/>
  <c r="U78" i="2"/>
  <c r="C78" i="2" s="1"/>
  <c r="U74" i="2"/>
  <c r="C74" i="2" s="1"/>
  <c r="U70" i="2"/>
  <c r="C70" i="2" s="1"/>
  <c r="U66" i="2"/>
  <c r="C66" i="2" s="1"/>
  <c r="U62" i="2"/>
  <c r="C62" i="2" s="1"/>
  <c r="U58" i="2"/>
  <c r="C58" i="2" s="1"/>
  <c r="U54" i="2"/>
  <c r="C54" i="2" s="1"/>
  <c r="U50" i="2"/>
  <c r="C50" i="2" s="1"/>
  <c r="U46" i="2"/>
  <c r="C46" i="2" s="1"/>
  <c r="U42" i="2"/>
  <c r="C42" i="2" s="1"/>
  <c r="U38" i="2"/>
  <c r="C38" i="2" s="1"/>
  <c r="U34" i="2"/>
  <c r="C34" i="2" s="1"/>
  <c r="U30" i="2"/>
  <c r="C30" i="2" s="1"/>
  <c r="U26" i="2"/>
  <c r="C26" i="2" s="1"/>
  <c r="U22" i="2"/>
  <c r="C22" i="2" s="1"/>
  <c r="U18" i="2"/>
  <c r="C18" i="2" s="1"/>
  <c r="U14" i="2"/>
  <c r="C14" i="2" s="1"/>
  <c r="U10" i="2"/>
  <c r="C10" i="2" s="1"/>
  <c r="U76" i="2"/>
  <c r="C76" i="2" s="1"/>
  <c r="U60" i="2"/>
  <c r="C60" i="2" s="1"/>
  <c r="U44" i="2"/>
  <c r="C44" i="2" s="1"/>
  <c r="U28" i="2"/>
  <c r="C28" i="2" s="1"/>
  <c r="U12" i="2"/>
  <c r="C12" i="2" s="1"/>
  <c r="U501" i="2"/>
  <c r="C501" i="2" s="1"/>
  <c r="U485" i="2"/>
  <c r="C485" i="2" s="1"/>
  <c r="U469" i="2"/>
  <c r="C469" i="2" s="1"/>
  <c r="U457" i="2"/>
  <c r="C457" i="2" s="1"/>
  <c r="U445" i="2"/>
  <c r="C445" i="2" s="1"/>
  <c r="U441" i="2"/>
  <c r="C441" i="2" s="1"/>
  <c r="U437" i="2"/>
  <c r="C437" i="2" s="1"/>
  <c r="U429" i="2"/>
  <c r="C429" i="2" s="1"/>
  <c r="U425" i="2"/>
  <c r="C425" i="2" s="1"/>
  <c r="U421" i="2"/>
  <c r="C421" i="2" s="1"/>
  <c r="U417" i="2"/>
  <c r="C417" i="2" s="1"/>
  <c r="U413" i="2"/>
  <c r="C413" i="2" s="1"/>
  <c r="U409" i="2"/>
  <c r="C409" i="2" s="1"/>
  <c r="U405" i="2"/>
  <c r="C405" i="2" s="1"/>
  <c r="U401" i="2"/>
  <c r="C401" i="2" s="1"/>
  <c r="U397" i="2"/>
  <c r="C397" i="2" s="1"/>
  <c r="U393" i="2"/>
  <c r="C393" i="2" s="1"/>
  <c r="U389" i="2"/>
  <c r="C389" i="2" s="1"/>
  <c r="U385" i="2"/>
  <c r="C385" i="2" s="1"/>
  <c r="U381" i="2"/>
  <c r="C381" i="2" s="1"/>
  <c r="U377" i="2"/>
  <c r="C377" i="2" s="1"/>
  <c r="U373" i="2"/>
  <c r="C373" i="2" s="1"/>
  <c r="U369" i="2"/>
  <c r="C369" i="2" s="1"/>
  <c r="U365" i="2"/>
  <c r="C365" i="2" s="1"/>
  <c r="U361" i="2"/>
  <c r="C361" i="2" s="1"/>
  <c r="U81" i="2"/>
  <c r="C81" i="2" s="1"/>
  <c r="U49" i="2"/>
  <c r="C49" i="2" s="1"/>
  <c r="U17" i="2"/>
  <c r="C17" i="2" s="1"/>
  <c r="U513" i="2"/>
  <c r="C513" i="2" s="1"/>
  <c r="U509" i="2"/>
  <c r="C509" i="2" s="1"/>
  <c r="U505" i="2"/>
  <c r="C505" i="2" s="1"/>
  <c r="U497" i="2"/>
  <c r="C497" i="2" s="1"/>
  <c r="U493" i="2"/>
  <c r="C493" i="2" s="1"/>
  <c r="U489" i="2"/>
  <c r="C489" i="2" s="1"/>
  <c r="U481" i="2"/>
  <c r="C481" i="2" s="1"/>
  <c r="U477" i="2"/>
  <c r="C477" i="2" s="1"/>
  <c r="U473" i="2"/>
  <c r="C473" i="2" s="1"/>
  <c r="U465" i="2"/>
  <c r="C465" i="2" s="1"/>
  <c r="U461" i="2"/>
  <c r="C461" i="2" s="1"/>
  <c r="U453" i="2"/>
  <c r="C453" i="2" s="1"/>
  <c r="U449" i="2"/>
  <c r="C449" i="2" s="1"/>
  <c r="U433" i="2"/>
  <c r="C433" i="2" s="1"/>
  <c r="U357" i="2"/>
  <c r="C357" i="2" s="1"/>
  <c r="U353" i="2"/>
  <c r="C353" i="2" s="1"/>
  <c r="U349" i="2"/>
  <c r="C349" i="2" s="1"/>
  <c r="U345" i="2"/>
  <c r="C345" i="2" s="1"/>
  <c r="U341" i="2"/>
  <c r="C341" i="2" s="1"/>
  <c r="U337" i="2"/>
  <c r="C337" i="2" s="1"/>
  <c r="U333" i="2"/>
  <c r="C333" i="2" s="1"/>
  <c r="U329" i="2"/>
  <c r="C329" i="2" s="1"/>
  <c r="U325" i="2"/>
  <c r="C325" i="2" s="1"/>
  <c r="U321" i="2"/>
  <c r="C321" i="2" s="1"/>
  <c r="U317" i="2"/>
  <c r="C317" i="2" s="1"/>
  <c r="U313" i="2"/>
  <c r="C313" i="2" s="1"/>
  <c r="U309" i="2"/>
  <c r="C309" i="2" s="1"/>
  <c r="U305" i="2"/>
  <c r="C305" i="2" s="1"/>
  <c r="U301" i="2"/>
  <c r="C301" i="2" s="1"/>
  <c r="U297" i="2"/>
  <c r="C297" i="2" s="1"/>
  <c r="U293" i="2"/>
  <c r="C293" i="2" s="1"/>
  <c r="U289" i="2"/>
  <c r="C289" i="2" s="1"/>
  <c r="U285" i="2"/>
  <c r="C285" i="2" s="1"/>
  <c r="U281" i="2"/>
  <c r="C281" i="2" s="1"/>
  <c r="U277" i="2"/>
  <c r="C277" i="2" s="1"/>
  <c r="U273" i="2"/>
  <c r="C273" i="2" s="1"/>
  <c r="U269" i="2"/>
  <c r="C269" i="2" s="1"/>
  <c r="U265" i="2"/>
  <c r="C265" i="2" s="1"/>
  <c r="U261" i="2"/>
  <c r="C261" i="2" s="1"/>
  <c r="U257" i="2"/>
  <c r="C257" i="2" s="1"/>
  <c r="U253" i="2"/>
  <c r="C253" i="2" s="1"/>
  <c r="U249" i="2"/>
  <c r="C249" i="2" s="1"/>
  <c r="U245" i="2"/>
  <c r="C245" i="2" s="1"/>
  <c r="U241" i="2"/>
  <c r="C241" i="2" s="1"/>
  <c r="U237" i="2"/>
  <c r="C237" i="2" s="1"/>
  <c r="U233" i="2"/>
  <c r="C233" i="2" s="1"/>
  <c r="U229" i="2"/>
  <c r="C229" i="2" s="1"/>
  <c r="U225" i="2"/>
  <c r="C225" i="2" s="1"/>
  <c r="U221" i="2"/>
  <c r="C221" i="2" s="1"/>
  <c r="U217" i="2"/>
  <c r="C217" i="2" s="1"/>
  <c r="U213" i="2"/>
  <c r="C213" i="2" s="1"/>
  <c r="U209" i="2"/>
  <c r="C209" i="2" s="1"/>
  <c r="U205" i="2"/>
  <c r="C205" i="2" s="1"/>
  <c r="U201" i="2"/>
  <c r="C201" i="2" s="1"/>
  <c r="U197" i="2"/>
  <c r="C197" i="2" s="1"/>
  <c r="U193" i="2"/>
  <c r="C193" i="2" s="1"/>
  <c r="U189" i="2"/>
  <c r="C189" i="2" s="1"/>
  <c r="U185" i="2"/>
  <c r="C185" i="2" s="1"/>
  <c r="U181" i="2"/>
  <c r="C181" i="2" s="1"/>
  <c r="U177" i="2"/>
  <c r="C177" i="2" s="1"/>
  <c r="U173" i="2"/>
  <c r="C173" i="2" s="1"/>
  <c r="U169" i="2"/>
  <c r="C169" i="2" s="1"/>
  <c r="U165" i="2"/>
  <c r="C165" i="2" s="1"/>
  <c r="U161" i="2"/>
  <c r="C161" i="2" s="1"/>
  <c r="U157" i="2"/>
  <c r="C157" i="2" s="1"/>
  <c r="U153" i="2"/>
  <c r="C153" i="2" s="1"/>
  <c r="U149" i="2"/>
  <c r="C149" i="2" s="1"/>
  <c r="U145" i="2"/>
  <c r="C145" i="2" s="1"/>
  <c r="U141" i="2"/>
  <c r="C141" i="2" s="1"/>
  <c r="U137" i="2"/>
  <c r="C137" i="2" s="1"/>
  <c r="U133" i="2"/>
  <c r="C133" i="2" s="1"/>
  <c r="U129" i="2"/>
  <c r="C129" i="2" s="1"/>
  <c r="U125" i="2"/>
  <c r="C125" i="2" s="1"/>
  <c r="U121" i="2"/>
  <c r="C121" i="2" s="1"/>
  <c r="U117" i="2"/>
  <c r="C117" i="2" s="1"/>
  <c r="U113" i="2"/>
  <c r="C113" i="2" s="1"/>
  <c r="U109" i="2"/>
  <c r="C109" i="2" s="1"/>
  <c r="U105" i="2"/>
  <c r="C105" i="2" s="1"/>
  <c r="U101" i="2"/>
  <c r="C101" i="2" s="1"/>
  <c r="U97" i="2"/>
  <c r="C97" i="2" s="1"/>
  <c r="U93" i="2"/>
  <c r="C93" i="2" s="1"/>
  <c r="U89" i="2"/>
  <c r="C89" i="2" s="1"/>
  <c r="U85" i="2"/>
  <c r="C85" i="2" s="1"/>
  <c r="U77" i="2"/>
  <c r="C77" i="2" s="1"/>
  <c r="U73" i="2"/>
  <c r="C73" i="2" s="1"/>
  <c r="U69" i="2"/>
  <c r="C69" i="2" s="1"/>
  <c r="U61" i="2"/>
  <c r="C61" i="2" s="1"/>
  <c r="U57" i="2"/>
  <c r="C57" i="2" s="1"/>
  <c r="U53" i="2"/>
  <c r="C53" i="2" s="1"/>
  <c r="U45" i="2"/>
  <c r="C45" i="2" s="1"/>
  <c r="U41" i="2"/>
  <c r="C41" i="2" s="1"/>
  <c r="U37" i="2"/>
  <c r="C37" i="2" s="1"/>
  <c r="U29" i="2"/>
  <c r="C29" i="2" s="1"/>
  <c r="U25" i="2"/>
  <c r="C25" i="2" s="1"/>
  <c r="U21" i="2"/>
  <c r="C21" i="2" s="1"/>
  <c r="U13" i="2"/>
  <c r="C13" i="2" s="1"/>
  <c r="U9" i="2"/>
  <c r="C9" i="2" s="1"/>
  <c r="U2" i="2"/>
  <c r="C2" i="2" s="1"/>
  <c r="U512" i="2"/>
  <c r="C512" i="2" s="1"/>
  <c r="U508" i="2"/>
  <c r="C508" i="2" s="1"/>
  <c r="U504" i="2"/>
  <c r="C504" i="2" s="1"/>
  <c r="U500" i="2"/>
  <c r="C500" i="2" s="1"/>
  <c r="U496" i="2"/>
  <c r="C496" i="2" s="1"/>
  <c r="U492" i="2"/>
  <c r="C492" i="2" s="1"/>
  <c r="U488" i="2"/>
  <c r="C488" i="2" s="1"/>
  <c r="U484" i="2"/>
  <c r="C484" i="2" s="1"/>
  <c r="U480" i="2"/>
  <c r="C480" i="2" s="1"/>
  <c r="U476" i="2"/>
  <c r="C476" i="2" s="1"/>
  <c r="U472" i="2"/>
  <c r="C472" i="2" s="1"/>
  <c r="U468" i="2"/>
  <c r="C468" i="2" s="1"/>
  <c r="U464" i="2"/>
  <c r="C464" i="2" s="1"/>
  <c r="U460" i="2"/>
  <c r="C460" i="2" s="1"/>
  <c r="U456" i="2"/>
  <c r="C456" i="2" s="1"/>
  <c r="U452" i="2"/>
  <c r="C452" i="2" s="1"/>
  <c r="U448" i="2"/>
  <c r="C448" i="2" s="1"/>
  <c r="U444" i="2"/>
  <c r="C444" i="2" s="1"/>
  <c r="U440" i="2"/>
  <c r="C440" i="2" s="1"/>
  <c r="U436" i="2"/>
  <c r="C436" i="2" s="1"/>
  <c r="U432" i="2"/>
  <c r="C432" i="2" s="1"/>
  <c r="U428" i="2"/>
  <c r="C428" i="2" s="1"/>
  <c r="U424" i="2"/>
  <c r="C424" i="2" s="1"/>
  <c r="U420" i="2"/>
  <c r="C420" i="2" s="1"/>
  <c r="U416" i="2"/>
  <c r="C416" i="2" s="1"/>
  <c r="U412" i="2"/>
  <c r="C412" i="2" s="1"/>
  <c r="U408" i="2"/>
  <c r="C408" i="2" s="1"/>
  <c r="U404" i="2"/>
  <c r="C404" i="2" s="1"/>
  <c r="U400" i="2"/>
  <c r="C400" i="2" s="1"/>
  <c r="U396" i="2"/>
  <c r="C396" i="2" s="1"/>
  <c r="U392" i="2"/>
  <c r="C392" i="2" s="1"/>
  <c r="U388" i="2"/>
  <c r="C388" i="2" s="1"/>
  <c r="U384" i="2"/>
  <c r="C384" i="2" s="1"/>
  <c r="U380" i="2"/>
  <c r="C380" i="2" s="1"/>
  <c r="U376" i="2"/>
  <c r="C376" i="2" s="1"/>
  <c r="U372" i="2"/>
  <c r="C372" i="2" s="1"/>
  <c r="U368" i="2"/>
  <c r="C368" i="2" s="1"/>
  <c r="U364" i="2"/>
  <c r="C364" i="2" s="1"/>
  <c r="U360" i="2"/>
  <c r="C360" i="2" s="1"/>
  <c r="U356" i="2"/>
  <c r="C356" i="2" s="1"/>
  <c r="U352" i="2"/>
  <c r="C352" i="2" s="1"/>
  <c r="U348" i="2"/>
  <c r="C348" i="2" s="1"/>
  <c r="U344" i="2"/>
  <c r="C344" i="2" s="1"/>
  <c r="U340" i="2"/>
  <c r="C340" i="2" s="1"/>
  <c r="U336" i="2"/>
  <c r="C336" i="2" s="1"/>
  <c r="U332" i="2"/>
  <c r="C332" i="2" s="1"/>
  <c r="U328" i="2"/>
  <c r="C328" i="2" s="1"/>
  <c r="U324" i="2"/>
  <c r="C324" i="2" s="1"/>
  <c r="U320" i="2"/>
  <c r="C320" i="2" s="1"/>
  <c r="U316" i="2"/>
  <c r="C316" i="2" s="1"/>
  <c r="U312" i="2"/>
  <c r="C312" i="2" s="1"/>
  <c r="U308" i="2"/>
  <c r="C308" i="2" s="1"/>
  <c r="U304" i="2"/>
  <c r="C304" i="2" s="1"/>
  <c r="U300" i="2"/>
  <c r="C300" i="2" s="1"/>
  <c r="U296" i="2"/>
  <c r="C296" i="2" s="1"/>
  <c r="U292" i="2"/>
  <c r="C292" i="2" s="1"/>
  <c r="U288" i="2"/>
  <c r="C288" i="2" s="1"/>
  <c r="U284" i="2"/>
  <c r="C284" i="2" s="1"/>
  <c r="U280" i="2"/>
  <c r="C280" i="2" s="1"/>
  <c r="U276" i="2"/>
  <c r="C276" i="2" s="1"/>
  <c r="U272" i="2"/>
  <c r="C272" i="2" s="1"/>
  <c r="U268" i="2"/>
  <c r="C268" i="2" s="1"/>
  <c r="U264" i="2"/>
  <c r="C264" i="2" s="1"/>
  <c r="U260" i="2"/>
  <c r="C260" i="2" s="1"/>
  <c r="U256" i="2"/>
  <c r="C256" i="2" s="1"/>
  <c r="U252" i="2"/>
  <c r="C252" i="2" s="1"/>
  <c r="U248" i="2"/>
  <c r="C248" i="2" s="1"/>
  <c r="U244" i="2"/>
  <c r="C244" i="2" s="1"/>
  <c r="U240" i="2"/>
  <c r="C240" i="2" s="1"/>
  <c r="U236" i="2"/>
  <c r="C236" i="2" s="1"/>
  <c r="U232" i="2"/>
  <c r="C232" i="2" s="1"/>
  <c r="U228" i="2"/>
  <c r="C228" i="2" s="1"/>
  <c r="U224" i="2"/>
  <c r="C224" i="2" s="1"/>
  <c r="U220" i="2"/>
  <c r="C220" i="2" s="1"/>
  <c r="U216" i="2"/>
  <c r="C216" i="2" s="1"/>
  <c r="U212" i="2"/>
  <c r="C212" i="2" s="1"/>
  <c r="U208" i="2"/>
  <c r="C208" i="2" s="1"/>
  <c r="U204" i="2"/>
  <c r="C204" i="2" s="1"/>
  <c r="U200" i="2"/>
  <c r="C200" i="2" s="1"/>
  <c r="U196" i="2"/>
  <c r="C196" i="2" s="1"/>
  <c r="U192" i="2"/>
  <c r="C192" i="2" s="1"/>
  <c r="U188" i="2"/>
  <c r="C188" i="2" s="1"/>
  <c r="U184" i="2"/>
  <c r="C184" i="2" s="1"/>
  <c r="U180" i="2"/>
  <c r="C180" i="2" s="1"/>
  <c r="U176" i="2"/>
  <c r="C176" i="2" s="1"/>
  <c r="U172" i="2"/>
  <c r="C172" i="2" s="1"/>
  <c r="U168" i="2"/>
  <c r="C168" i="2" s="1"/>
  <c r="U164" i="2"/>
  <c r="C164" i="2" s="1"/>
  <c r="U160" i="2"/>
  <c r="C160" i="2" s="1"/>
  <c r="U156" i="2"/>
  <c r="C156" i="2" s="1"/>
  <c r="U152" i="2"/>
  <c r="C152" i="2" s="1"/>
  <c r="U148" i="2"/>
  <c r="C148" i="2" s="1"/>
  <c r="U144" i="2"/>
  <c r="C144" i="2" s="1"/>
  <c r="U140" i="2"/>
  <c r="C140" i="2" s="1"/>
  <c r="U136" i="2"/>
  <c r="C136" i="2" s="1"/>
  <c r="U132" i="2"/>
  <c r="C132" i="2" s="1"/>
  <c r="U128" i="2"/>
  <c r="C128" i="2" s="1"/>
  <c r="U124" i="2"/>
  <c r="C124" i="2" s="1"/>
  <c r="U120" i="2"/>
  <c r="C120" i="2" s="1"/>
  <c r="U116" i="2"/>
  <c r="C116" i="2" s="1"/>
  <c r="U112" i="2"/>
  <c r="C112" i="2" s="1"/>
  <c r="U108" i="2"/>
  <c r="C108" i="2" s="1"/>
  <c r="U104" i="2"/>
  <c r="C104" i="2" s="1"/>
  <c r="U100" i="2"/>
  <c r="C100" i="2" s="1"/>
  <c r="U96" i="2"/>
  <c r="C96" i="2" s="1"/>
  <c r="U92" i="2"/>
  <c r="C92" i="2" s="1"/>
  <c r="U88" i="2"/>
  <c r="C88" i="2" s="1"/>
  <c r="U84" i="2"/>
  <c r="C84" i="2" s="1"/>
  <c r="U80" i="2"/>
  <c r="C80" i="2" s="1"/>
  <c r="U72" i="2"/>
  <c r="C72" i="2" s="1"/>
  <c r="U68" i="2"/>
  <c r="C68" i="2" s="1"/>
  <c r="U64" i="2"/>
  <c r="C64" i="2" s="1"/>
  <c r="U56" i="2"/>
  <c r="C56" i="2" s="1"/>
  <c r="U52" i="2"/>
  <c r="C52" i="2" s="1"/>
  <c r="U48" i="2"/>
  <c r="C48" i="2" s="1"/>
  <c r="U40" i="2"/>
  <c r="C40" i="2" s="1"/>
  <c r="U36" i="2"/>
  <c r="C36" i="2" s="1"/>
  <c r="U32" i="2"/>
  <c r="C32" i="2" s="1"/>
  <c r="U24" i="2"/>
  <c r="C24" i="2" s="1"/>
  <c r="U20" i="2"/>
  <c r="C20" i="2" s="1"/>
  <c r="U16" i="2"/>
  <c r="C16" i="2" s="1"/>
  <c r="U8" i="2"/>
  <c r="C8" i="2" s="1"/>
  <c r="U6" i="2"/>
  <c r="C6" i="2" s="1"/>
  <c r="C3" i="2" l="1"/>
  <c r="X2" i="2" s="1"/>
</calcChain>
</file>

<file path=xl/connections.xml><?xml version="1.0" encoding="utf-8"?>
<connections xmlns="http://schemas.openxmlformats.org/spreadsheetml/2006/main">
  <connection id="1" name="punkty_rekrutacyjne" type="6" refreshedVersion="6" background="1" saveData="1">
    <textPr codePage="932" sourceFile="E:\progress\dev\matura\exercises\data\89\punkty_rekrutacyjne.txt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unkty_rekrutacyjne1" type="6" refreshedVersion="6" background="1" saveData="1">
    <textPr codePage="932" sourceFile="E:\progress\dev\matura\exercises\data\89\punkty_rekrutacyjne.txt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unkty_rekrutacyjne11" type="6" refreshedVersion="6" background="1" saveData="1">
    <textPr codePage="932" sourceFile="E:\progress\dev\matura\exercises\data\89\punkty_rekrutacyjne.txt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punkty_rekrutacyjne2" type="6" refreshedVersion="6" background="1" saveData="1">
    <textPr codePage="932" sourceFile="E:\progress\dev\matura\exercises\data\89\punkty_rekrutacyjne.txt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punkty_rekrutacyjne21" type="6" refreshedVersion="6" background="1" saveData="1">
    <textPr codePage="932" sourceFile="E:\progress\dev\matura\exercises\data\89\punkty_rekrutacyjne.txt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<sst xmlns="http://schemas.openxmlformats.org/spreadsheetml/2006/main" count="5295" uniqueCount="699">
  <si>
    <t>Nazwisko</t>
  </si>
  <si>
    <t>Imie</t>
  </si>
  <si>
    <t>Osiagniecia</t>
  </si>
  <si>
    <t>Zachowanie</t>
  </si>
  <si>
    <t>JP</t>
  </si>
  <si>
    <t>Mat</t>
  </si>
  <si>
    <t>Biol</t>
  </si>
  <si>
    <t>Geog</t>
  </si>
  <si>
    <t>GHP</t>
  </si>
  <si>
    <t>GHH</t>
  </si>
  <si>
    <t>GMM</t>
  </si>
  <si>
    <t>GMP</t>
  </si>
  <si>
    <t>GJP</t>
  </si>
  <si>
    <t>Swistek</t>
  </si>
  <si>
    <t>Damian</t>
  </si>
  <si>
    <t>Kowalik</t>
  </si>
  <si>
    <t>Mateusz</t>
  </si>
  <si>
    <t>Hintzke</t>
  </si>
  <si>
    <t>Nikola</t>
  </si>
  <si>
    <t>Grzelecki</t>
  </si>
  <si>
    <t>Oliwier</t>
  </si>
  <si>
    <t>Hinz</t>
  </si>
  <si>
    <t>Wasiluk</t>
  </si>
  <si>
    <t>Bartlomiej</t>
  </si>
  <si>
    <t>Wasilewski</t>
  </si>
  <si>
    <t>Silakowski</t>
  </si>
  <si>
    <t>Henryk</t>
  </si>
  <si>
    <t>Kaftan</t>
  </si>
  <si>
    <t>Monika</t>
  </si>
  <si>
    <t>Pettka</t>
  </si>
  <si>
    <t>Jan</t>
  </si>
  <si>
    <t>Zygmunt</t>
  </si>
  <si>
    <t>Adam</t>
  </si>
  <si>
    <t>Lukasik</t>
  </si>
  <si>
    <t>Magdalena</t>
  </si>
  <si>
    <t>Hanczarek</t>
  </si>
  <si>
    <t>Olivier</t>
  </si>
  <si>
    <t>Samulczyk</t>
  </si>
  <si>
    <t>Julia</t>
  </si>
  <si>
    <t>Rutkiewicz</t>
  </si>
  <si>
    <t>Bialaszewski</t>
  </si>
  <si>
    <t>Piotr</t>
  </si>
  <si>
    <t>Berezniewicz</t>
  </si>
  <si>
    <t>Wiktor</t>
  </si>
  <si>
    <t>Sobol</t>
  </si>
  <si>
    <t>Filip</t>
  </si>
  <si>
    <t>Kowalczyk</t>
  </si>
  <si>
    <t>Senger</t>
  </si>
  <si>
    <t>Joanna</t>
  </si>
  <si>
    <t>Sadowska</t>
  </si>
  <si>
    <t>Wojcicki</t>
  </si>
  <si>
    <t>Aleks</t>
  </si>
  <si>
    <t>Szczepkowski</t>
  </si>
  <si>
    <t>Dorian</t>
  </si>
  <si>
    <t>Stanislawska</t>
  </si>
  <si>
    <t>Hanna</t>
  </si>
  <si>
    <t>Salanowska</t>
  </si>
  <si>
    <t>Skrzydlak</t>
  </si>
  <si>
    <t>Izabela</t>
  </si>
  <si>
    <t>Koszlaga</t>
  </si>
  <si>
    <t>Glowinska</t>
  </si>
  <si>
    <t>Patrycja</t>
  </si>
  <si>
    <t>Sautycz</t>
  </si>
  <si>
    <t>Kowalczuk</t>
  </si>
  <si>
    <t>Maria</t>
  </si>
  <si>
    <t>Sochacka</t>
  </si>
  <si>
    <t>Inka</t>
  </si>
  <si>
    <t>Filarska</t>
  </si>
  <si>
    <t>Sandra</t>
  </si>
  <si>
    <t>Przestrzelski</t>
  </si>
  <si>
    <t>Jakub</t>
  </si>
  <si>
    <t>Labuda</t>
  </si>
  <si>
    <t>Marcel</t>
  </si>
  <si>
    <t>Broukin</t>
  </si>
  <si>
    <t>Zofia</t>
  </si>
  <si>
    <t>Kozlowska</t>
  </si>
  <si>
    <t>Malgorzata</t>
  </si>
  <si>
    <t>Jakubowski</t>
  </si>
  <si>
    <t>Nikodem</t>
  </si>
  <si>
    <t>Sarnowski</t>
  </si>
  <si>
    <t>Ignacy</t>
  </si>
  <si>
    <t>Riegel</t>
  </si>
  <si>
    <t>Wierzbicki</t>
  </si>
  <si>
    <t>Antoni</t>
  </si>
  <si>
    <t>Sachse</t>
  </si>
  <si>
    <t>Jurewicz</t>
  </si>
  <si>
    <t>Nadia</t>
  </si>
  <si>
    <t>Steinborn</t>
  </si>
  <si>
    <t>Siminski</t>
  </si>
  <si>
    <t>Machalski</t>
  </si>
  <si>
    <t>Maciej</t>
  </si>
  <si>
    <t>Porydzaj</t>
  </si>
  <si>
    <t>Spanowski</t>
  </si>
  <si>
    <t>Zmurko</t>
  </si>
  <si>
    <t>Sibiga</t>
  </si>
  <si>
    <t>Makowska</t>
  </si>
  <si>
    <t>Luiza</t>
  </si>
  <si>
    <t>Machol</t>
  </si>
  <si>
    <t>Szmitko</t>
  </si>
  <si>
    <t>Dominik</t>
  </si>
  <si>
    <t>Leman</t>
  </si>
  <si>
    <t>Maja</t>
  </si>
  <si>
    <t>Rembisz</t>
  </si>
  <si>
    <t>Stankiewicz</t>
  </si>
  <si>
    <t>Zurek</t>
  </si>
  <si>
    <t>Reczmin</t>
  </si>
  <si>
    <t>Swierszcz</t>
  </si>
  <si>
    <t>Cyprian</t>
  </si>
  <si>
    <t>Wizniewski</t>
  </si>
  <si>
    <t xml:space="preserve">Perez </t>
  </si>
  <si>
    <t>Karolina</t>
  </si>
  <si>
    <t>Adamiak</t>
  </si>
  <si>
    <t>Zylinska</t>
  </si>
  <si>
    <t>Adelajda</t>
  </si>
  <si>
    <t>Kulkowska</t>
  </si>
  <si>
    <t>Dzierzak</t>
  </si>
  <si>
    <t>Engel</t>
  </si>
  <si>
    <t>Urszula</t>
  </si>
  <si>
    <t>Yuksek</t>
  </si>
  <si>
    <t>Adrian</t>
  </si>
  <si>
    <t>Zdrojewska</t>
  </si>
  <si>
    <t>Agata</t>
  </si>
  <si>
    <t>Zgadzaj</t>
  </si>
  <si>
    <t>Zawisza</t>
  </si>
  <si>
    <t>Duszota</t>
  </si>
  <si>
    <t>Nowak</t>
  </si>
  <si>
    <t>Kacper</t>
  </si>
  <si>
    <t>Lyszcz</t>
  </si>
  <si>
    <t>Strack</t>
  </si>
  <si>
    <t>Mazurkiewicz</t>
  </si>
  <si>
    <t>Lena</t>
  </si>
  <si>
    <t>Potocki</t>
  </si>
  <si>
    <t>Furmaniak</t>
  </si>
  <si>
    <t>Pawel</t>
  </si>
  <si>
    <t>Strupiechowski</t>
  </si>
  <si>
    <t>Reclaw</t>
  </si>
  <si>
    <t>Tomaszewski</t>
  </si>
  <si>
    <t>Bruno</t>
  </si>
  <si>
    <t>Szczepanska</t>
  </si>
  <si>
    <t>Emilia</t>
  </si>
  <si>
    <t>Spychala</t>
  </si>
  <si>
    <t>Szczucki</t>
  </si>
  <si>
    <t>Marzec</t>
  </si>
  <si>
    <t>Rembiewski</t>
  </si>
  <si>
    <t>Geszczynski</t>
  </si>
  <si>
    <t>Patryk</t>
  </si>
  <si>
    <t>Wamka</t>
  </si>
  <si>
    <t>Anastazja</t>
  </si>
  <si>
    <t>Bialkowska</t>
  </si>
  <si>
    <t>Kulakowski</t>
  </si>
  <si>
    <t>Marcjusz</t>
  </si>
  <si>
    <t>Przytula</t>
  </si>
  <si>
    <t>Bsk</t>
  </si>
  <si>
    <t>Arleta</t>
  </si>
  <si>
    <t>Derek</t>
  </si>
  <si>
    <t>Stanislaw</t>
  </si>
  <si>
    <t>Felisiak</t>
  </si>
  <si>
    <t>Sofie</t>
  </si>
  <si>
    <t>Lupa</t>
  </si>
  <si>
    <t>Maksymilian</t>
  </si>
  <si>
    <t>Wojciechowska</t>
  </si>
  <si>
    <t>Alicja</t>
  </si>
  <si>
    <t>Pieterson</t>
  </si>
  <si>
    <t>Hrywniak</t>
  </si>
  <si>
    <t>Olaf</t>
  </si>
  <si>
    <t>Ciosinski</t>
  </si>
  <si>
    <t>Jacek</t>
  </si>
  <si>
    <t>Helinska</t>
  </si>
  <si>
    <t>Frankowska</t>
  </si>
  <si>
    <t>Roksana</t>
  </si>
  <si>
    <t>Brydzinski</t>
  </si>
  <si>
    <t>Mariusz</t>
  </si>
  <si>
    <t>Mrozik</t>
  </si>
  <si>
    <t>Klein</t>
  </si>
  <si>
    <t>Michalina</t>
  </si>
  <si>
    <t>Strehlke</t>
  </si>
  <si>
    <t>Ciesielska</t>
  </si>
  <si>
    <t>Wiktoria</t>
  </si>
  <si>
    <t>Wydrzynski</t>
  </si>
  <si>
    <t>Beniuszys</t>
  </si>
  <si>
    <t>Mikolaj</t>
  </si>
  <si>
    <t>Witkowski</t>
  </si>
  <si>
    <t>Andrea</t>
  </si>
  <si>
    <t>Dsbrowski</t>
  </si>
  <si>
    <t>Procinska</t>
  </si>
  <si>
    <t>Julianna</t>
  </si>
  <si>
    <t>Radziszewski</t>
  </si>
  <si>
    <t>Kolodziejczyk</t>
  </si>
  <si>
    <t>Marta</t>
  </si>
  <si>
    <t>Radomski</t>
  </si>
  <si>
    <t>Lange</t>
  </si>
  <si>
    <t>Kornatowski</t>
  </si>
  <si>
    <t>Pistek</t>
  </si>
  <si>
    <t>Kamila</t>
  </si>
  <si>
    <t>Jurczyk</t>
  </si>
  <si>
    <t>Cieslik</t>
  </si>
  <si>
    <t>Trzebiatowska</t>
  </si>
  <si>
    <t>Anna</t>
  </si>
  <si>
    <t>Kluziak</t>
  </si>
  <si>
    <t>Matylda</t>
  </si>
  <si>
    <t>Mierzejewski</t>
  </si>
  <si>
    <t>Kornel</t>
  </si>
  <si>
    <t>Szreder</t>
  </si>
  <si>
    <t>Dawid</t>
  </si>
  <si>
    <t>Rybinski</t>
  </si>
  <si>
    <t>Igor</t>
  </si>
  <si>
    <t>Burza</t>
  </si>
  <si>
    <t>Wojcik</t>
  </si>
  <si>
    <t>Pawelec</t>
  </si>
  <si>
    <t>Micun</t>
  </si>
  <si>
    <t>Krzysztof</t>
  </si>
  <si>
    <t>Jablonski</t>
  </si>
  <si>
    <t>Kwidczynska</t>
  </si>
  <si>
    <t>Leoniuk</t>
  </si>
  <si>
    <t>Tomaszewska</t>
  </si>
  <si>
    <t>Kurasik</t>
  </si>
  <si>
    <t>Marcin</t>
  </si>
  <si>
    <t>Grzsdzielska</t>
  </si>
  <si>
    <t>Nina</t>
  </si>
  <si>
    <t>Krynicki</t>
  </si>
  <si>
    <t>Miszkin</t>
  </si>
  <si>
    <t>Wilk</t>
  </si>
  <si>
    <t>Amelia</t>
  </si>
  <si>
    <t>Gibas</t>
  </si>
  <si>
    <t>Nowakowska</t>
  </si>
  <si>
    <t>Kornelia</t>
  </si>
  <si>
    <t>Broszkow</t>
  </si>
  <si>
    <t>Jama</t>
  </si>
  <si>
    <t>Chojnacki</t>
  </si>
  <si>
    <t>Klebba</t>
  </si>
  <si>
    <t>Tomczyk</t>
  </si>
  <si>
    <t>Wojciechowski</t>
  </si>
  <si>
    <t>Aleksander</t>
  </si>
  <si>
    <t>Glac</t>
  </si>
  <si>
    <t>Lewita</t>
  </si>
  <si>
    <t>Kurowska</t>
  </si>
  <si>
    <t>Lutczyk</t>
  </si>
  <si>
    <t>Laskowski</t>
  </si>
  <si>
    <t>Adamczyk</t>
  </si>
  <si>
    <t>Zuzanna</t>
  </si>
  <si>
    <t>Wolski</t>
  </si>
  <si>
    <t>Dsbrowa</t>
  </si>
  <si>
    <t>Szymon</t>
  </si>
  <si>
    <t>Jackowska</t>
  </si>
  <si>
    <t>Natasza</t>
  </si>
  <si>
    <t>Korenkiewicz</t>
  </si>
  <si>
    <t>Marika</t>
  </si>
  <si>
    <t>Iwanowski</t>
  </si>
  <si>
    <t>Arendt</t>
  </si>
  <si>
    <t>Wojciech</t>
  </si>
  <si>
    <t>Tarkowska</t>
  </si>
  <si>
    <t>Antonina</t>
  </si>
  <si>
    <t>Murczynska</t>
  </si>
  <si>
    <t>Laura</t>
  </si>
  <si>
    <t>Kado</t>
  </si>
  <si>
    <t>Wieczerzak</t>
  </si>
  <si>
    <t>Jakudczyk</t>
  </si>
  <si>
    <t>Gryniewicz</t>
  </si>
  <si>
    <t>Kaliszuk</t>
  </si>
  <si>
    <t>Majtas</t>
  </si>
  <si>
    <t>Lucja</t>
  </si>
  <si>
    <t>Grzesiak</t>
  </si>
  <si>
    <t>Freda</t>
  </si>
  <si>
    <t>Janczynski</t>
  </si>
  <si>
    <t>Kossakowska</t>
  </si>
  <si>
    <t>Korda</t>
  </si>
  <si>
    <t>Klukowska</t>
  </si>
  <si>
    <t>Araucz</t>
  </si>
  <si>
    <t>Kuban</t>
  </si>
  <si>
    <t>Rutkowski</t>
  </si>
  <si>
    <t>Ma櫻iewski</t>
  </si>
  <si>
    <t>Pawlak</t>
  </si>
  <si>
    <t>Zasowska</t>
  </si>
  <si>
    <t>Agnieszka</t>
  </si>
  <si>
    <t>Korkosz</t>
  </si>
  <si>
    <t>Olczak</t>
  </si>
  <si>
    <t>Kaminski</t>
  </si>
  <si>
    <t>Wlodarczyk</t>
  </si>
  <si>
    <t>Grubba</t>
  </si>
  <si>
    <t>Oskar</t>
  </si>
  <si>
    <t>Ligman</t>
  </si>
  <si>
    <t>Filbrandt</t>
  </si>
  <si>
    <t>Formela</t>
  </si>
  <si>
    <t>Dｾbrowski</t>
  </si>
  <si>
    <t>Rowinski</t>
  </si>
  <si>
    <t>Szymanska</t>
  </si>
  <si>
    <t>Ariuna</t>
  </si>
  <si>
    <t>Gozdalik</t>
  </si>
  <si>
    <t>Oliwia</t>
  </si>
  <si>
    <t>Pinker</t>
  </si>
  <si>
    <t>Jaglowski</t>
  </si>
  <si>
    <t>Wendt</t>
  </si>
  <si>
    <t>Obarowska</t>
  </si>
  <si>
    <t>Baranowska</t>
  </si>
  <si>
    <t>Bonislawska</t>
  </si>
  <si>
    <t>Jo欷iak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</si>
  <si>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</si>
  <si>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</si>
  <si>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</si>
  <si>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</si>
  <si>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</si>
  <si>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</si>
  <si>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</si>
  <si>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</si>
  <si>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</si>
  <si>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Wcik</t>
  </si>
  <si>
    <t>Alan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</si>
  <si>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</si>
  <si>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</si>
  <si>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</si>
  <si>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</si>
  <si>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</si>
  <si>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</si>
  <si>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</si>
  <si>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</si>
  <si>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</si>
  <si>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</si>
  <si>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</si>
  <si>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</si>
  <si>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</si>
  <si>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Goszczynski</t>
  </si>
  <si>
    <t>Bigos</t>
  </si>
  <si>
    <t>Zosia</t>
  </si>
  <si>
    <t>Waclawski</t>
  </si>
  <si>
    <t>Bartosz</t>
  </si>
  <si>
    <t>Wludyka</t>
  </si>
  <si>
    <t>Alexander</t>
  </si>
  <si>
    <t>Andrzej</t>
  </si>
  <si>
    <t>Florek</t>
  </si>
  <si>
    <t>Korbus</t>
  </si>
  <si>
    <t>Piechalski</t>
  </si>
  <si>
    <t>Depczynski</t>
  </si>
  <si>
    <t>Erbel</t>
  </si>
  <si>
    <t>Kutnik</t>
  </si>
  <si>
    <t>Dabrowski</t>
  </si>
  <si>
    <t>Ciupa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</si>
  <si>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</si>
  <si>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</si>
  <si>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</si>
  <si>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</si>
  <si>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</si>
  <si>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</si>
  <si>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</si>
  <si>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</si>
  <si>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</si>
  <si>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</si>
  <si>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</si>
  <si>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</si>
  <si>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</si>
  <si>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</si>
  <si>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</si>
  <si>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</si>
  <si>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Cejnog</t>
  </si>
  <si>
    <t>Jazkowiec</t>
  </si>
  <si>
    <t>Jarosiewicz</t>
  </si>
  <si>
    <t>Milosz</t>
  </si>
  <si>
    <t>Kmiecik</t>
  </si>
  <si>
    <t>Martyna</t>
  </si>
  <si>
    <t>Kilanowska</t>
  </si>
  <si>
    <t>Markowiak</t>
  </si>
  <si>
    <t>Leon</t>
  </si>
  <si>
    <t>Sikora</t>
  </si>
  <si>
    <t>Hubert</t>
  </si>
  <si>
    <t>Szczuplinska</t>
  </si>
  <si>
    <t>Szubarczyk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</si>
  <si>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</si>
  <si>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</si>
  <si>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</si>
  <si>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</si>
  <si>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</si>
  <si>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</si>
  <si>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</si>
  <si>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</si>
  <si>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</si>
  <si>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</si>
  <si>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</si>
  <si>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</si>
  <si>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</si>
  <si>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</si>
  <si>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</si>
  <si>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</si>
  <si>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</si>
  <si>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</si>
  <si>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</si>
  <si>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</si>
  <si>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</si>
  <si>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Garus</t>
  </si>
  <si>
    <t>Siemistkowska</t>
  </si>
  <si>
    <t>Jagoda</t>
  </si>
  <si>
    <t>Ulewicz</t>
  </si>
  <si>
    <t>Tokarska</t>
  </si>
  <si>
    <t>Antonia</t>
  </si>
  <si>
    <t>Krupa</t>
  </si>
  <si>
    <t>Swirk</t>
  </si>
  <si>
    <t>Kizielewicz</t>
  </si>
  <si>
    <t>Michal</t>
  </si>
  <si>
    <t>Kecler</t>
  </si>
  <si>
    <t>Milena</t>
  </si>
  <si>
    <t>Zochowska</t>
  </si>
  <si>
    <t>Adriana</t>
  </si>
  <si>
    <t>Lewandowska</t>
  </si>
  <si>
    <t>Glikowski</t>
  </si>
  <si>
    <t>Patrick</t>
  </si>
  <si>
    <t>Kowalska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</si>
  <si>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</si>
  <si>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</si>
  <si>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</si>
  <si>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</si>
  <si>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</si>
  <si>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</si>
  <si>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</si>
  <si>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</si>
  <si>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</si>
  <si>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</si>
  <si>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</si>
  <si>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Bielawski</t>
  </si>
  <si>
    <t>Tymoteusz</t>
  </si>
  <si>
    <t>Pawlun</t>
  </si>
  <si>
    <t>Zielinski</t>
  </si>
  <si>
    <t>Majchrzak</t>
  </si>
  <si>
    <t>Koczakowska</t>
  </si>
  <si>
    <t>Brzozowski</t>
  </si>
  <si>
    <t>Jakubczyk</t>
  </si>
  <si>
    <t>Krol</t>
  </si>
  <si>
    <t>Bialy</t>
  </si>
  <si>
    <t>Viktor</t>
  </si>
  <si>
    <t>Drozd</t>
  </si>
  <si>
    <t>Radoslaw</t>
  </si>
  <si>
    <t>Srokowska</t>
  </si>
  <si>
    <t>Helena</t>
  </si>
  <si>
    <t>Iga</t>
  </si>
  <si>
    <t>Cejman</t>
  </si>
  <si>
    <t>Stambuldzys</t>
  </si>
  <si>
    <t>Adryan</t>
  </si>
  <si>
    <t>Xawery</t>
  </si>
  <si>
    <t>Kwidzinski</t>
  </si>
  <si>
    <t>Marceli</t>
  </si>
  <si>
    <t>Ostrowska</t>
  </si>
  <si>
    <t>Kelly</t>
  </si>
  <si>
    <t>Karmasz</t>
  </si>
  <si>
    <t>Smiecinska</t>
  </si>
  <si>
    <t>Czecholinska</t>
  </si>
  <si>
    <t>PodraZka</t>
  </si>
  <si>
    <t>Kmita</t>
  </si>
  <si>
    <t>Gachewicz</t>
  </si>
  <si>
    <t>Pola</t>
  </si>
  <si>
    <t>Pilewski</t>
  </si>
  <si>
    <t>Paliniewicz</t>
  </si>
  <si>
    <t>Katarzyna</t>
  </si>
  <si>
    <t>Lubinska</t>
  </si>
  <si>
    <t>Konstanski</t>
  </si>
  <si>
    <t>Warda</t>
  </si>
  <si>
    <t>Stefan</t>
  </si>
  <si>
    <t>Mrozek</t>
  </si>
  <si>
    <t>Drapinska</t>
  </si>
  <si>
    <t>Dawidowska</t>
  </si>
  <si>
    <t>Lesiak</t>
  </si>
  <si>
    <t>Szarmach</t>
  </si>
  <si>
    <t>Burghard</t>
  </si>
  <si>
    <t>Michalska</t>
  </si>
  <si>
    <t>Mezynska</t>
  </si>
  <si>
    <t>Kaminska</t>
  </si>
  <si>
    <t>Edel</t>
  </si>
  <si>
    <t>Vanessa</t>
  </si>
  <si>
    <t>Gadomska</t>
  </si>
  <si>
    <t>Bieniasz</t>
  </si>
  <si>
    <t>Kozlowski</t>
  </si>
  <si>
    <t>Karewicz</t>
  </si>
  <si>
    <t>Hinca</t>
  </si>
  <si>
    <t>Mielcarz</t>
  </si>
  <si>
    <t>Zebrowski</t>
  </si>
  <si>
    <t>Janik</t>
  </si>
  <si>
    <t>Radziun</t>
  </si>
  <si>
    <t>Stawirej</t>
  </si>
  <si>
    <t>Brankiewicz</t>
  </si>
  <si>
    <t>Wojniusz</t>
  </si>
  <si>
    <t>Borowiec</t>
  </si>
  <si>
    <t>Tymon</t>
  </si>
  <si>
    <t>Kuszner</t>
  </si>
  <si>
    <t>Pawlowski</t>
  </si>
  <si>
    <t>Boleski</t>
  </si>
  <si>
    <t>Gnie櫂zinska</t>
  </si>
  <si>
    <t>Gazarkiewicz</t>
  </si>
  <si>
    <t>Gawinkowski</t>
  </si>
  <si>
    <t>Lendzion</t>
  </si>
  <si>
    <t>Skrzek</t>
  </si>
  <si>
    <t>Reda</t>
  </si>
  <si>
    <t>Krolikowska</t>
  </si>
  <si>
    <t>Szydlowski</t>
  </si>
  <si>
    <t>Daniel</t>
  </si>
  <si>
    <t>Sawicka</t>
  </si>
  <si>
    <t>Jakubiak</t>
  </si>
  <si>
    <t>Maciejewski</t>
  </si>
  <si>
    <t>Kachniarz</t>
  </si>
  <si>
    <t>Pluzinska</t>
  </si>
  <si>
    <t>Kaja</t>
  </si>
  <si>
    <t>Domachowska</t>
  </si>
  <si>
    <t>Skrodzki</t>
  </si>
  <si>
    <t>Gabriel</t>
  </si>
  <si>
    <t>Skoropinski</t>
  </si>
  <si>
    <t>Zak</t>
  </si>
  <si>
    <t>Hildebrandt</t>
  </si>
  <si>
    <t>Papciak</t>
  </si>
  <si>
    <t>Jaroslaw</t>
  </si>
  <si>
    <t>Malanowski</t>
  </si>
  <si>
    <t>Osojca</t>
  </si>
  <si>
    <t>Kinga</t>
  </si>
  <si>
    <t>Szulfer</t>
  </si>
  <si>
    <t>Daria</t>
  </si>
  <si>
    <t>Konieczka</t>
  </si>
  <si>
    <t>Komasinska</t>
  </si>
  <si>
    <t>Gajdecka</t>
  </si>
  <si>
    <t>Galikowska</t>
  </si>
  <si>
    <t>Schmidtke</t>
  </si>
  <si>
    <t>Romanowska</t>
  </si>
  <si>
    <t>Iwa</t>
  </si>
  <si>
    <t>Kukulski</t>
  </si>
  <si>
    <t>Wakuluk</t>
  </si>
  <si>
    <t>Angelika</t>
  </si>
  <si>
    <t>Wabiszewska</t>
  </si>
  <si>
    <t>Aniela</t>
  </si>
  <si>
    <t>Bialowss</t>
  </si>
  <si>
    <t>Gondek</t>
  </si>
  <si>
    <t>Gski</t>
  </si>
  <si>
    <t>Szlage</t>
  </si>
  <si>
    <t>Stiewa</t>
  </si>
  <si>
    <t>Gabriela</t>
  </si>
  <si>
    <t>Janiszewska</t>
  </si>
  <si>
    <t>Orlowski</t>
  </si>
  <si>
    <t>Kulik</t>
  </si>
  <si>
    <t>Marek</t>
  </si>
  <si>
    <t>Szymaniak</t>
  </si>
  <si>
    <t>Bianka</t>
  </si>
  <si>
    <t>Soja</t>
  </si>
  <si>
    <t>Macholla</t>
  </si>
  <si>
    <t>Duchcik</t>
  </si>
  <si>
    <t>Victoria</t>
  </si>
  <si>
    <t>Subocz</t>
  </si>
  <si>
    <t>Emma</t>
  </si>
  <si>
    <t>Matusiewicz</t>
  </si>
  <si>
    <t>Ksawery</t>
  </si>
  <si>
    <t>Czapkowski</t>
  </si>
  <si>
    <t>Cudzilo</t>
  </si>
  <si>
    <t>Frost</t>
  </si>
  <si>
    <t>Tylec</t>
  </si>
  <si>
    <t>Niewierowska</t>
  </si>
  <si>
    <t>Bankowski</t>
  </si>
  <si>
    <t>Stopinska</t>
  </si>
  <si>
    <t>Odya</t>
  </si>
  <si>
    <t>Jaroszek</t>
  </si>
  <si>
    <t>Deszcz</t>
  </si>
  <si>
    <t>Simon</t>
  </si>
  <si>
    <t>Bujalski</t>
  </si>
  <si>
    <t>Tobiasz</t>
  </si>
  <si>
    <t>Kowalina</t>
  </si>
  <si>
    <t>Broner</t>
  </si>
  <si>
    <t>Majsik</t>
  </si>
  <si>
    <t>Borkowski</t>
  </si>
  <si>
    <t>Tomasz</t>
  </si>
  <si>
    <t>Gecki</t>
  </si>
  <si>
    <t>Gerygk</t>
  </si>
  <si>
    <t>Gerono</t>
  </si>
  <si>
    <t>Dsbkowska</t>
  </si>
  <si>
    <t>Lang</t>
  </si>
  <si>
    <t>Glowacz</t>
  </si>
  <si>
    <t>Olstowska</t>
  </si>
  <si>
    <t>Kik</t>
  </si>
  <si>
    <t>Chajecki</t>
  </si>
  <si>
    <t>Karol</t>
  </si>
  <si>
    <t>Wizniewska</t>
  </si>
  <si>
    <t>Szewczyk</t>
  </si>
  <si>
    <t>Edyta</t>
  </si>
  <si>
    <t>Basek</t>
  </si>
  <si>
    <t>Stiburska</t>
  </si>
  <si>
    <t>Dreger</t>
  </si>
  <si>
    <t>Wanessa</t>
  </si>
  <si>
    <t>Sorr</t>
  </si>
  <si>
    <t>Marjanski</t>
  </si>
  <si>
    <t>Sokolnicka</t>
  </si>
  <si>
    <t>Inga</t>
  </si>
  <si>
    <t>Sciebur</t>
  </si>
  <si>
    <t>Polubinski</t>
  </si>
  <si>
    <t>Makarski</t>
  </si>
  <si>
    <t>Freitag</t>
  </si>
  <si>
    <t>Aftanas</t>
  </si>
  <si>
    <t>Polonska</t>
  </si>
  <si>
    <t>Justyna</t>
  </si>
  <si>
    <t>Piwowarska</t>
  </si>
  <si>
    <t>Pomierska</t>
  </si>
  <si>
    <t>Sulek</t>
  </si>
  <si>
    <t>Fabian</t>
  </si>
  <si>
    <t>Uszkiewicz</t>
  </si>
  <si>
    <t>Wentland</t>
  </si>
  <si>
    <t>Baniamin</t>
  </si>
  <si>
    <t>Zebala</t>
  </si>
  <si>
    <t>Chudzik</t>
  </si>
  <si>
    <t>Jedrzejewski</t>
  </si>
  <si>
    <t>Hajdamowicz</t>
  </si>
  <si>
    <t>Ropel</t>
  </si>
  <si>
    <t>Budzynski</t>
  </si>
  <si>
    <t>Tadeusz</t>
  </si>
  <si>
    <t>Zbieska</t>
  </si>
  <si>
    <t>Skrzynska</t>
  </si>
  <si>
    <t>Karmazyn</t>
  </si>
  <si>
    <t>Mira</t>
  </si>
  <si>
    <t>Bienkowska</t>
  </si>
  <si>
    <t>Chabowski</t>
  </si>
  <si>
    <t>Markiewicz</t>
  </si>
  <si>
    <t>Lila</t>
  </si>
  <si>
    <t>Dalek</t>
  </si>
  <si>
    <t>Klos</t>
  </si>
  <si>
    <t>Kedzierski</t>
  </si>
  <si>
    <t>Irek</t>
  </si>
  <si>
    <t>Smal</t>
  </si>
  <si>
    <t>Muczynski</t>
  </si>
  <si>
    <t>Kasjan</t>
  </si>
  <si>
    <t>Butajlo</t>
  </si>
  <si>
    <t>Kass</t>
  </si>
  <si>
    <t>Jenda</t>
  </si>
  <si>
    <t>Markowski</t>
  </si>
  <si>
    <t>Kuba</t>
  </si>
  <si>
    <t>Mｾdry</t>
  </si>
  <si>
    <t>Ostwald</t>
  </si>
  <si>
    <t>Begdon</t>
  </si>
  <si>
    <t>Panfil</t>
  </si>
  <si>
    <t>Wnuczynska</t>
  </si>
  <si>
    <t>Rychter</t>
  </si>
  <si>
    <t>Gasinski</t>
  </si>
  <si>
    <t>Toczek</t>
  </si>
  <si>
    <t>Sokolowska</t>
  </si>
  <si>
    <t>Zawizlak</t>
  </si>
  <si>
    <t>Golunska</t>
  </si>
  <si>
    <t>Piskor</t>
  </si>
  <si>
    <t>Kalina</t>
  </si>
  <si>
    <t>Szumala</t>
  </si>
  <si>
    <t>Blanka</t>
  </si>
  <si>
    <t>Jakuszewska</t>
  </si>
  <si>
    <t>Jezierska</t>
  </si>
  <si>
    <t>Kisiela</t>
  </si>
  <si>
    <t>Macierzynska</t>
  </si>
  <si>
    <t>Sosnowski</t>
  </si>
  <si>
    <t>Winiarczyk</t>
  </si>
  <si>
    <t>Bialkowski</t>
  </si>
  <si>
    <t>Lehmann</t>
  </si>
  <si>
    <t>Gnacinski</t>
  </si>
  <si>
    <t>Marchewicz</t>
  </si>
  <si>
    <t>Lucjan</t>
  </si>
  <si>
    <t>Zurowski</t>
  </si>
  <si>
    <t>Morawski</t>
  </si>
  <si>
    <t>Klaudiusz</t>
  </si>
  <si>
    <t>Sitarska</t>
  </si>
  <si>
    <t>Izabella</t>
  </si>
  <si>
    <t>Bianga</t>
  </si>
  <si>
    <t>Jank</t>
  </si>
  <si>
    <t>Janukowicz</t>
  </si>
  <si>
    <t>Richter</t>
  </si>
  <si>
    <t>Zarzeczanski</t>
  </si>
  <si>
    <t>Jasik</t>
  </si>
  <si>
    <t>Krawiec</t>
  </si>
  <si>
    <t>Olszowka</t>
  </si>
  <si>
    <t>Klara</t>
  </si>
  <si>
    <t>Wieruszewski</t>
  </si>
  <si>
    <t>Jarosz</t>
  </si>
  <si>
    <t>Daczkowska</t>
  </si>
  <si>
    <t>Bastian</t>
  </si>
  <si>
    <t>Witold</t>
  </si>
  <si>
    <t>Lsczynska</t>
  </si>
  <si>
    <t>Szubiga</t>
  </si>
  <si>
    <t>Winiarski</t>
  </si>
  <si>
    <t>Mazurowski</t>
  </si>
  <si>
    <t>Olewnik</t>
  </si>
  <si>
    <t>Kruz</t>
  </si>
  <si>
    <t>Etykiety wierszy</t>
  </si>
  <si>
    <t>Suma końcowa</t>
  </si>
  <si>
    <t>Średnia</t>
  </si>
  <si>
    <t>(Wiele elementów)</t>
  </si>
  <si>
    <t>TOP 5</t>
  </si>
  <si>
    <t>Pol</t>
  </si>
  <si>
    <t>Geo</t>
  </si>
  <si>
    <t>Razem</t>
  </si>
  <si>
    <t>Zach</t>
  </si>
  <si>
    <t>Os</t>
  </si>
  <si>
    <t>SUMA</t>
  </si>
  <si>
    <t>Najczęstsza wartosć</t>
  </si>
  <si>
    <t>TEST</t>
  </si>
  <si>
    <t>Liczba ocen</t>
  </si>
  <si>
    <t>Język Polski</t>
  </si>
  <si>
    <t>Matematyka</t>
  </si>
  <si>
    <t>Biologia</t>
  </si>
  <si>
    <t>Geografia</t>
  </si>
  <si>
    <t>dop</t>
  </si>
  <si>
    <t>dst</t>
  </si>
  <si>
    <t>db</t>
  </si>
  <si>
    <t>bdb</t>
  </si>
  <si>
    <t>cel</t>
  </si>
  <si>
    <t>Punkty z egz</t>
  </si>
  <si>
    <t>Punkty dod</t>
  </si>
  <si>
    <t>ODP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</si>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</sst>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3">
    <xf numFmtId="0" fontId="0" fillId="0" borderId="0" xfId="0"/>
    <xf numFmtId="0" fontId="2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2" fillId="4" borderId="0" xfId="0" applyFont="1" applyFill="1"/>
    <xf numFmtId="0" fontId="0" fillId="0" borderId="0" xfId="0" applyAlignment="1">
      <alignment horizontal="center"/>
    </xf>
    <xf numFmtId="0" fontId="2" fillId="4" borderId="0" xfId="0" applyFont="1" applyFill="1" applyAlignment="1">
      <alignment horizontal="left"/>
    </xf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1" applyFont="1" applyFill="1" applyAlignment="1">
      <alignment horizontal="center" vertical="center"/>
    </xf>
  </cellXfs>
  <cellStyles count="2">
    <cellStyle name="Neutralny" xfId="1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  <a:r>
              <a:rPr lang="pl-PL"/>
              <a:t>estawienie zawierające rozkład ocen dla każdego punktowanego w rekrutacji przedmiotu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zad4!$Q$1</c:f>
              <c:strCache>
                <c:ptCount val="1"/>
                <c:pt idx="0">
                  <c:v>Język Polski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zad4!$P$2:$P$6</c:f>
              <c:strCache>
                <c:ptCount val="5"/>
                <c:pt idx="0">
                  <c:v>dop</c:v>
                </c:pt>
                <c:pt idx="1">
                  <c:v>dst</c:v>
                </c:pt>
                <c:pt idx="2">
                  <c:v>db</c:v>
                </c:pt>
                <c:pt idx="3">
                  <c:v>bdb</c:v>
                </c:pt>
                <c:pt idx="4">
                  <c:v>cel</c:v>
                </c:pt>
              </c:strCache>
            </c:strRef>
          </c:cat>
          <c:val>
            <c:numRef>
              <c:f>zad4!$Q$2:$Q$6</c:f>
              <c:numCache>
                <c:formatCode>General</c:formatCode>
                <c:ptCount val="5"/>
                <c:pt idx="0">
                  <c:v>95</c:v>
                </c:pt>
                <c:pt idx="1">
                  <c:v>96</c:v>
                </c:pt>
                <c:pt idx="2">
                  <c:v>101</c:v>
                </c:pt>
                <c:pt idx="3">
                  <c:v>108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A-4139-B54B-21101B7ABC9E}"/>
            </c:ext>
          </c:extLst>
        </c:ser>
        <c:ser>
          <c:idx val="1"/>
          <c:order val="1"/>
          <c:tx>
            <c:strRef>
              <c:f>zad4!$R$1</c:f>
              <c:strCache>
                <c:ptCount val="1"/>
                <c:pt idx="0">
                  <c:v>Matematyka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zad4!$P$2:$P$6</c:f>
              <c:strCache>
                <c:ptCount val="5"/>
                <c:pt idx="0">
                  <c:v>dop</c:v>
                </c:pt>
                <c:pt idx="1">
                  <c:v>dst</c:v>
                </c:pt>
                <c:pt idx="2">
                  <c:v>db</c:v>
                </c:pt>
                <c:pt idx="3">
                  <c:v>bdb</c:v>
                </c:pt>
                <c:pt idx="4">
                  <c:v>cel</c:v>
                </c:pt>
              </c:strCache>
            </c:strRef>
          </c:cat>
          <c:val>
            <c:numRef>
              <c:f>zad4!$R$2:$R$6</c:f>
              <c:numCache>
                <c:formatCode>General</c:formatCode>
                <c:ptCount val="5"/>
                <c:pt idx="0">
                  <c:v>110</c:v>
                </c:pt>
                <c:pt idx="1">
                  <c:v>106</c:v>
                </c:pt>
                <c:pt idx="2">
                  <c:v>100</c:v>
                </c:pt>
                <c:pt idx="3">
                  <c:v>97</c:v>
                </c:pt>
                <c:pt idx="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A-4139-B54B-21101B7ABC9E}"/>
            </c:ext>
          </c:extLst>
        </c:ser>
        <c:ser>
          <c:idx val="2"/>
          <c:order val="2"/>
          <c:tx>
            <c:strRef>
              <c:f>zad4!$S$1</c:f>
              <c:strCache>
                <c:ptCount val="1"/>
                <c:pt idx="0">
                  <c:v>Biologia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zad4!$P$2:$P$6</c:f>
              <c:strCache>
                <c:ptCount val="5"/>
                <c:pt idx="0">
                  <c:v>dop</c:v>
                </c:pt>
                <c:pt idx="1">
                  <c:v>dst</c:v>
                </c:pt>
                <c:pt idx="2">
                  <c:v>db</c:v>
                </c:pt>
                <c:pt idx="3">
                  <c:v>bdb</c:v>
                </c:pt>
                <c:pt idx="4">
                  <c:v>cel</c:v>
                </c:pt>
              </c:strCache>
            </c:strRef>
          </c:cat>
          <c:val>
            <c:numRef>
              <c:f>zad4!$S$2:$S$6</c:f>
              <c:numCache>
                <c:formatCode>General</c:formatCode>
                <c:ptCount val="5"/>
                <c:pt idx="0">
                  <c:v>101</c:v>
                </c:pt>
                <c:pt idx="1">
                  <c:v>105</c:v>
                </c:pt>
                <c:pt idx="2">
                  <c:v>94</c:v>
                </c:pt>
                <c:pt idx="3">
                  <c:v>110</c:v>
                </c:pt>
                <c:pt idx="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A-4139-B54B-21101B7ABC9E}"/>
            </c:ext>
          </c:extLst>
        </c:ser>
        <c:ser>
          <c:idx val="3"/>
          <c:order val="3"/>
          <c:tx>
            <c:strRef>
              <c:f>zad4!$T$1</c:f>
              <c:strCache>
                <c:ptCount val="1"/>
                <c:pt idx="0">
                  <c:v>Geografia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zad4!$P$2:$P$6</c:f>
              <c:strCache>
                <c:ptCount val="5"/>
                <c:pt idx="0">
                  <c:v>dop</c:v>
                </c:pt>
                <c:pt idx="1">
                  <c:v>dst</c:v>
                </c:pt>
                <c:pt idx="2">
                  <c:v>db</c:v>
                </c:pt>
                <c:pt idx="3">
                  <c:v>bdb</c:v>
                </c:pt>
                <c:pt idx="4">
                  <c:v>cel</c:v>
                </c:pt>
              </c:strCache>
            </c:strRef>
          </c:cat>
          <c:val>
            <c:numRef>
              <c:f>zad4!$T$2:$T$6</c:f>
              <c:numCache>
                <c:formatCode>General</c:formatCode>
                <c:ptCount val="5"/>
                <c:pt idx="0">
                  <c:v>112</c:v>
                </c:pt>
                <c:pt idx="1">
                  <c:v>97</c:v>
                </c:pt>
                <c:pt idx="2">
                  <c:v>96</c:v>
                </c:pt>
                <c:pt idx="3">
                  <c:v>97</c:v>
                </c:pt>
                <c:pt idx="4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BA-4139-B54B-21101B7ABC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36513528"/>
        <c:axId val="436512216"/>
      </c:barChart>
      <c:catAx>
        <c:axId val="43651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6512216"/>
        <c:crosses val="autoZero"/>
        <c:auto val="1"/>
        <c:lblAlgn val="ctr"/>
        <c:lblOffset val="100"/>
        <c:noMultiLvlLbl val="0"/>
      </c:catAx>
      <c:valAx>
        <c:axId val="43651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651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6</xdr:row>
      <xdr:rowOff>142875</xdr:rowOff>
    </xdr:from>
    <xdr:to>
      <xdr:col>20</xdr:col>
      <xdr:colOff>0</xdr:colOff>
      <xdr:row>21</xdr:row>
      <xdr:rowOff>28575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97" refreshedDate="43818.619643749997" createdVersion="6" refreshedVersion="6" minRefreshableVersion="3" recordCount="515">
  <cacheSource type="worksheet">
    <worksheetSource ref="A1:I1048576" sheet="zad1"/>
  </cacheSource>
  <cacheFields count="9">
    <cacheField name="Nazwisko" numFmtId="0">
      <sharedItems containsBlank="1" count="486">
        <s v="Swistek"/>
        <s v="Kowalik"/>
        <s v="Hintzke"/>
        <s v="Grzelecki"/>
        <s v="Hinz"/>
        <s v="Wasiluk"/>
        <s v="Wasilewski"/>
        <s v="Silakowski"/>
        <s v="Kaftan"/>
        <s v="Pettka"/>
        <s v="Zygmunt"/>
        <s v="Lukasik"/>
        <s v="Hanczarek"/>
        <s v="Samulczyk"/>
        <s v="Rutkiewicz"/>
        <s v="Bialaszewski"/>
        <s v="Berezniewicz"/>
        <s v="Sobol"/>
        <s v="Kowalczyk"/>
        <s v="Senger"/>
        <s v="Sadowska"/>
        <s v="Wojcicki"/>
        <s v="Szczepkowski"/>
        <s v="Stanislawska"/>
        <s v="Salanowska"/>
        <s v="Skrzydlak"/>
        <s v="Koszlaga"/>
        <s v="Glowinska"/>
        <s v="Sautycz"/>
        <s v="Kowalczuk"/>
        <s v="Sochacka"/>
        <s v="Filarska"/>
        <s v="Przestrzelski"/>
        <s v="Labuda"/>
        <s v="Broukin"/>
        <s v="Kozlowska"/>
        <s v="Jakubowski"/>
        <s v="Sarnowski"/>
        <s v="Riegel"/>
        <s v="Wierzbicki"/>
        <s v="Sachse"/>
        <s v="Jurewicz"/>
        <s v="Steinborn"/>
        <s v="Siminski"/>
        <s v="Machalski"/>
        <s v="Porydzaj"/>
        <s v="Spanowski"/>
        <s v="Zmurko"/>
        <s v="Sibiga"/>
        <s v="Makowska"/>
        <s v="Machol"/>
        <s v="Szmitko"/>
        <s v="Leman"/>
        <s v="Rembisz"/>
        <s v="Stankiewicz"/>
        <s v="Zurek"/>
        <s v="Reczmin"/>
        <s v="Swierszcz"/>
        <s v="Wizniewski"/>
        <s v="Perez "/>
        <s v="Adamiak"/>
        <s v="Zylinska"/>
        <s v="Kulkowska"/>
        <s v="Dzierzak"/>
        <s v="Engel"/>
        <s v="Yuksek"/>
        <s v="Zdrojewska"/>
        <s v="Zgadzaj"/>
        <s v="Zawisza"/>
        <s v="Duszota"/>
        <s v="Nowak"/>
        <s v="Lyszcz"/>
        <s v="Strack"/>
        <s v="Mazurkiewicz"/>
        <s v="Potocki"/>
        <s v="Furmaniak"/>
        <s v="Strupiechowski"/>
        <s v="Reclaw"/>
        <s v="Tomaszewski"/>
        <s v="Szczepanska"/>
        <s v="Spychala"/>
        <s v="Szczucki"/>
        <s v="Marzec"/>
        <s v="Rembiewski"/>
        <s v="Geszczynski"/>
        <s v="Wamka"/>
        <s v="Bialkowska"/>
        <s v="Kulakowski"/>
        <s v="Przytula"/>
        <s v="Bsk"/>
        <s v="Derek"/>
        <s v="Felisiak"/>
        <s v="Lupa"/>
        <s v="Wojciechowska"/>
        <s v="Pieterson"/>
        <s v="Hrywniak"/>
        <s v="Ciosinski"/>
        <s v="Helinska"/>
        <s v="Frankowska"/>
        <s v="Brydzinski"/>
        <s v="Mrozik"/>
        <s v="Klein"/>
        <s v="Strehlke"/>
        <s v="Ciesielska"/>
        <s v="Wydrzynski"/>
        <s v="Beniuszys"/>
        <s v="Witkowski"/>
        <s v="Dsbrowski"/>
        <s v="Procinska"/>
        <s v="Radziszewski"/>
        <s v="Kolodziejczyk"/>
        <s v="Radomski"/>
        <s v="Lange"/>
        <s v="Kornatowski"/>
        <s v="Pistek"/>
        <s v="Jurczyk"/>
        <s v="Cieslik"/>
        <s v="Trzebiatowska"/>
        <s v="Kluziak"/>
        <s v="Mierzejewski"/>
        <s v="Szreder"/>
        <s v="Rybinski"/>
        <s v="Burza"/>
        <s v="Wojcik"/>
        <s v="Pawelec"/>
        <s v="Micun"/>
        <s v="Jablonski"/>
        <s v="Kwidczynska"/>
        <s v="Leoniuk"/>
        <s v="Tomaszewska"/>
        <s v="Kurasik"/>
        <s v="Grzsdzielska"/>
        <s v="Krynicki"/>
        <s v="Miszkin"/>
        <s v="Wilk"/>
        <s v="Gibas"/>
        <s v="Nowakowska"/>
        <s v="Broszkow"/>
        <s v="Jama"/>
        <s v="Chojnacki"/>
        <s v="Klebba"/>
        <s v="Tomczyk"/>
        <s v="Wojciechowski"/>
        <s v="Glac"/>
        <s v="Lewita"/>
        <s v="Kurowska"/>
        <s v="Lutczyk"/>
        <s v="Laskowski"/>
        <s v="Adamczyk"/>
        <s v="Wolski"/>
        <s v="Dsbrowa"/>
        <s v="Jackowska"/>
        <s v="Korenkiewicz"/>
        <s v="Iwanowski"/>
        <s v="Arendt"/>
        <s v="Tarkowska"/>
        <s v="Murczynska"/>
        <s v="Kado"/>
        <s v="Wieczerzak"/>
        <s v="Jakudczyk"/>
        <s v="Gryniewicz"/>
        <s v="Kaliszuk"/>
        <s v="Majtas"/>
        <s v="Grzesiak"/>
        <s v="Freda"/>
        <s v="Janczynski"/>
        <s v="Kossakowska"/>
        <s v="Korda"/>
        <s v="Klukowska"/>
        <s v="Araucz"/>
        <s v="Kuban"/>
        <s v="Rutkowski"/>
        <s v="Ma櫻iewski"/>
        <s v="Pawlak"/>
        <s v="Zasowska"/>
        <s v="Korkosz"/>
        <s v="Olczak"/>
        <s v="Kaminski"/>
        <s v="Wlodarczyk"/>
        <s v="Grubba"/>
        <s v="Ligman"/>
        <s v="Filbrandt"/>
        <s v="Formela"/>
        <s v="Dｾbrowski"/>
        <s v="Rowinski"/>
        <s v="Szymanska"/>
        <s v="Gozdalik"/>
        <s v="Pinker"/>
        <s v="Jaglowski"/>
        <s v="Wendt"/>
        <s v="Obarowska"/>
        <s v="Baranowska"/>
        <s v="Bonislawska"/>
        <s v="Jo欷iak"/>
        <s v="Wejner"/>
        <s v="Wojcicka"/>
        <s v="Koprowski"/>
        <s v="Cicherski"/>
        <s v="Olitkowska"/>
        <s v="Majewski"/>
        <s v="Podbereski"/>
        <s v="Wcik"/>
        <s v="Piotrowski"/>
        <s v="Bialek"/>
        <s v="Galla"/>
        <s v="Glasmann"/>
        <s v="Aniol"/>
        <s v="Cuper"/>
        <s v="Becla"/>
        <s v="Grodzki"/>
        <s v="Ulwan"/>
        <s v="Goszczynski"/>
        <s v="Bigos"/>
        <s v="Waclawski"/>
        <s v="Wludyka"/>
        <s v="Florek"/>
        <s v="Korbus"/>
        <s v="Piechalski"/>
        <s v="Depczynski"/>
        <s v="Erbel"/>
        <s v="Kutnik"/>
        <s v="Dabrowski"/>
        <s v="Ciupa"/>
        <s v="Michalak"/>
        <s v="Mieczkowski"/>
        <s v="Jaglowska"/>
        <s v="Czechowska"/>
        <s v="Domanski"/>
        <s v="Kotowska"/>
        <s v="Nieradko"/>
        <s v="Mendrek"/>
        <s v="Trawicki"/>
        <s v="Sobon"/>
        <s v="Cejnog"/>
        <s v="Jazkowiec"/>
        <s v="Jarosiewicz"/>
        <s v="Kmiecik"/>
        <s v="Kilanowska"/>
        <s v="Markowiak"/>
        <s v="Sikora"/>
        <s v="Szczuplinska"/>
        <s v="Szubarczyk"/>
        <s v="Krefta"/>
        <s v="Malinowski"/>
        <s v="Czerlonek"/>
        <s v="Szostakowska"/>
        <s v="Kaleta"/>
        <s v="Kocur"/>
        <s v="Wit"/>
        <s v="Rybienik"/>
        <s v="Puzlecka"/>
        <s v="Juralewicz"/>
        <s v="Piwowarek"/>
        <s v="Jurczak"/>
        <s v="Ogrodowczyk"/>
        <s v="Strojek"/>
        <s v="Zaremba"/>
        <s v="Gorska"/>
        <s v="Garus"/>
        <s v="Siemistkowska"/>
        <s v="Ulewicz"/>
        <s v="Tokarska"/>
        <s v="Krupa"/>
        <s v="Swirk"/>
        <s v="Kizielewicz"/>
        <s v="Kecler"/>
        <s v="Zochowska"/>
        <s v="Lewandowska"/>
        <s v="Glikowski"/>
        <s v="Kowalska"/>
        <s v="Katende"/>
        <s v="Tokarz"/>
        <s v="Radosz"/>
        <s v="Komorowska"/>
        <s v="Zakrzewska"/>
        <s v="Rohde"/>
        <s v="Smoliniec"/>
        <s v="Paluchowski"/>
        <s v="Bielawski"/>
        <s v="Pawlun"/>
        <s v="Zielinski"/>
        <s v="Majchrzak"/>
        <s v="Koczakowska"/>
        <s v="Brzozowski"/>
        <s v="Jakubczyk"/>
        <s v="Krol"/>
        <s v="Bialy"/>
        <s v="Drozd"/>
        <s v="Srokowska"/>
        <s v="Cejman"/>
        <s v="Stambuldzys"/>
        <s v="Adryan"/>
        <s v="Kwidzinski"/>
        <s v="Ostrowska"/>
        <s v="Karmasz"/>
        <s v="Smiecinska"/>
        <s v="Czecholinska"/>
        <s v="PodraZka"/>
        <s v="Kmita"/>
        <s v="Gachewicz"/>
        <s v="Pilewski"/>
        <s v="Paliniewicz"/>
        <s v="Lubinska"/>
        <s v="Konstanski"/>
        <s v="Warda"/>
        <s v="Mrozek"/>
        <s v="Drapinska"/>
        <s v="Dawidowska"/>
        <s v="Lesiak"/>
        <s v="Szarmach"/>
        <s v="Burghard"/>
        <s v="Michalska"/>
        <s v="Mezynska"/>
        <s v="Kaminska"/>
        <s v="Edel"/>
        <s v="Gadomska"/>
        <s v="Bieniasz"/>
        <s v="Kozlowski"/>
        <s v="Karewicz"/>
        <s v="Hinca"/>
        <s v="Mielcarz"/>
        <s v="Zebrowski"/>
        <s v="Janik"/>
        <s v="Radziun"/>
        <s v="Stawirej"/>
        <s v="Brankiewicz"/>
        <s v="Wojniusz"/>
        <s v="Borowiec"/>
        <s v="Kuszner"/>
        <s v="Pawlowski"/>
        <s v="Boleski"/>
        <s v="Gnie櫂zinska"/>
        <s v="Gazarkiewicz"/>
        <s v="Gawinkowski"/>
        <s v="Lendzion"/>
        <s v="Skrzek"/>
        <s v="Reda"/>
        <s v="Krolikowska"/>
        <s v="Szydlowski"/>
        <s v="Sawicka"/>
        <s v="Jakubiak"/>
        <s v="Maciejewski"/>
        <s v="Kachniarz"/>
        <s v="Pluzinska"/>
        <s v="Domachowska"/>
        <s v="Skrodzki"/>
        <s v="Skoropinski"/>
        <s v="Zak"/>
        <s v="Hildebrandt"/>
        <s v="Papciak"/>
        <s v="Malanowski"/>
        <s v="Osojca"/>
        <s v="Szulfer"/>
        <s v="Konieczka"/>
        <s v="Komasinska"/>
        <s v="Gajdecka"/>
        <s v="Galikowska"/>
        <s v="Schmidtke"/>
        <s v="Romanowska"/>
        <s v="Kukulski"/>
        <s v="Wakuluk"/>
        <s v="Wabiszewska"/>
        <s v="Bialowss"/>
        <s v="Gondek"/>
        <s v="Gski"/>
        <s v="Szlage"/>
        <s v="Stiewa"/>
        <s v="Janiszewska"/>
        <s v="Orlowski"/>
        <s v="Kulik"/>
        <s v="Szymaniak"/>
        <s v="Soja"/>
        <s v="Macholla"/>
        <s v="Duchcik"/>
        <s v="Subocz"/>
        <s v="Matusiewicz"/>
        <s v="Czapkowski"/>
        <s v="Cudzilo"/>
        <s v="Frost"/>
        <s v="Tylec"/>
        <s v="Niewierowska"/>
        <s v="Bankowski"/>
        <s v="Stopinska"/>
        <s v="Odya"/>
        <s v="Jaroszek"/>
        <s v="Deszcz"/>
        <s v="Bujalski"/>
        <s v="Kowalina"/>
        <s v="Broner"/>
        <s v="Majsik"/>
        <s v="Borkowski"/>
        <s v="Gecki"/>
        <s v="Gerygk"/>
        <s v="Gerono"/>
        <s v="Dsbkowska"/>
        <s v="Lang"/>
        <s v="Glowacz"/>
        <s v="Olstowska"/>
        <s v="Kik"/>
        <s v="Chajecki"/>
        <s v="Wizniewska"/>
        <s v="Szewczyk"/>
        <s v="Basek"/>
        <s v="Stiburska"/>
        <s v="Dreger"/>
        <s v="Sorr"/>
        <s v="Marjanski"/>
        <s v="Sokolnicka"/>
        <s v="Sciebur"/>
        <s v="Polubinski"/>
        <s v="Makarski"/>
        <s v="Freitag"/>
        <s v="Aftanas"/>
        <s v="Polonska"/>
        <s v="Piwowarska"/>
        <s v="Pomierska"/>
        <s v="Sulek"/>
        <s v="Uszkiewicz"/>
        <s v="Wentland"/>
        <s v="Zebala"/>
        <s v="Chudzik"/>
        <s v="Jedrzejewski"/>
        <s v="Hajdamowicz"/>
        <s v="Ropel"/>
        <s v="Budzynski"/>
        <s v="Zbieska"/>
        <s v="Skrzynska"/>
        <s v="Karmazyn"/>
        <s v="Bienkowska"/>
        <s v="Chabowski"/>
        <s v="Markiewicz"/>
        <s v="Dalek"/>
        <s v="Klos"/>
        <s v="Kedzierski"/>
        <s v="Irek"/>
        <s v="Smal"/>
        <s v="Muczynski"/>
        <s v="Butajlo"/>
        <s v="Kass"/>
        <s v="Jenda"/>
        <s v="Markowski"/>
        <s v="Mｾdry"/>
        <s v="Ostwald"/>
        <s v="Begdon"/>
        <s v="Panfil"/>
        <s v="Wnuczynska"/>
        <s v="Rychter"/>
        <s v="Gasinski"/>
        <s v="Toczek"/>
        <s v="Sokolowska"/>
        <s v="Zawizlak"/>
        <s v="Golunska"/>
        <s v="Piskor"/>
        <s v="Szumala"/>
        <s v="Jakuszewska"/>
        <s v="Jezierska"/>
        <s v="Kisiela"/>
        <s v="Macierzynska"/>
        <s v="Sosnowski"/>
        <s v="Winiarczyk"/>
        <s v="Bialkowski"/>
        <s v="Lehmann"/>
        <s v="Gnacinski"/>
        <s v="Marchewicz"/>
        <s v="Zurowski"/>
        <s v="Morawski"/>
        <s v="Sitarska"/>
        <s v="Bianga"/>
        <s v="Jank"/>
        <s v="Janukowicz"/>
        <s v="Richter"/>
        <s v="Zarzeczanski"/>
        <s v="Jasik"/>
        <s v="Krawiec"/>
        <s v="Olszowka"/>
        <s v="Wieruszewski"/>
        <s v="Jarosz"/>
        <s v="Daczkowska"/>
        <s v="Bastian"/>
        <s v="Lsczynska"/>
        <s v="Szubiga"/>
        <s v="Winiarski"/>
        <s v="Mazurowski"/>
        <s v="Olewnik"/>
        <s v="Kruz"/>
        <m/>
      </sharedItems>
    </cacheField>
    <cacheField name="Imie" numFmtId="0">
      <sharedItems containsBlank="1" count="175">
        <s v="Damian"/>
        <s v="Mateusz"/>
        <s v="Nikola"/>
        <s v="Oliwier"/>
        <s v="Bartlomiej"/>
        <s v="Henryk"/>
        <s v="Monika"/>
        <s v="Jan"/>
        <s v="Adam"/>
        <s v="Magdalena"/>
        <s v="Olivier"/>
        <s v="Julia"/>
        <s v="Piotr"/>
        <s v="Wiktor"/>
        <s v="Filip"/>
        <s v="Joanna"/>
        <s v="Aleks"/>
        <s v="Dorian"/>
        <s v="Hanna"/>
        <s v="Izabela"/>
        <s v="Patrycja"/>
        <s v="Maria"/>
        <s v="Inka"/>
        <s v="Sandra"/>
        <s v="Jakub"/>
        <s v="Marcel"/>
        <s v="Zofia"/>
        <s v="Malgorzata"/>
        <s v="Nikodem"/>
        <s v="Ignacy"/>
        <s v="Antoni"/>
        <s v="Nadia"/>
        <s v="Maciej"/>
        <s v="Luiza"/>
        <s v="Dominik"/>
        <s v="Maja"/>
        <s v="Cyprian"/>
        <s v="Karolina"/>
        <s v="Adelajda"/>
        <s v="Urszula"/>
        <s v="Adrian"/>
        <s v="Agata"/>
        <s v="Kacper"/>
        <s v="Lena"/>
        <s v="Pawel"/>
        <s v="Bruno"/>
        <s v="Emilia"/>
        <s v="Patryk"/>
        <s v="Anastazja"/>
        <s v="Marcjusz"/>
        <s v="Arleta"/>
        <s v="Stanislaw"/>
        <s v="Sofie"/>
        <s v="Maksymilian"/>
        <s v="Alicja"/>
        <s v="Olaf"/>
        <s v="Jacek"/>
        <s v="Roksana"/>
        <s v="Mariusz"/>
        <s v="Michalina"/>
        <s v="Wiktoria"/>
        <s v="Mikolaj"/>
        <s v="Andrea"/>
        <s v="Julianna"/>
        <s v="Marta"/>
        <s v="Kamila"/>
        <s v="Anna"/>
        <s v="Matylda"/>
        <s v="Kornel"/>
        <s v="Dawid"/>
        <s v="Igor"/>
        <s v="Krzysztof"/>
        <s v="Marcin"/>
        <s v="Nina"/>
        <s v="Amelia"/>
        <s v="Kornelia"/>
        <s v="Aleksander"/>
        <s v="Zuzanna"/>
        <s v="Szymon"/>
        <s v="Natasza"/>
        <s v="Marika"/>
        <s v="Wojciech"/>
        <s v="Antonina"/>
        <s v="Laura"/>
        <s v="Lucja"/>
        <s v="Agnieszka"/>
        <s v="Oskar"/>
        <s v="Ariuna"/>
        <s v="Oliwia"/>
        <s v="Maurycy"/>
        <s v="Klaudia"/>
        <s v="Alan"/>
        <s v="Latika"/>
        <s v="Paulina"/>
        <s v="Paula"/>
        <s v="Olga"/>
        <s v="Zosia"/>
        <s v="Bartosz"/>
        <s v="Alexander"/>
        <s v="Andrzej"/>
        <s v="Krystian"/>
        <s v="Natalia"/>
        <s v="Sebastian"/>
        <s v="Marianna"/>
        <s v="Kajetan"/>
        <s v="Borys"/>
        <s v="Milosz"/>
        <s v="Martyna"/>
        <s v="Leon"/>
        <s v="Hubert"/>
        <s v="Lukasz"/>
        <s v="Weronika"/>
        <s v="Dominika"/>
        <s v="Konstancja"/>
        <s v="Aleksandra"/>
        <s v="Jagoda"/>
        <s v="Antonia"/>
        <s v="Michal"/>
        <s v="Milena"/>
        <s v="Adriana"/>
        <s v="Patrick"/>
        <s v="Ewa"/>
        <s v="Franciszek"/>
        <s v="Julian"/>
        <s v="Tymoteusz"/>
        <s v="Viktor"/>
        <s v="Radoslaw"/>
        <s v="Helena"/>
        <s v="Iga"/>
        <s v="Xawery"/>
        <s v="Marceli"/>
        <s v="Kelly"/>
        <s v="Pola"/>
        <s v="Katarzyna"/>
        <s v="Stefan"/>
        <s v="Vanessa"/>
        <s v="Tymon"/>
        <s v="Daniel"/>
        <s v="Kaja"/>
        <s v="Gabriel"/>
        <s v="Jaroslaw"/>
        <s v="Kinga"/>
        <s v="Daria"/>
        <s v="Iwa"/>
        <s v="Angelika"/>
        <s v="Aniela"/>
        <s v="Gabriela"/>
        <s v="Marek"/>
        <s v="Bianka"/>
        <s v="Victoria"/>
        <s v="Emma"/>
        <s v="Ksawery"/>
        <s v="Simon"/>
        <s v="Tobiasz"/>
        <s v="Tomasz"/>
        <s v="Karol"/>
        <s v="Edyta"/>
        <s v="Wanessa"/>
        <s v="Inga"/>
        <s v="Justyna"/>
        <s v="Fabian"/>
        <s v="Baniamin"/>
        <s v="Tadeusz"/>
        <s v="Mira"/>
        <s v="Lila"/>
        <s v="Kasjan"/>
        <s v="Kuba"/>
        <s v="Kalina"/>
        <s v="Blanka"/>
        <s v="Lucjan"/>
        <s v="Klaudiusz"/>
        <s v="Izabella"/>
        <s v="Klara"/>
        <s v="Witold"/>
        <m/>
      </sharedItems>
    </cacheField>
    <cacheField name="Osiagniecia" numFmtId="0">
      <sharedItems containsString="0" containsBlank="1" containsNumber="1" containsInteger="1" minValue="0" maxValue="8" count="10">
        <n v="0"/>
        <n v="7"/>
        <n v="8"/>
        <n v="5"/>
        <n v="6"/>
        <n v="1"/>
        <n v="4"/>
        <n v="2"/>
        <n v="3"/>
        <m/>
      </sharedItems>
    </cacheField>
    <cacheField name="Zachowanie" numFmtId="0">
      <sharedItems containsString="0" containsBlank="1" containsNumber="1" containsInteger="1" minValue="2" maxValue="6" count="6">
        <n v="4"/>
        <n v="6"/>
        <n v="3"/>
        <n v="5"/>
        <n v="2"/>
        <m/>
      </sharedItems>
    </cacheField>
    <cacheField name="JP" numFmtId="0">
      <sharedItems containsString="0" containsBlank="1" containsNumber="1" containsInteger="1" minValue="2" maxValue="6"/>
    </cacheField>
    <cacheField name="Mat" numFmtId="0">
      <sharedItems containsString="0" containsBlank="1" containsNumber="1" containsInteger="1" minValue="2" maxValue="6"/>
    </cacheField>
    <cacheField name="Biol" numFmtId="0">
      <sharedItems containsString="0" containsBlank="1" containsNumber="1" containsInteger="1" minValue="2" maxValue="6"/>
    </cacheField>
    <cacheField name="Geog" numFmtId="0">
      <sharedItems containsString="0" containsBlank="1" containsNumber="1" containsInteger="1" minValue="2" maxValue="6"/>
    </cacheField>
    <cacheField name="Średnia" numFmtId="0">
      <sharedItems containsString="0" containsBlank="1" containsNumber="1" minValue="2" maxValue="6" count="18">
        <n v="5.25"/>
        <n v="4.25"/>
        <n v="4"/>
        <n v="3.75"/>
        <n v="2.25"/>
        <n v="4.5"/>
        <n v="4.75"/>
        <n v="5"/>
        <n v="3.5"/>
        <n v="2.5"/>
        <n v="3.25"/>
        <n v="3"/>
        <n v="5.5"/>
        <n v="5.75"/>
        <n v="2"/>
        <n v="2.75"/>
        <n v="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z97" refreshedDate="43818.6390880787" createdVersion="6" refreshedVersion="6" minRefreshableVersion="3" recordCount="515">
  <cacheSource type="worksheet">
    <worksheetSource ref="A1:C1048576" sheet="zad2"/>
  </cacheSource>
  <cacheFields count="3">
    <cacheField name="Nazwisko" numFmtId="0">
      <sharedItems containsBlank="1" count="486">
        <s v="Swistek"/>
        <s v="Kowalik"/>
        <s v="Hintzke"/>
        <s v="Grzelecki"/>
        <s v="Hinz"/>
        <s v="Wasiluk"/>
        <s v="Wasilewski"/>
        <s v="Silakowski"/>
        <s v="Kaftan"/>
        <s v="Pettka"/>
        <s v="Zygmunt"/>
        <s v="Lukasik"/>
        <s v="Hanczarek"/>
        <s v="Samulczyk"/>
        <s v="Rutkiewicz"/>
        <s v="Bialaszewski"/>
        <s v="Berezniewicz"/>
        <s v="Sobol"/>
        <s v="Kowalczyk"/>
        <s v="Senger"/>
        <s v="Sadowska"/>
        <s v="Wojcicki"/>
        <s v="Szczepkowski"/>
        <s v="Stanislawska"/>
        <s v="Salanowska"/>
        <s v="Skrzydlak"/>
        <s v="Koszlaga"/>
        <s v="Glowinska"/>
        <s v="Sautycz"/>
        <s v="Kowalczuk"/>
        <s v="Sochacka"/>
        <s v="Filarska"/>
        <s v="Przestrzelski"/>
        <s v="Labuda"/>
        <s v="Broukin"/>
        <s v="Kozlowska"/>
        <s v="Jakubowski"/>
        <s v="Sarnowski"/>
        <s v="Riegel"/>
        <s v="Wierzbicki"/>
        <s v="Sachse"/>
        <s v="Jurewicz"/>
        <s v="Steinborn"/>
        <s v="Siminski"/>
        <s v="Machalski"/>
        <s v="Porydzaj"/>
        <s v="Spanowski"/>
        <s v="Zmurko"/>
        <s v="Sibiga"/>
        <s v="Makowska"/>
        <s v="Machol"/>
        <s v="Szmitko"/>
        <s v="Leman"/>
        <s v="Rembisz"/>
        <s v="Stankiewicz"/>
        <s v="Zurek"/>
        <s v="Reczmin"/>
        <s v="Swierszcz"/>
        <s v="Wizniewski"/>
        <s v="Perez "/>
        <s v="Adamiak"/>
        <s v="Zylinska"/>
        <s v="Kulkowska"/>
        <s v="Dzierzak"/>
        <s v="Engel"/>
        <s v="Yuksek"/>
        <s v="Zdrojewska"/>
        <s v="Zgadzaj"/>
        <s v="Zawisza"/>
        <s v="Duszota"/>
        <s v="Nowak"/>
        <s v="Lyszcz"/>
        <s v="Strack"/>
        <s v="Mazurkiewicz"/>
        <s v="Potocki"/>
        <s v="Furmaniak"/>
        <s v="Strupiechowski"/>
        <s v="Reclaw"/>
        <s v="Tomaszewski"/>
        <s v="Szczepanska"/>
        <s v="Spychala"/>
        <s v="Szczucki"/>
        <s v="Marzec"/>
        <s v="Rembiewski"/>
        <s v="Geszczynski"/>
        <s v="Wamka"/>
        <s v="Bialkowska"/>
        <s v="Kulakowski"/>
        <s v="Przytula"/>
        <s v="Bsk"/>
        <s v="Derek"/>
        <s v="Felisiak"/>
        <s v="Lupa"/>
        <s v="Wojciechowska"/>
        <s v="Pieterson"/>
        <s v="Hrywniak"/>
        <s v="Ciosinski"/>
        <s v="Helinska"/>
        <s v="Frankowska"/>
        <s v="Brydzinski"/>
        <s v="Mrozik"/>
        <s v="Klein"/>
        <s v="Strehlke"/>
        <s v="Ciesielska"/>
        <s v="Wydrzynski"/>
        <s v="Beniuszys"/>
        <s v="Witkowski"/>
        <s v="Dsbrowski"/>
        <s v="Procinska"/>
        <s v="Radziszewski"/>
        <s v="Kolodziejczyk"/>
        <s v="Radomski"/>
        <s v="Lange"/>
        <s v="Kornatowski"/>
        <s v="Pistek"/>
        <s v="Jurczyk"/>
        <s v="Cieslik"/>
        <s v="Trzebiatowska"/>
        <s v="Kluziak"/>
        <s v="Mierzejewski"/>
        <s v="Szreder"/>
        <s v="Rybinski"/>
        <s v="Burza"/>
        <s v="Wojcik"/>
        <s v="Pawelec"/>
        <s v="Micun"/>
        <s v="Jablonski"/>
        <s v="Kwidczynska"/>
        <s v="Leoniuk"/>
        <s v="Tomaszewska"/>
        <s v="Kurasik"/>
        <s v="Grzsdzielska"/>
        <s v="Krynicki"/>
        <s v="Miszkin"/>
        <s v="Wilk"/>
        <s v="Gibas"/>
        <s v="Nowakowska"/>
        <s v="Broszkow"/>
        <s v="Jama"/>
        <s v="Chojnacki"/>
        <s v="Klebba"/>
        <s v="Tomczyk"/>
        <s v="Wojciechowski"/>
        <s v="Glac"/>
        <s v="Lewita"/>
        <s v="Kurowska"/>
        <s v="Lutczyk"/>
        <s v="Laskowski"/>
        <s v="Adamczyk"/>
        <s v="Wolski"/>
        <s v="Dsbrowa"/>
        <s v="Jackowska"/>
        <s v="Korenkiewicz"/>
        <s v="Iwanowski"/>
        <s v="Arendt"/>
        <s v="Tarkowska"/>
        <s v="Murczynska"/>
        <s v="Kado"/>
        <s v="Wieczerzak"/>
        <s v="Jakudczyk"/>
        <s v="Gryniewicz"/>
        <s v="Kaliszuk"/>
        <s v="Majtas"/>
        <s v="Grzesiak"/>
        <s v="Freda"/>
        <s v="Janczynski"/>
        <s v="Kossakowska"/>
        <s v="Korda"/>
        <s v="Klukowska"/>
        <s v="Araucz"/>
        <s v="Kuban"/>
        <s v="Rutkowski"/>
        <s v="Ma櫻iewski"/>
        <s v="Pawlak"/>
        <s v="Zasowska"/>
        <s v="Korkosz"/>
        <s v="Olczak"/>
        <s v="Kaminski"/>
        <s v="Wlodarczyk"/>
        <s v="Grubba"/>
        <s v="Ligman"/>
        <s v="Filbrandt"/>
        <s v="Formela"/>
        <s v="Dｾbrowski"/>
        <s v="Rowinski"/>
        <s v="Szymanska"/>
        <s v="Gozdalik"/>
        <s v="Pinker"/>
        <s v="Jaglowski"/>
        <s v="Wendt"/>
        <s v="Obarowska"/>
        <s v="Baranowska"/>
        <s v="Bonislawska"/>
        <s v="Jo欷iak"/>
        <s v="Wejner"/>
        <s v="Wojcicka"/>
        <s v="Koprowski"/>
        <s v="Cicherski"/>
        <s v="Olitkowska"/>
        <s v="Majewski"/>
        <s v="Podbereski"/>
        <s v="Wcik"/>
        <s v="Piotrowski"/>
        <s v="Bialek"/>
        <s v="Galla"/>
        <s v="Glasmann"/>
        <s v="Aniol"/>
        <s v="Cuper"/>
        <s v="Becla"/>
        <s v="Grodzki"/>
        <s v="Ulwan"/>
        <s v="Goszczynski"/>
        <s v="Bigos"/>
        <s v="Waclawski"/>
        <s v="Wludyka"/>
        <s v="Florek"/>
        <s v="Korbus"/>
        <s v="Piechalski"/>
        <s v="Depczynski"/>
        <s v="Erbel"/>
        <s v="Kutnik"/>
        <s v="Dabrowski"/>
        <s v="Ciupa"/>
        <s v="Michalak"/>
        <s v="Mieczkowski"/>
        <s v="Jaglowska"/>
        <s v="Czechowska"/>
        <s v="Domanski"/>
        <s v="Kotowska"/>
        <s v="Nieradko"/>
        <s v="Mendrek"/>
        <s v="Trawicki"/>
        <s v="Sobon"/>
        <s v="Cejnog"/>
        <s v="Jazkowiec"/>
        <s v="Jarosiewicz"/>
        <s v="Kmiecik"/>
        <s v="Kilanowska"/>
        <s v="Markowiak"/>
        <s v="Sikora"/>
        <s v="Szczuplinska"/>
        <s v="Szubarczyk"/>
        <s v="Krefta"/>
        <s v="Malinowski"/>
        <s v="Czerlonek"/>
        <s v="Szostakowska"/>
        <s v="Kaleta"/>
        <s v="Kocur"/>
        <s v="Wit"/>
        <s v="Rybienik"/>
        <s v="Puzlecka"/>
        <s v="Juralewicz"/>
        <s v="Piwowarek"/>
        <s v="Jurczak"/>
        <s v="Ogrodowczyk"/>
        <s v="Strojek"/>
        <s v="Zaremba"/>
        <s v="Gorska"/>
        <s v="Garus"/>
        <s v="Siemistkowska"/>
        <s v="Ulewicz"/>
        <s v="Tokarska"/>
        <s v="Krupa"/>
        <s v="Swirk"/>
        <s v="Kizielewicz"/>
        <s v="Kecler"/>
        <s v="Zochowska"/>
        <s v="Lewandowska"/>
        <s v="Glikowski"/>
        <s v="Kowalska"/>
        <s v="Katende"/>
        <s v="Tokarz"/>
        <s v="Radosz"/>
        <s v="Komorowska"/>
        <s v="Zakrzewska"/>
        <s v="Rohde"/>
        <s v="Smoliniec"/>
        <s v="Paluchowski"/>
        <s v="Bielawski"/>
        <s v="Pawlun"/>
        <s v="Zielinski"/>
        <s v="Majchrzak"/>
        <s v="Koczakowska"/>
        <s v="Brzozowski"/>
        <s v="Jakubczyk"/>
        <s v="Krol"/>
        <s v="Bialy"/>
        <s v="Drozd"/>
        <s v="Srokowska"/>
        <s v="Cejman"/>
        <s v="Stambuldzys"/>
        <s v="Adryan"/>
        <s v="Kwidzinski"/>
        <s v="Ostrowska"/>
        <s v="Karmasz"/>
        <s v="Smiecinska"/>
        <s v="Czecholinska"/>
        <s v="PodraZka"/>
        <s v="Kmita"/>
        <s v="Gachewicz"/>
        <s v="Pilewski"/>
        <s v="Paliniewicz"/>
        <s v="Lubinska"/>
        <s v="Konstanski"/>
        <s v="Warda"/>
        <s v="Mrozek"/>
        <s v="Drapinska"/>
        <s v="Dawidowska"/>
        <s v="Lesiak"/>
        <s v="Szarmach"/>
        <s v="Burghard"/>
        <s v="Michalska"/>
        <s v="Mezynska"/>
        <s v="Kaminska"/>
        <s v="Edel"/>
        <s v="Gadomska"/>
        <s v="Bieniasz"/>
        <s v="Kozlowski"/>
        <s v="Karewicz"/>
        <s v="Hinca"/>
        <s v="Mielcarz"/>
        <s v="Zebrowski"/>
        <s v="Janik"/>
        <s v="Radziun"/>
        <s v="Stawirej"/>
        <s v="Brankiewicz"/>
        <s v="Wojniusz"/>
        <s v="Borowiec"/>
        <s v="Kuszner"/>
        <s v="Pawlowski"/>
        <s v="Boleski"/>
        <s v="Gnie櫂zinska"/>
        <s v="Gazarkiewicz"/>
        <s v="Gawinkowski"/>
        <s v="Lendzion"/>
        <s v="Skrzek"/>
        <s v="Reda"/>
        <s v="Krolikowska"/>
        <s v="Szydlowski"/>
        <s v="Sawicka"/>
        <s v="Jakubiak"/>
        <s v="Maciejewski"/>
        <s v="Kachniarz"/>
        <s v="Pluzinska"/>
        <s v="Domachowska"/>
        <s v="Skrodzki"/>
        <s v="Skoropinski"/>
        <s v="Zak"/>
        <s v="Hildebrandt"/>
        <s v="Papciak"/>
        <s v="Malanowski"/>
        <s v="Osojca"/>
        <s v="Szulfer"/>
        <s v="Konieczka"/>
        <s v="Komasinska"/>
        <s v="Gajdecka"/>
        <s v="Galikowska"/>
        <s v="Schmidtke"/>
        <s v="Romanowska"/>
        <s v="Kukulski"/>
        <s v="Wakuluk"/>
        <s v="Wabiszewska"/>
        <s v="Bialowss"/>
        <s v="Gondek"/>
        <s v="Gski"/>
        <s v="Szlage"/>
        <s v="Stiewa"/>
        <s v="Janiszewska"/>
        <s v="Orlowski"/>
        <s v="Kulik"/>
        <s v="Szymaniak"/>
        <s v="Soja"/>
        <s v="Macholla"/>
        <s v="Duchcik"/>
        <s v="Subocz"/>
        <s v="Matusiewicz"/>
        <s v="Czapkowski"/>
        <s v="Cudzilo"/>
        <s v="Frost"/>
        <s v="Tylec"/>
        <s v="Niewierowska"/>
        <s v="Bankowski"/>
        <s v="Stopinska"/>
        <s v="Odya"/>
        <s v="Jaroszek"/>
        <s v="Deszcz"/>
        <s v="Bujalski"/>
        <s v="Kowalina"/>
        <s v="Broner"/>
        <s v="Majsik"/>
        <s v="Borkowski"/>
        <s v="Gecki"/>
        <s v="Gerygk"/>
        <s v="Gerono"/>
        <s v="Dsbkowska"/>
        <s v="Lang"/>
        <s v="Glowacz"/>
        <s v="Olstowska"/>
        <s v="Kik"/>
        <s v="Chajecki"/>
        <s v="Wizniewska"/>
        <s v="Szewczyk"/>
        <s v="Basek"/>
        <s v="Stiburska"/>
        <s v="Dreger"/>
        <s v="Sorr"/>
        <s v="Marjanski"/>
        <s v="Sokolnicka"/>
        <s v="Sciebur"/>
        <s v="Polubinski"/>
        <s v="Makarski"/>
        <s v="Freitag"/>
        <s v="Aftanas"/>
        <s v="Polonska"/>
        <s v="Piwowarska"/>
        <s v="Pomierska"/>
        <s v="Sulek"/>
        <s v="Uszkiewicz"/>
        <s v="Wentland"/>
        <s v="Zebala"/>
        <s v="Chudzik"/>
        <s v="Jedrzejewski"/>
        <s v="Hajdamowicz"/>
        <s v="Ropel"/>
        <s v="Budzynski"/>
        <s v="Zbieska"/>
        <s v="Skrzynska"/>
        <s v="Karmazyn"/>
        <s v="Bienkowska"/>
        <s v="Chabowski"/>
        <s v="Markiewicz"/>
        <s v="Dalek"/>
        <s v="Klos"/>
        <s v="Kedzierski"/>
        <s v="Irek"/>
        <s v="Smal"/>
        <s v="Muczynski"/>
        <s v="Butajlo"/>
        <s v="Kass"/>
        <s v="Jenda"/>
        <s v="Markowski"/>
        <s v="Mｾdry"/>
        <s v="Ostwald"/>
        <s v="Begdon"/>
        <s v="Panfil"/>
        <s v="Wnuczynska"/>
        <s v="Rychter"/>
        <s v="Gasinski"/>
        <s v="Toczek"/>
        <s v="Sokolowska"/>
        <s v="Zawizlak"/>
        <s v="Golunska"/>
        <s v="Piskor"/>
        <s v="Szumala"/>
        <s v="Jakuszewska"/>
        <s v="Jezierska"/>
        <s v="Kisiela"/>
        <s v="Macierzynska"/>
        <s v="Sosnowski"/>
        <s v="Winiarczyk"/>
        <s v="Bialkowski"/>
        <s v="Lehmann"/>
        <s v="Gnacinski"/>
        <s v="Marchewicz"/>
        <s v="Zurowski"/>
        <s v="Morawski"/>
        <s v="Sitarska"/>
        <s v="Bianga"/>
        <s v="Jank"/>
        <s v="Janukowicz"/>
        <s v="Richter"/>
        <s v="Zarzeczanski"/>
        <s v="Jasik"/>
        <s v="Krawiec"/>
        <s v="Olszowka"/>
        <s v="Wieruszewski"/>
        <s v="Jarosz"/>
        <s v="Daczkowska"/>
        <s v="Bastian"/>
        <s v="Lsczynska"/>
        <s v="Szubiga"/>
        <s v="Winiarski"/>
        <s v="Mazurowski"/>
        <s v="Olewnik"/>
        <s v="Kruz"/>
        <m/>
      </sharedItems>
    </cacheField>
    <cacheField name="Imie" numFmtId="0">
      <sharedItems containsBlank="1"/>
    </cacheField>
    <cacheField name="SUMA" numFmtId="0">
      <sharedItems containsString="0" containsBlank="1" containsNumber="1" minValue="21.5" maxValue="84.6" count="321">
        <n v="57"/>
        <n v="51.400000000000006"/>
        <n v="77.099999999999994"/>
        <n v="68.8"/>
        <n v="49"/>
        <n v="35.799999999999997"/>
        <n v="52.6"/>
        <n v="33"/>
        <n v="44.2"/>
        <n v="55.2"/>
        <n v="56.5"/>
        <n v="63.2"/>
        <n v="42.2"/>
        <n v="45.4"/>
        <n v="56.8"/>
        <n v="48"/>
        <n v="45.2"/>
        <n v="43.7"/>
        <n v="49.800000000000004"/>
        <n v="43.3"/>
        <n v="84.5"/>
        <n v="48.900000000000006"/>
        <n v="48.5"/>
        <n v="47.5"/>
        <n v="44"/>
        <n v="48.7"/>
        <n v="64.2"/>
        <n v="35.599999999999994"/>
        <n v="55.599999999999994"/>
        <n v="35.6"/>
        <n v="42.7"/>
        <n v="45.7"/>
        <n v="50"/>
        <n v="68"/>
        <n v="61.8"/>
        <n v="57.900000000000006"/>
        <n v="61.2"/>
        <n v="53.900000000000006"/>
        <n v="63.699999999999996"/>
        <n v="41.2"/>
        <n v="54.4"/>
        <n v="53.3"/>
        <n v="49.5"/>
        <n v="47.1"/>
        <n v="50.5"/>
        <n v="62.900000000000006"/>
        <n v="60.8"/>
        <n v="60.6"/>
        <n v="58.8"/>
        <n v="56.400000000000006"/>
        <n v="47.400000000000006"/>
        <n v="72.800000000000011"/>
        <n v="62.6"/>
        <n v="63"/>
        <n v="59.3"/>
        <n v="43.300000000000004"/>
        <n v="80.099999999999994"/>
        <n v="56.1"/>
        <n v="46.8"/>
        <n v="59.2"/>
        <n v="53.099999999999994"/>
        <n v="45.5"/>
        <n v="57.2"/>
        <n v="47.6"/>
        <n v="45.3"/>
        <n v="68.2"/>
        <n v="35.900000000000006"/>
        <n v="53.5"/>
        <n v="58.9"/>
        <n v="67.7"/>
        <n v="53.500000000000007"/>
        <n v="27.6"/>
        <n v="54"/>
        <n v="49.8"/>
        <n v="51.8"/>
        <n v="62.3"/>
        <n v="56.3"/>
        <n v="52.7"/>
        <n v="42.6"/>
        <n v="45.9"/>
        <n v="65.599999999999994"/>
        <n v="49.9"/>
        <n v="40.700000000000003"/>
        <n v="51.2"/>
        <n v="63.5"/>
        <n v="50.2"/>
        <n v="55.8"/>
        <n v="30.999999999999996"/>
        <n v="66.2"/>
        <n v="48.6"/>
        <n v="60"/>
        <n v="55"/>
        <n v="37.799999999999997"/>
        <n v="52.5"/>
        <n v="52.9"/>
        <n v="59.7"/>
        <n v="34.200000000000003"/>
        <n v="47.4"/>
        <n v="61"/>
        <n v="78.5"/>
        <n v="51.4"/>
        <n v="45.400000000000006"/>
        <n v="54.9"/>
        <n v="38.4"/>
        <n v="32.299999999999997"/>
        <n v="59.5"/>
        <n v="44.8"/>
        <n v="27.700000000000003"/>
        <n v="36.1"/>
        <n v="50.7"/>
        <n v="51.7"/>
        <n v="46.099999999999994"/>
        <n v="46.3"/>
        <n v="61.7"/>
        <n v="48.1"/>
        <n v="52.699999999999996"/>
        <n v="42.9"/>
        <n v="48.2"/>
        <n v="62.4"/>
        <n v="39.4"/>
        <n v="54.6"/>
        <n v="50.6"/>
        <n v="39.799999999999997"/>
        <n v="43.5"/>
        <n v="58.4"/>
        <n v="42.1"/>
        <n v="40.799999999999997"/>
        <n v="53.4"/>
        <n v="40.299999999999997"/>
        <n v="59.699999999999996"/>
        <n v="59.8"/>
        <n v="68.199999999999989"/>
        <n v="74.099999999999994"/>
        <n v="57.3"/>
        <n v="38.200000000000003"/>
        <n v="47.800000000000004"/>
        <n v="67.400000000000006"/>
        <n v="33.4"/>
        <n v="52"/>
        <n v="57.5"/>
        <n v="28.4"/>
        <n v="49.7"/>
        <n v="55.6"/>
        <n v="55.7"/>
        <n v="84.6"/>
        <n v="65.099999999999994"/>
        <n v="58.6"/>
        <n v="54.900000000000006"/>
        <n v="56.9"/>
        <n v="46.1"/>
        <n v="56.4"/>
        <n v="59.6"/>
        <n v="72.2"/>
        <n v="54.8"/>
        <n v="55.400000000000006"/>
        <n v="50.9"/>
        <n v="37.5"/>
        <n v="56"/>
        <n v="41.3"/>
        <n v="47.300000000000004"/>
        <n v="51.3"/>
        <n v="47"/>
        <n v="71.7"/>
        <n v="61.3"/>
        <n v="60.9"/>
        <n v="52.3"/>
        <n v="51.6"/>
        <n v="45.1"/>
        <n v="45"/>
        <n v="51.699999999999996"/>
        <n v="42.8"/>
        <n v="64.800000000000011"/>
        <n v="42"/>
        <n v="43.1"/>
        <n v="61.699999999999996"/>
        <n v="51.5"/>
        <n v="50.400000000000006"/>
        <n v="51.599999999999994"/>
        <n v="37.299999999999997"/>
        <n v="44.599999999999994"/>
        <n v="55.3"/>
        <n v="59"/>
        <n v="39.100000000000009"/>
        <n v="56.800000000000004"/>
        <n v="49.2"/>
        <n v="21.5"/>
        <n v="46.2"/>
        <n v="50.4"/>
        <n v="57.099999999999994"/>
        <n v="39.5"/>
        <n v="57.8"/>
        <n v="55.5"/>
        <n v="69.8"/>
        <n v="38.700000000000003"/>
        <n v="70.099999999999994"/>
        <n v="46.5"/>
        <n v="50.8"/>
        <n v="69.899999999999991"/>
        <n v="69.300000000000011"/>
        <n v="32.9"/>
        <n v="64.900000000000006"/>
        <n v="38.6"/>
        <n v="50.599999999999994"/>
        <n v="60.699999999999996"/>
        <n v="31.7"/>
        <n v="54.1"/>
        <n v="59.599999999999994"/>
        <n v="72"/>
        <n v="51"/>
        <n v="54.2"/>
        <n v="50.900000000000006"/>
        <n v="29.8"/>
        <n v="52.1"/>
        <n v="45.6"/>
        <n v="53.7"/>
        <n v="53.6"/>
        <n v="70.400000000000006"/>
        <n v="70.3"/>
        <n v="53.199999999999996"/>
        <n v="63.3"/>
        <n v="63.1"/>
        <n v="48.3"/>
        <n v="69"/>
        <n v="64.3"/>
        <n v="58.3"/>
        <n v="47.8"/>
        <n v="49.1"/>
        <n v="52.2"/>
        <n v="44.9"/>
        <n v="46.7"/>
        <n v="52.099999999999994"/>
        <n v="49.4"/>
        <n v="41.5"/>
        <n v="66.099999999999994"/>
        <n v="52.400000000000006"/>
        <n v="27.9"/>
        <n v="64.8"/>
        <n v="43.2"/>
        <n v="64.7"/>
        <n v="46.9"/>
        <n v="63.9"/>
        <n v="34.6"/>
        <n v="54.699999999999996"/>
        <n v="55.699999999999996"/>
        <n v="61.9"/>
        <n v="72.3"/>
        <n v="62"/>
        <n v="43.6"/>
        <n v="60.400000000000006"/>
        <n v="75.400000000000006"/>
        <n v="53.1"/>
        <n v="60.900000000000006"/>
        <n v="60.4"/>
        <n v="65"/>
        <n v="34"/>
        <n v="32.700000000000003"/>
        <n v="44.1"/>
        <n v="58.5"/>
        <n v="68.300000000000011"/>
        <n v="53.8"/>
        <n v="61.1"/>
        <n v="52.199999999999996"/>
        <n v="54.400000000000006"/>
        <n v="32.4"/>
        <n v="45.900000000000006"/>
        <n v="37.6"/>
        <n v="34.5"/>
        <n v="32"/>
        <n v="39"/>
        <n v="50.1"/>
        <n v="33.299999999999997"/>
        <n v="62.199999999999996"/>
        <n v="42.599999999999994"/>
        <n v="60.3"/>
        <n v="69.2"/>
        <n v="61.6"/>
        <n v="42.3"/>
        <n v="62.400000000000006"/>
        <n v="56.599999999999994"/>
        <n v="60.1"/>
        <n v="37.200000000000003"/>
        <n v="65.5"/>
        <n v="28"/>
        <n v="64"/>
        <n v="30.7"/>
        <n v="69.599999999999994"/>
        <n v="48.4"/>
        <n v="35.9"/>
        <n v="43.4"/>
        <n v="39.9"/>
        <n v="49.6"/>
        <n v="40.400000000000006"/>
        <n v="66.7"/>
        <n v="55.300000000000004"/>
        <n v="39.700000000000003"/>
        <n v="40.099999999999994"/>
        <n v="55.9"/>
        <n v="67.3"/>
        <n v="31.2"/>
        <n v="69.900000000000006"/>
        <n v="54.3"/>
        <n v="47.2"/>
        <n v="56.6"/>
        <n v="67.699999999999989"/>
        <n v="46.599999999999994"/>
        <n v="30.599999999999998"/>
        <n v="40"/>
        <n v="56.7"/>
        <n v="38.299999999999997"/>
        <n v="47.3"/>
        <n v="41.8"/>
        <n v="54.199999999999996"/>
        <n v="52.4"/>
        <n v="65.2"/>
        <n v="41"/>
        <n v="64.5"/>
        <n v="63.599999999999994"/>
        <n v="41.7"/>
        <n v="44.5"/>
        <n v="33.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z97" refreshedDate="43818.913942939813" createdVersion="6" refreshedVersion="6" minRefreshableVersion="3" recordCount="514">
  <cacheSource type="worksheet">
    <worksheetSource ref="A1:N515" sheet="zad3"/>
  </cacheSource>
  <cacheFields count="14">
    <cacheField name="Nazwisko" numFmtId="0">
      <sharedItems count="485">
        <s v="Swistek"/>
        <s v="Kowalik"/>
        <s v="Hintzke"/>
        <s v="Grzelecki"/>
        <s v="Hinz"/>
        <s v="Wasiluk"/>
        <s v="Wasilewski"/>
        <s v="Silakowski"/>
        <s v="Kaftan"/>
        <s v="Pettka"/>
        <s v="Zygmunt"/>
        <s v="Lukasik"/>
        <s v="Hanczarek"/>
        <s v="Samulczyk"/>
        <s v="Rutkiewicz"/>
        <s v="Bialaszewski"/>
        <s v="Berezniewicz"/>
        <s v="Sobol"/>
        <s v="Kowalczyk"/>
        <s v="Senger"/>
        <s v="Sadowska"/>
        <s v="Wojcicki"/>
        <s v="Szczepkowski"/>
        <s v="Stanislawska"/>
        <s v="Salanowska"/>
        <s v="Skrzydlak"/>
        <s v="Koszlaga"/>
        <s v="Glowinska"/>
        <s v="Sautycz"/>
        <s v="Kowalczuk"/>
        <s v="Sochacka"/>
        <s v="Filarska"/>
        <s v="Przestrzelski"/>
        <s v="Labuda"/>
        <s v="Broukin"/>
        <s v="Kozlowska"/>
        <s v="Jakubowski"/>
        <s v="Sarnowski"/>
        <s v="Riegel"/>
        <s v="Wierzbicki"/>
        <s v="Sachse"/>
        <s v="Jurewicz"/>
        <s v="Steinborn"/>
        <s v="Siminski"/>
        <s v="Machalski"/>
        <s v="Porydzaj"/>
        <s v="Spanowski"/>
        <s v="Zmurko"/>
        <s v="Sibiga"/>
        <s v="Makowska"/>
        <s v="Machol"/>
        <s v="Szmitko"/>
        <s v="Leman"/>
        <s v="Rembisz"/>
        <s v="Stankiewicz"/>
        <s v="Zurek"/>
        <s v="Reczmin"/>
        <s v="Swierszcz"/>
        <s v="Wizniewski"/>
        <s v="Perez "/>
        <s v="Adamiak"/>
        <s v="Zylinska"/>
        <s v="Kulkowska"/>
        <s v="Dzierzak"/>
        <s v="Engel"/>
        <s v="Yuksek"/>
        <s v="Zdrojewska"/>
        <s v="Zgadzaj"/>
        <s v="Zawisza"/>
        <s v="Duszota"/>
        <s v="Nowak"/>
        <s v="Lyszcz"/>
        <s v="Strack"/>
        <s v="Mazurkiewicz"/>
        <s v="Potocki"/>
        <s v="Furmaniak"/>
        <s v="Strupiechowski"/>
        <s v="Reclaw"/>
        <s v="Tomaszewski"/>
        <s v="Szczepanska"/>
        <s v="Spychala"/>
        <s v="Szczucki"/>
        <s v="Marzec"/>
        <s v="Rembiewski"/>
        <s v="Geszczynski"/>
        <s v="Wamka"/>
        <s v="Bialkowska"/>
        <s v="Kulakowski"/>
        <s v="Przytula"/>
        <s v="Bsk"/>
        <s v="Derek"/>
        <s v="Felisiak"/>
        <s v="Lupa"/>
        <s v="Wojciechowska"/>
        <s v="Pieterson"/>
        <s v="Hrywniak"/>
        <s v="Ciosinski"/>
        <s v="Helinska"/>
        <s v="Frankowska"/>
        <s v="Brydzinski"/>
        <s v="Mrozik"/>
        <s v="Klein"/>
        <s v="Strehlke"/>
        <s v="Ciesielska"/>
        <s v="Wydrzynski"/>
        <s v="Beniuszys"/>
        <s v="Witkowski"/>
        <s v="Dsbrowski"/>
        <s v="Procinska"/>
        <s v="Radziszewski"/>
        <s v="Kolodziejczyk"/>
        <s v="Radomski"/>
        <s v="Lange"/>
        <s v="Kornatowski"/>
        <s v="Pistek"/>
        <s v="Jurczyk"/>
        <s v="Cieslik"/>
        <s v="Trzebiatowska"/>
        <s v="Kluziak"/>
        <s v="Mierzejewski"/>
        <s v="Szreder"/>
        <s v="Rybinski"/>
        <s v="Burza"/>
        <s v="Wojcik"/>
        <s v="Pawelec"/>
        <s v="Micun"/>
        <s v="Jablonski"/>
        <s v="Kwidczynska"/>
        <s v="Leoniuk"/>
        <s v="Tomaszewska"/>
        <s v="Kurasik"/>
        <s v="Grzsdzielska"/>
        <s v="Krynicki"/>
        <s v="Miszkin"/>
        <s v="Wilk"/>
        <s v="Gibas"/>
        <s v="Nowakowska"/>
        <s v="Broszkow"/>
        <s v="Jama"/>
        <s v="Chojnacki"/>
        <s v="Klebba"/>
        <s v="Tomczyk"/>
        <s v="Wojciechowski"/>
        <s v="Glac"/>
        <s v="Lewita"/>
        <s v="Kurowska"/>
        <s v="Lutczyk"/>
        <s v="Laskowski"/>
        <s v="Adamczyk"/>
        <s v="Wolski"/>
        <s v="Dsbrowa"/>
        <s v="Jackowska"/>
        <s v="Korenkiewicz"/>
        <s v="Iwanowski"/>
        <s v="Arendt"/>
        <s v="Tarkowska"/>
        <s v="Murczynska"/>
        <s v="Kado"/>
        <s v="Wieczerzak"/>
        <s v="Jakudczyk"/>
        <s v="Gryniewicz"/>
        <s v="Kaliszuk"/>
        <s v="Majtas"/>
        <s v="Grzesiak"/>
        <s v="Freda"/>
        <s v="Janczynski"/>
        <s v="Kossakowska"/>
        <s v="Korda"/>
        <s v="Klukowska"/>
        <s v="Araucz"/>
        <s v="Kuban"/>
        <s v="Rutkowski"/>
        <s v="Ma櫻iewski"/>
        <s v="Pawlak"/>
        <s v="Zasowska"/>
        <s v="Korkosz"/>
        <s v="Olczak"/>
        <s v="Kaminski"/>
        <s v="Wlodarczyk"/>
        <s v="Grubba"/>
        <s v="Ligman"/>
        <s v="Filbrandt"/>
        <s v="Formela"/>
        <s v="Dｾbrowski"/>
        <s v="Rowinski"/>
        <s v="Szymanska"/>
        <s v="Gozdalik"/>
        <s v="Pinker"/>
        <s v="Jaglowski"/>
        <s v="Wendt"/>
        <s v="Obarowska"/>
        <s v="Baranowska"/>
        <s v="Bonislawska"/>
        <s v="Jo欷iak"/>
        <s v="Wejner"/>
        <s v="Wojcicka"/>
        <s v="Koprowski"/>
        <s v="Cicherski"/>
        <s v="Olitkowska"/>
        <s v="Majewski"/>
        <s v="Podbereski"/>
        <s v="Wcik"/>
        <s v="Piotrowski"/>
        <s v="Bialek"/>
        <s v="Galla"/>
        <s v="Glasmann"/>
        <s v="Aniol"/>
        <s v="Cuper"/>
        <s v="Becla"/>
        <s v="Grodzki"/>
        <s v="Ulwan"/>
        <s v="Goszczynski"/>
        <s v="Bigos"/>
        <s v="Waclawski"/>
        <s v="Wludyka"/>
        <s v="Florek"/>
        <s v="Korbus"/>
        <s v="Piechalski"/>
        <s v="Depczynski"/>
        <s v="Erbel"/>
        <s v="Kutnik"/>
        <s v="Dabrowski"/>
        <s v="Ciupa"/>
        <s v="Michalak"/>
        <s v="Mieczkowski"/>
        <s v="Jaglowska"/>
        <s v="Czechowska"/>
        <s v="Domanski"/>
        <s v="Kotowska"/>
        <s v="Nieradko"/>
        <s v="Mendrek"/>
        <s v="Trawicki"/>
        <s v="Sobon"/>
        <s v="Cejnog"/>
        <s v="Jazkowiec"/>
        <s v="Jarosiewicz"/>
        <s v="Kmiecik"/>
        <s v="Kilanowska"/>
        <s v="Markowiak"/>
        <s v="Sikora"/>
        <s v="Szczuplinska"/>
        <s v="Szubarczyk"/>
        <s v="Krefta"/>
        <s v="Malinowski"/>
        <s v="Czerlonek"/>
        <s v="Szostakowska"/>
        <s v="Kaleta"/>
        <s v="Kocur"/>
        <s v="Wit"/>
        <s v="Rybienik"/>
        <s v="Puzlecka"/>
        <s v="Juralewicz"/>
        <s v="Piwowarek"/>
        <s v="Jurczak"/>
        <s v="Ogrodowczyk"/>
        <s v="Strojek"/>
        <s v="Zaremba"/>
        <s v="Gorska"/>
        <s v="Garus"/>
        <s v="Siemistkowska"/>
        <s v="Ulewicz"/>
        <s v="Tokarska"/>
        <s v="Krupa"/>
        <s v="Swirk"/>
        <s v="Kizielewicz"/>
        <s v="Kecler"/>
        <s v="Zochowska"/>
        <s v="Lewandowska"/>
        <s v="Glikowski"/>
        <s v="Kowalska"/>
        <s v="Katende"/>
        <s v="Tokarz"/>
        <s v="Radosz"/>
        <s v="Komorowska"/>
        <s v="Zakrzewska"/>
        <s v="Rohde"/>
        <s v="Smoliniec"/>
        <s v="Paluchowski"/>
        <s v="Bielawski"/>
        <s v="Pawlun"/>
        <s v="Zielinski"/>
        <s v="Majchrzak"/>
        <s v="Koczakowska"/>
        <s v="Brzozowski"/>
        <s v="Jakubczyk"/>
        <s v="Krol"/>
        <s v="Bialy"/>
        <s v="Drozd"/>
        <s v="Srokowska"/>
        <s v="Cejman"/>
        <s v="Stambuldzys"/>
        <s v="Adryan"/>
        <s v="Kwidzinski"/>
        <s v="Ostrowska"/>
        <s v="Karmasz"/>
        <s v="Smiecinska"/>
        <s v="Czecholinska"/>
        <s v="PodraZka"/>
        <s v="Kmita"/>
        <s v="Gachewicz"/>
        <s v="Pilewski"/>
        <s v="Paliniewicz"/>
        <s v="Lubinska"/>
        <s v="Konstanski"/>
        <s v="Warda"/>
        <s v="Mrozek"/>
        <s v="Drapinska"/>
        <s v="Dawidowska"/>
        <s v="Lesiak"/>
        <s v="Szarmach"/>
        <s v="Burghard"/>
        <s v="Michalska"/>
        <s v="Mezynska"/>
        <s v="Kaminska"/>
        <s v="Edel"/>
        <s v="Gadomska"/>
        <s v="Bieniasz"/>
        <s v="Kozlowski"/>
        <s v="Karewicz"/>
        <s v="Hinca"/>
        <s v="Mielcarz"/>
        <s v="Zebrowski"/>
        <s v="Janik"/>
        <s v="Radziun"/>
        <s v="Stawirej"/>
        <s v="Brankiewicz"/>
        <s v="Wojniusz"/>
        <s v="Borowiec"/>
        <s v="Kuszner"/>
        <s v="Pawlowski"/>
        <s v="Boleski"/>
        <s v="Gnie櫂zinska"/>
        <s v="Gazarkiewicz"/>
        <s v="Gawinkowski"/>
        <s v="Lendzion"/>
        <s v="Skrzek"/>
        <s v="Reda"/>
        <s v="Krolikowska"/>
        <s v="Szydlowski"/>
        <s v="Sawicka"/>
        <s v="Jakubiak"/>
        <s v="Maciejewski"/>
        <s v="Kachniarz"/>
        <s v="Pluzinska"/>
        <s v="Domachowska"/>
        <s v="Skrodzki"/>
        <s v="Skoropinski"/>
        <s v="Zak"/>
        <s v="Hildebrandt"/>
        <s v="Papciak"/>
        <s v="Malanowski"/>
        <s v="Osojca"/>
        <s v="Szulfer"/>
        <s v="Konieczka"/>
        <s v="Komasinska"/>
        <s v="Gajdecka"/>
        <s v="Galikowska"/>
        <s v="Schmidtke"/>
        <s v="Romanowska"/>
        <s v="Kukulski"/>
        <s v="Wakuluk"/>
        <s v="Wabiszewska"/>
        <s v="Bialowss"/>
        <s v="Gondek"/>
        <s v="Gski"/>
        <s v="Szlage"/>
        <s v="Stiewa"/>
        <s v="Janiszewska"/>
        <s v="Orlowski"/>
        <s v="Kulik"/>
        <s v="Szymaniak"/>
        <s v="Soja"/>
        <s v="Macholla"/>
        <s v="Duchcik"/>
        <s v="Subocz"/>
        <s v="Matusiewicz"/>
        <s v="Czapkowski"/>
        <s v="Cudzilo"/>
        <s v="Frost"/>
        <s v="Tylec"/>
        <s v="Niewierowska"/>
        <s v="Bankowski"/>
        <s v="Stopinska"/>
        <s v="Odya"/>
        <s v="Jaroszek"/>
        <s v="Deszcz"/>
        <s v="Bujalski"/>
        <s v="Kowalina"/>
        <s v="Broner"/>
        <s v="Majsik"/>
        <s v="Borkowski"/>
        <s v="Gecki"/>
        <s v="Gerygk"/>
        <s v="Gerono"/>
        <s v="Dsbkowska"/>
        <s v="Lang"/>
        <s v="Glowacz"/>
        <s v="Olstowska"/>
        <s v="Kik"/>
        <s v="Chajecki"/>
        <s v="Wizniewska"/>
        <s v="Szewczyk"/>
        <s v="Basek"/>
        <s v="Stiburska"/>
        <s v="Dreger"/>
        <s v="Sorr"/>
        <s v="Marjanski"/>
        <s v="Sokolnicka"/>
        <s v="Sciebur"/>
        <s v="Polubinski"/>
        <s v="Makarski"/>
        <s v="Freitag"/>
        <s v="Aftanas"/>
        <s v="Polonska"/>
        <s v="Piwowarska"/>
        <s v="Pomierska"/>
        <s v="Sulek"/>
        <s v="Uszkiewicz"/>
        <s v="Wentland"/>
        <s v="Zebala"/>
        <s v="Chudzik"/>
        <s v="Jedrzejewski"/>
        <s v="Hajdamowicz"/>
        <s v="Ropel"/>
        <s v="Budzynski"/>
        <s v="Zbieska"/>
        <s v="Skrzynska"/>
        <s v="Karmazyn"/>
        <s v="Bienkowska"/>
        <s v="Chabowski"/>
        <s v="Markiewicz"/>
        <s v="Dalek"/>
        <s v="Klos"/>
        <s v="Kedzierski"/>
        <s v="Irek"/>
        <s v="Smal"/>
        <s v="Muczynski"/>
        <s v="Butajlo"/>
        <s v="Kass"/>
        <s v="Jenda"/>
        <s v="Markowski"/>
        <s v="Mｾdry"/>
        <s v="Ostwald"/>
        <s v="Begdon"/>
        <s v="Panfil"/>
        <s v="Wnuczynska"/>
        <s v="Rychter"/>
        <s v="Gasinski"/>
        <s v="Toczek"/>
        <s v="Sokolowska"/>
        <s v="Zawizlak"/>
        <s v="Golunska"/>
        <s v="Piskor"/>
        <s v="Szumala"/>
        <s v="Jakuszewska"/>
        <s v="Jezierska"/>
        <s v="Kisiela"/>
        <s v="Macierzynska"/>
        <s v="Sosnowski"/>
        <s v="Winiarczyk"/>
        <s v="Bialkowski"/>
        <s v="Lehmann"/>
        <s v="Gnacinski"/>
        <s v="Marchewicz"/>
        <s v="Zurowski"/>
        <s v="Morawski"/>
        <s v="Sitarska"/>
        <s v="Bianga"/>
        <s v="Jank"/>
        <s v="Janukowicz"/>
        <s v="Richter"/>
        <s v="Zarzeczanski"/>
        <s v="Jasik"/>
        <s v="Krawiec"/>
        <s v="Olszowka"/>
        <s v="Wieruszewski"/>
        <s v="Jarosz"/>
        <s v="Daczkowska"/>
        <s v="Bastian"/>
        <s v="Lsczynska"/>
        <s v="Szubiga"/>
        <s v="Winiarski"/>
        <s v="Mazurowski"/>
        <s v="Olewnik"/>
        <s v="Kruz"/>
      </sharedItems>
    </cacheField>
    <cacheField name="Imie" numFmtId="0">
      <sharedItems count="174">
        <s v="Damian"/>
        <s v="Mateusz"/>
        <s v="Nikola"/>
        <s v="Oliwier"/>
        <s v="Bartlomiej"/>
        <s v="Henryk"/>
        <s v="Monika"/>
        <s v="Jan"/>
        <s v="Adam"/>
        <s v="Magdalena"/>
        <s v="Olivier"/>
        <s v="Julia"/>
        <s v="Piotr"/>
        <s v="Wiktor"/>
        <s v="Filip"/>
        <s v="Joanna"/>
        <s v="Aleks"/>
        <s v="Dorian"/>
        <s v="Hanna"/>
        <s v="Izabela"/>
        <s v="Patrycja"/>
        <s v="Maria"/>
        <s v="Inka"/>
        <s v="Sandra"/>
        <s v="Jakub"/>
        <s v="Marcel"/>
        <s v="Zofia"/>
        <s v="Malgorzata"/>
        <s v="Nikodem"/>
        <s v="Ignacy"/>
        <s v="Antoni"/>
        <s v="Nadia"/>
        <s v="Maciej"/>
        <s v="Luiza"/>
        <s v="Dominik"/>
        <s v="Maja"/>
        <s v="Cyprian"/>
        <s v="Karolina"/>
        <s v="Adelajda"/>
        <s v="Urszula"/>
        <s v="Adrian"/>
        <s v="Agata"/>
        <s v="Kacper"/>
        <s v="Lena"/>
        <s v="Pawel"/>
        <s v="Bruno"/>
        <s v="Emilia"/>
        <s v="Patryk"/>
        <s v="Anastazja"/>
        <s v="Marcjusz"/>
        <s v="Arleta"/>
        <s v="Stanislaw"/>
        <s v="Sofie"/>
        <s v="Maksymilian"/>
        <s v="Alicja"/>
        <s v="Olaf"/>
        <s v="Jacek"/>
        <s v="Roksana"/>
        <s v="Mariusz"/>
        <s v="Michalina"/>
        <s v="Wiktoria"/>
        <s v="Mikolaj"/>
        <s v="Andrea"/>
        <s v="Julianna"/>
        <s v="Marta"/>
        <s v="Kamila"/>
        <s v="Anna"/>
        <s v="Matylda"/>
        <s v="Kornel"/>
        <s v="Dawid"/>
        <s v="Igor"/>
        <s v="Krzysztof"/>
        <s v="Marcin"/>
        <s v="Nina"/>
        <s v="Amelia"/>
        <s v="Kornelia"/>
        <s v="Aleksander"/>
        <s v="Zuzanna"/>
        <s v="Szymon"/>
        <s v="Natasza"/>
        <s v="Marika"/>
        <s v="Wojciech"/>
        <s v="Antonina"/>
        <s v="Laura"/>
        <s v="Lucja"/>
        <s v="Agnieszka"/>
        <s v="Oskar"/>
        <s v="Ariuna"/>
        <s v="Oliwia"/>
        <s v="Maurycy"/>
        <s v="Klaudia"/>
        <s v="Alan"/>
        <s v="Latika"/>
        <s v="Paulina"/>
        <s v="Paula"/>
        <s v="Olga"/>
        <s v="Zosia"/>
        <s v="Bartosz"/>
        <s v="Alexander"/>
        <s v="Andrzej"/>
        <s v="Krystian"/>
        <s v="Natalia"/>
        <s v="Sebastian"/>
        <s v="Marianna"/>
        <s v="Kajetan"/>
        <s v="Borys"/>
        <s v="Milosz"/>
        <s v="Martyna"/>
        <s v="Leon"/>
        <s v="Hubert"/>
        <s v="Lukasz"/>
        <s v="Weronika"/>
        <s v="Dominika"/>
        <s v="Konstancja"/>
        <s v="Aleksandra"/>
        <s v="Jagoda"/>
        <s v="Antonia"/>
        <s v="Michal"/>
        <s v="Milena"/>
        <s v="Adriana"/>
        <s v="Patrick"/>
        <s v="Ewa"/>
        <s v="Franciszek"/>
        <s v="Julian"/>
        <s v="Tymoteusz"/>
        <s v="Viktor"/>
        <s v="Radoslaw"/>
        <s v="Helena"/>
        <s v="Iga"/>
        <s v="Xawery"/>
        <s v="Marceli"/>
        <s v="Kelly"/>
        <s v="Pola"/>
        <s v="Katarzyna"/>
        <s v="Stefan"/>
        <s v="Vanessa"/>
        <s v="Tymon"/>
        <s v="Daniel"/>
        <s v="Kaja"/>
        <s v="Gabriel"/>
        <s v="Jaroslaw"/>
        <s v="Kinga"/>
        <s v="Daria"/>
        <s v="Iwa"/>
        <s v="Angelika"/>
        <s v="Aniela"/>
        <s v="Gabriela"/>
        <s v="Marek"/>
        <s v="Bianka"/>
        <s v="Victoria"/>
        <s v="Emma"/>
        <s v="Ksawery"/>
        <s v="Simon"/>
        <s v="Tobiasz"/>
        <s v="Tomasz"/>
        <s v="Karol"/>
        <s v="Edyta"/>
        <s v="Wanessa"/>
        <s v="Inga"/>
        <s v="Justyna"/>
        <s v="Fabian"/>
        <s v="Baniamin"/>
        <s v="Tadeusz"/>
        <s v="Mira"/>
        <s v="Lila"/>
        <s v="Kasjan"/>
        <s v="Kuba"/>
        <s v="Kalina"/>
        <s v="Blanka"/>
        <s v="Lucjan"/>
        <s v="Klaudiusz"/>
        <s v="Izabella"/>
        <s v="Klara"/>
        <s v="Witold"/>
      </sharedItems>
    </cacheField>
    <cacheField name="TEST" numFmtId="0">
      <sharedItems containsSemiMixedTypes="0" containsString="0" containsNumber="1" containsInteger="1" minValue="0" maxValue="1" count="2">
        <n v="0"/>
        <n v="1"/>
      </sharedItems>
    </cacheField>
    <cacheField name="Osiagniecia" numFmtId="0">
      <sharedItems containsSemiMixedTypes="0" containsString="0" containsNumber="1" containsInteger="1" minValue="0" maxValue="8"/>
    </cacheField>
    <cacheField name="Zachowanie" numFmtId="0">
      <sharedItems containsSemiMixedTypes="0" containsString="0" containsNumber="1" containsInteger="1" minValue="2" maxValue="6"/>
    </cacheField>
    <cacheField name="JP" numFmtId="0">
      <sharedItems containsSemiMixedTypes="0" containsString="0" containsNumber="1" containsInteger="1" minValue="2" maxValue="6"/>
    </cacheField>
    <cacheField name="Mat" numFmtId="0">
      <sharedItems containsSemiMixedTypes="0" containsString="0" containsNumber="1" containsInteger="1" minValue="2" maxValue="6"/>
    </cacheField>
    <cacheField name="Biol" numFmtId="0">
      <sharedItems containsSemiMixedTypes="0" containsString="0" containsNumber="1" containsInteger="1" minValue="2" maxValue="6"/>
    </cacheField>
    <cacheField name="Geog" numFmtId="0">
      <sharedItems containsSemiMixedTypes="0" containsString="0" containsNumber="1" containsInteger="1" minValue="2" maxValue="6"/>
    </cacheField>
    <cacheField name="GHP" numFmtId="0">
      <sharedItems containsSemiMixedTypes="0" containsString="0" containsNumber="1" containsInteger="1" minValue="1" maxValue="100"/>
    </cacheField>
    <cacheField name="GHH" numFmtId="0">
      <sharedItems containsSemiMixedTypes="0" containsString="0" containsNumber="1" containsInteger="1" minValue="1" maxValue="100"/>
    </cacheField>
    <cacheField name="GMM" numFmtId="0">
      <sharedItems containsSemiMixedTypes="0" containsString="0" containsNumber="1" containsInteger="1" minValue="1" maxValue="100"/>
    </cacheField>
    <cacheField name="GMP" numFmtId="0">
      <sharedItems containsSemiMixedTypes="0" containsString="0" containsNumber="1" containsInteger="1" minValue="1" maxValue="100"/>
    </cacheField>
    <cacheField name="GJP" numFmtId="0">
      <sharedItems containsSemiMixedTypes="0" containsString="0" containsNumber="1" containsInteger="1" minValue="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5">
  <r>
    <x v="0"/>
    <x v="0"/>
    <x v="0"/>
    <x v="0"/>
    <n v="4"/>
    <n v="5"/>
    <n v="6"/>
    <n v="6"/>
    <x v="0"/>
  </r>
  <r>
    <x v="1"/>
    <x v="1"/>
    <x v="1"/>
    <x v="0"/>
    <n v="4"/>
    <n v="2"/>
    <n v="5"/>
    <n v="6"/>
    <x v="1"/>
  </r>
  <r>
    <x v="2"/>
    <x v="2"/>
    <x v="1"/>
    <x v="0"/>
    <n v="4"/>
    <n v="6"/>
    <n v="6"/>
    <n v="5"/>
    <x v="0"/>
  </r>
  <r>
    <x v="3"/>
    <x v="3"/>
    <x v="2"/>
    <x v="1"/>
    <n v="4"/>
    <n v="4"/>
    <n v="3"/>
    <n v="5"/>
    <x v="2"/>
  </r>
  <r>
    <x v="4"/>
    <x v="2"/>
    <x v="3"/>
    <x v="0"/>
    <n v="2"/>
    <n v="4"/>
    <n v="5"/>
    <n v="4"/>
    <x v="3"/>
  </r>
  <r>
    <x v="5"/>
    <x v="4"/>
    <x v="1"/>
    <x v="2"/>
    <n v="2"/>
    <n v="2"/>
    <n v="2"/>
    <n v="3"/>
    <x v="4"/>
  </r>
  <r>
    <x v="6"/>
    <x v="4"/>
    <x v="2"/>
    <x v="1"/>
    <n v="6"/>
    <n v="5"/>
    <n v="5"/>
    <n v="2"/>
    <x v="5"/>
  </r>
  <r>
    <x v="7"/>
    <x v="5"/>
    <x v="4"/>
    <x v="1"/>
    <n v="2"/>
    <n v="5"/>
    <n v="5"/>
    <n v="3"/>
    <x v="3"/>
  </r>
  <r>
    <x v="8"/>
    <x v="6"/>
    <x v="5"/>
    <x v="1"/>
    <n v="6"/>
    <n v="2"/>
    <n v="3"/>
    <n v="6"/>
    <x v="1"/>
  </r>
  <r>
    <x v="9"/>
    <x v="7"/>
    <x v="0"/>
    <x v="3"/>
    <n v="3"/>
    <n v="6"/>
    <n v="6"/>
    <n v="4"/>
    <x v="6"/>
  </r>
  <r>
    <x v="10"/>
    <x v="8"/>
    <x v="6"/>
    <x v="2"/>
    <n v="3"/>
    <n v="6"/>
    <n v="6"/>
    <n v="2"/>
    <x v="1"/>
  </r>
  <r>
    <x v="11"/>
    <x v="9"/>
    <x v="6"/>
    <x v="1"/>
    <n v="5"/>
    <n v="6"/>
    <n v="3"/>
    <n v="6"/>
    <x v="7"/>
  </r>
  <r>
    <x v="12"/>
    <x v="10"/>
    <x v="5"/>
    <x v="2"/>
    <n v="6"/>
    <n v="3"/>
    <n v="3"/>
    <n v="2"/>
    <x v="8"/>
  </r>
  <r>
    <x v="13"/>
    <x v="11"/>
    <x v="4"/>
    <x v="1"/>
    <n v="5"/>
    <n v="3"/>
    <n v="2"/>
    <n v="6"/>
    <x v="2"/>
  </r>
  <r>
    <x v="14"/>
    <x v="11"/>
    <x v="3"/>
    <x v="4"/>
    <n v="4"/>
    <n v="2"/>
    <n v="3"/>
    <n v="5"/>
    <x v="8"/>
  </r>
  <r>
    <x v="15"/>
    <x v="12"/>
    <x v="2"/>
    <x v="1"/>
    <n v="4"/>
    <n v="3"/>
    <n v="4"/>
    <n v="5"/>
    <x v="2"/>
  </r>
  <r>
    <x v="16"/>
    <x v="13"/>
    <x v="7"/>
    <x v="3"/>
    <n v="3"/>
    <n v="5"/>
    <n v="6"/>
    <n v="3"/>
    <x v="1"/>
  </r>
  <r>
    <x v="17"/>
    <x v="14"/>
    <x v="2"/>
    <x v="0"/>
    <n v="3"/>
    <n v="4"/>
    <n v="6"/>
    <n v="2"/>
    <x v="3"/>
  </r>
  <r>
    <x v="18"/>
    <x v="1"/>
    <x v="5"/>
    <x v="1"/>
    <n v="6"/>
    <n v="6"/>
    <n v="3"/>
    <n v="2"/>
    <x v="1"/>
  </r>
  <r>
    <x v="19"/>
    <x v="15"/>
    <x v="3"/>
    <x v="0"/>
    <n v="3"/>
    <n v="3"/>
    <n v="3"/>
    <n v="6"/>
    <x v="3"/>
  </r>
  <r>
    <x v="20"/>
    <x v="11"/>
    <x v="8"/>
    <x v="2"/>
    <n v="2"/>
    <n v="3"/>
    <n v="3"/>
    <n v="2"/>
    <x v="9"/>
  </r>
  <r>
    <x v="21"/>
    <x v="16"/>
    <x v="1"/>
    <x v="0"/>
    <n v="6"/>
    <n v="4"/>
    <n v="6"/>
    <n v="5"/>
    <x v="0"/>
  </r>
  <r>
    <x v="22"/>
    <x v="17"/>
    <x v="1"/>
    <x v="4"/>
    <n v="4"/>
    <n v="5"/>
    <n v="3"/>
    <n v="4"/>
    <x v="2"/>
  </r>
  <r>
    <x v="23"/>
    <x v="18"/>
    <x v="8"/>
    <x v="2"/>
    <n v="5"/>
    <n v="5"/>
    <n v="2"/>
    <n v="6"/>
    <x v="5"/>
  </r>
  <r>
    <x v="24"/>
    <x v="11"/>
    <x v="2"/>
    <x v="1"/>
    <n v="3"/>
    <n v="4"/>
    <n v="2"/>
    <n v="4"/>
    <x v="10"/>
  </r>
  <r>
    <x v="25"/>
    <x v="19"/>
    <x v="8"/>
    <x v="3"/>
    <n v="2"/>
    <n v="4"/>
    <n v="3"/>
    <n v="6"/>
    <x v="3"/>
  </r>
  <r>
    <x v="26"/>
    <x v="1"/>
    <x v="6"/>
    <x v="1"/>
    <n v="4"/>
    <n v="3"/>
    <n v="2"/>
    <n v="3"/>
    <x v="11"/>
  </r>
  <r>
    <x v="27"/>
    <x v="20"/>
    <x v="5"/>
    <x v="0"/>
    <n v="5"/>
    <n v="4"/>
    <n v="2"/>
    <n v="5"/>
    <x v="2"/>
  </r>
  <r>
    <x v="28"/>
    <x v="11"/>
    <x v="3"/>
    <x v="2"/>
    <n v="3"/>
    <n v="4"/>
    <n v="6"/>
    <n v="6"/>
    <x v="6"/>
  </r>
  <r>
    <x v="29"/>
    <x v="21"/>
    <x v="7"/>
    <x v="2"/>
    <n v="5"/>
    <n v="2"/>
    <n v="2"/>
    <n v="5"/>
    <x v="8"/>
  </r>
  <r>
    <x v="30"/>
    <x v="22"/>
    <x v="0"/>
    <x v="4"/>
    <n v="6"/>
    <n v="5"/>
    <n v="6"/>
    <n v="3"/>
    <x v="7"/>
  </r>
  <r>
    <x v="31"/>
    <x v="23"/>
    <x v="0"/>
    <x v="3"/>
    <n v="6"/>
    <n v="4"/>
    <n v="4"/>
    <n v="2"/>
    <x v="2"/>
  </r>
  <r>
    <x v="32"/>
    <x v="24"/>
    <x v="4"/>
    <x v="2"/>
    <n v="2"/>
    <n v="2"/>
    <n v="2"/>
    <n v="4"/>
    <x v="9"/>
  </r>
  <r>
    <x v="33"/>
    <x v="25"/>
    <x v="1"/>
    <x v="2"/>
    <n v="2"/>
    <n v="4"/>
    <n v="4"/>
    <n v="2"/>
    <x v="11"/>
  </r>
  <r>
    <x v="34"/>
    <x v="26"/>
    <x v="7"/>
    <x v="4"/>
    <n v="6"/>
    <n v="5"/>
    <n v="4"/>
    <n v="5"/>
    <x v="7"/>
  </r>
  <r>
    <x v="35"/>
    <x v="27"/>
    <x v="6"/>
    <x v="1"/>
    <n v="5"/>
    <n v="5"/>
    <n v="6"/>
    <n v="4"/>
    <x v="7"/>
  </r>
  <r>
    <x v="36"/>
    <x v="28"/>
    <x v="4"/>
    <x v="0"/>
    <n v="5"/>
    <n v="5"/>
    <n v="5"/>
    <n v="4"/>
    <x v="6"/>
  </r>
  <r>
    <x v="37"/>
    <x v="29"/>
    <x v="7"/>
    <x v="4"/>
    <n v="4"/>
    <n v="4"/>
    <n v="4"/>
    <n v="6"/>
    <x v="5"/>
  </r>
  <r>
    <x v="38"/>
    <x v="11"/>
    <x v="3"/>
    <x v="1"/>
    <n v="6"/>
    <n v="6"/>
    <n v="5"/>
    <n v="5"/>
    <x v="12"/>
  </r>
  <r>
    <x v="39"/>
    <x v="30"/>
    <x v="4"/>
    <x v="4"/>
    <n v="5"/>
    <n v="3"/>
    <n v="3"/>
    <n v="6"/>
    <x v="1"/>
  </r>
  <r>
    <x v="40"/>
    <x v="11"/>
    <x v="1"/>
    <x v="0"/>
    <n v="6"/>
    <n v="4"/>
    <n v="3"/>
    <n v="3"/>
    <x v="2"/>
  </r>
  <r>
    <x v="18"/>
    <x v="1"/>
    <x v="0"/>
    <x v="2"/>
    <n v="4"/>
    <n v="3"/>
    <n v="5"/>
    <n v="2"/>
    <x v="8"/>
  </r>
  <r>
    <x v="41"/>
    <x v="31"/>
    <x v="2"/>
    <x v="3"/>
    <n v="4"/>
    <n v="6"/>
    <n v="2"/>
    <n v="6"/>
    <x v="5"/>
  </r>
  <r>
    <x v="42"/>
    <x v="18"/>
    <x v="7"/>
    <x v="4"/>
    <n v="5"/>
    <n v="5"/>
    <n v="2"/>
    <n v="2"/>
    <x v="8"/>
  </r>
  <r>
    <x v="43"/>
    <x v="5"/>
    <x v="8"/>
    <x v="4"/>
    <n v="3"/>
    <n v="3"/>
    <n v="6"/>
    <n v="6"/>
    <x v="5"/>
  </r>
  <r>
    <x v="44"/>
    <x v="32"/>
    <x v="7"/>
    <x v="2"/>
    <n v="6"/>
    <n v="3"/>
    <n v="6"/>
    <n v="3"/>
    <x v="5"/>
  </r>
  <r>
    <x v="45"/>
    <x v="24"/>
    <x v="5"/>
    <x v="3"/>
    <n v="3"/>
    <n v="6"/>
    <n v="4"/>
    <n v="4"/>
    <x v="1"/>
  </r>
  <r>
    <x v="46"/>
    <x v="14"/>
    <x v="4"/>
    <x v="1"/>
    <n v="4"/>
    <n v="6"/>
    <n v="5"/>
    <n v="3"/>
    <x v="5"/>
  </r>
  <r>
    <x v="47"/>
    <x v="8"/>
    <x v="4"/>
    <x v="3"/>
    <n v="6"/>
    <n v="5"/>
    <n v="6"/>
    <n v="3"/>
    <x v="7"/>
  </r>
  <r>
    <x v="48"/>
    <x v="15"/>
    <x v="4"/>
    <x v="2"/>
    <n v="3"/>
    <n v="6"/>
    <n v="4"/>
    <n v="5"/>
    <x v="5"/>
  </r>
  <r>
    <x v="49"/>
    <x v="33"/>
    <x v="4"/>
    <x v="3"/>
    <n v="5"/>
    <n v="6"/>
    <n v="2"/>
    <n v="4"/>
    <x v="1"/>
  </r>
  <r>
    <x v="50"/>
    <x v="32"/>
    <x v="2"/>
    <x v="4"/>
    <n v="2"/>
    <n v="3"/>
    <n v="4"/>
    <n v="3"/>
    <x v="11"/>
  </r>
  <r>
    <x v="51"/>
    <x v="34"/>
    <x v="0"/>
    <x v="2"/>
    <n v="4"/>
    <n v="6"/>
    <n v="4"/>
    <n v="4"/>
    <x v="5"/>
  </r>
  <r>
    <x v="52"/>
    <x v="35"/>
    <x v="1"/>
    <x v="2"/>
    <n v="4"/>
    <n v="4"/>
    <n v="5"/>
    <n v="6"/>
    <x v="6"/>
  </r>
  <r>
    <x v="53"/>
    <x v="24"/>
    <x v="8"/>
    <x v="1"/>
    <n v="5"/>
    <n v="2"/>
    <n v="4"/>
    <n v="6"/>
    <x v="1"/>
  </r>
  <r>
    <x v="54"/>
    <x v="18"/>
    <x v="2"/>
    <x v="1"/>
    <n v="2"/>
    <n v="2"/>
    <n v="6"/>
    <n v="6"/>
    <x v="2"/>
  </r>
  <r>
    <x v="55"/>
    <x v="8"/>
    <x v="1"/>
    <x v="3"/>
    <n v="6"/>
    <n v="4"/>
    <n v="6"/>
    <n v="5"/>
    <x v="0"/>
  </r>
  <r>
    <x v="56"/>
    <x v="24"/>
    <x v="8"/>
    <x v="1"/>
    <n v="3"/>
    <n v="5"/>
    <n v="5"/>
    <n v="2"/>
    <x v="3"/>
  </r>
  <r>
    <x v="57"/>
    <x v="36"/>
    <x v="8"/>
    <x v="1"/>
    <n v="3"/>
    <n v="5"/>
    <n v="4"/>
    <n v="2"/>
    <x v="8"/>
  </r>
  <r>
    <x v="58"/>
    <x v="30"/>
    <x v="2"/>
    <x v="0"/>
    <n v="5"/>
    <n v="6"/>
    <n v="6"/>
    <n v="2"/>
    <x v="6"/>
  </r>
  <r>
    <x v="59"/>
    <x v="37"/>
    <x v="2"/>
    <x v="4"/>
    <n v="4"/>
    <n v="5"/>
    <n v="2"/>
    <n v="4"/>
    <x v="3"/>
  </r>
  <r>
    <x v="60"/>
    <x v="26"/>
    <x v="3"/>
    <x v="4"/>
    <n v="4"/>
    <n v="5"/>
    <n v="5"/>
    <n v="3"/>
    <x v="1"/>
  </r>
  <r>
    <x v="61"/>
    <x v="38"/>
    <x v="0"/>
    <x v="1"/>
    <n v="3"/>
    <n v="5"/>
    <n v="4"/>
    <n v="2"/>
    <x v="8"/>
  </r>
  <r>
    <x v="62"/>
    <x v="35"/>
    <x v="5"/>
    <x v="0"/>
    <n v="6"/>
    <n v="3"/>
    <n v="4"/>
    <n v="2"/>
    <x v="3"/>
  </r>
  <r>
    <x v="63"/>
    <x v="12"/>
    <x v="0"/>
    <x v="0"/>
    <n v="5"/>
    <n v="4"/>
    <n v="6"/>
    <n v="2"/>
    <x v="1"/>
  </r>
  <r>
    <x v="64"/>
    <x v="39"/>
    <x v="2"/>
    <x v="3"/>
    <n v="5"/>
    <n v="4"/>
    <n v="3"/>
    <n v="3"/>
    <x v="3"/>
  </r>
  <r>
    <x v="65"/>
    <x v="40"/>
    <x v="4"/>
    <x v="1"/>
    <n v="2"/>
    <n v="3"/>
    <n v="6"/>
    <n v="5"/>
    <x v="2"/>
  </r>
  <r>
    <x v="66"/>
    <x v="41"/>
    <x v="0"/>
    <x v="3"/>
    <n v="5"/>
    <n v="3"/>
    <n v="2"/>
    <n v="6"/>
    <x v="2"/>
  </r>
  <r>
    <x v="67"/>
    <x v="41"/>
    <x v="2"/>
    <x v="2"/>
    <n v="5"/>
    <n v="5"/>
    <n v="6"/>
    <n v="3"/>
    <x v="6"/>
  </r>
  <r>
    <x v="68"/>
    <x v="40"/>
    <x v="5"/>
    <x v="4"/>
    <n v="3"/>
    <n v="2"/>
    <n v="3"/>
    <n v="6"/>
    <x v="8"/>
  </r>
  <r>
    <x v="69"/>
    <x v="12"/>
    <x v="8"/>
    <x v="3"/>
    <n v="6"/>
    <n v="5"/>
    <n v="2"/>
    <n v="5"/>
    <x v="5"/>
  </r>
  <r>
    <x v="70"/>
    <x v="42"/>
    <x v="6"/>
    <x v="0"/>
    <n v="5"/>
    <n v="5"/>
    <n v="3"/>
    <n v="6"/>
    <x v="6"/>
  </r>
  <r>
    <x v="71"/>
    <x v="32"/>
    <x v="7"/>
    <x v="1"/>
    <n v="6"/>
    <n v="3"/>
    <n v="6"/>
    <n v="2"/>
    <x v="1"/>
  </r>
  <r>
    <x v="72"/>
    <x v="14"/>
    <x v="3"/>
    <x v="3"/>
    <n v="2"/>
    <n v="6"/>
    <n v="2"/>
    <n v="2"/>
    <x v="11"/>
  </r>
  <r>
    <x v="73"/>
    <x v="43"/>
    <x v="5"/>
    <x v="3"/>
    <n v="2"/>
    <n v="2"/>
    <n v="3"/>
    <n v="5"/>
    <x v="11"/>
  </r>
  <r>
    <x v="74"/>
    <x v="24"/>
    <x v="3"/>
    <x v="4"/>
    <n v="2"/>
    <n v="6"/>
    <n v="5"/>
    <n v="6"/>
    <x v="6"/>
  </r>
  <r>
    <x v="75"/>
    <x v="44"/>
    <x v="7"/>
    <x v="3"/>
    <n v="4"/>
    <n v="3"/>
    <n v="6"/>
    <n v="6"/>
    <x v="6"/>
  </r>
  <r>
    <x v="76"/>
    <x v="14"/>
    <x v="4"/>
    <x v="2"/>
    <n v="4"/>
    <n v="5"/>
    <n v="3"/>
    <n v="4"/>
    <x v="2"/>
  </r>
  <r>
    <x v="77"/>
    <x v="11"/>
    <x v="8"/>
    <x v="1"/>
    <n v="3"/>
    <n v="6"/>
    <n v="3"/>
    <n v="5"/>
    <x v="1"/>
  </r>
  <r>
    <x v="78"/>
    <x v="45"/>
    <x v="1"/>
    <x v="0"/>
    <n v="2"/>
    <n v="4"/>
    <n v="6"/>
    <n v="5"/>
    <x v="1"/>
  </r>
  <r>
    <x v="79"/>
    <x v="46"/>
    <x v="0"/>
    <x v="1"/>
    <n v="5"/>
    <n v="6"/>
    <n v="5"/>
    <n v="6"/>
    <x v="12"/>
  </r>
  <r>
    <x v="80"/>
    <x v="14"/>
    <x v="6"/>
    <x v="3"/>
    <n v="4"/>
    <n v="2"/>
    <n v="3"/>
    <n v="4"/>
    <x v="10"/>
  </r>
  <r>
    <x v="81"/>
    <x v="34"/>
    <x v="0"/>
    <x v="4"/>
    <n v="2"/>
    <n v="4"/>
    <n v="3"/>
    <n v="3"/>
    <x v="11"/>
  </r>
  <r>
    <x v="82"/>
    <x v="43"/>
    <x v="6"/>
    <x v="0"/>
    <n v="2"/>
    <n v="6"/>
    <n v="5"/>
    <n v="2"/>
    <x v="3"/>
  </r>
  <r>
    <x v="83"/>
    <x v="24"/>
    <x v="5"/>
    <x v="0"/>
    <n v="6"/>
    <n v="4"/>
    <n v="3"/>
    <n v="6"/>
    <x v="6"/>
  </r>
  <r>
    <x v="84"/>
    <x v="47"/>
    <x v="7"/>
    <x v="2"/>
    <n v="3"/>
    <n v="5"/>
    <n v="6"/>
    <n v="6"/>
    <x v="7"/>
  </r>
  <r>
    <x v="85"/>
    <x v="48"/>
    <x v="8"/>
    <x v="3"/>
    <n v="2"/>
    <n v="6"/>
    <n v="3"/>
    <n v="3"/>
    <x v="8"/>
  </r>
  <r>
    <x v="86"/>
    <x v="6"/>
    <x v="7"/>
    <x v="0"/>
    <n v="2"/>
    <n v="6"/>
    <n v="4"/>
    <n v="4"/>
    <x v="2"/>
  </r>
  <r>
    <x v="87"/>
    <x v="49"/>
    <x v="3"/>
    <x v="4"/>
    <n v="3"/>
    <n v="4"/>
    <n v="3"/>
    <n v="6"/>
    <x v="2"/>
  </r>
  <r>
    <x v="88"/>
    <x v="24"/>
    <x v="5"/>
    <x v="2"/>
    <n v="6"/>
    <n v="4"/>
    <n v="6"/>
    <n v="2"/>
    <x v="5"/>
  </r>
  <r>
    <x v="89"/>
    <x v="50"/>
    <x v="5"/>
    <x v="3"/>
    <n v="4"/>
    <n v="2"/>
    <n v="5"/>
    <n v="6"/>
    <x v="1"/>
  </r>
  <r>
    <x v="90"/>
    <x v="51"/>
    <x v="4"/>
    <x v="4"/>
    <n v="3"/>
    <n v="5"/>
    <n v="4"/>
    <n v="4"/>
    <x v="2"/>
  </r>
  <r>
    <x v="91"/>
    <x v="52"/>
    <x v="4"/>
    <x v="2"/>
    <n v="6"/>
    <n v="5"/>
    <n v="4"/>
    <n v="5"/>
    <x v="7"/>
  </r>
  <r>
    <x v="92"/>
    <x v="53"/>
    <x v="0"/>
    <x v="2"/>
    <n v="6"/>
    <n v="3"/>
    <n v="5"/>
    <n v="6"/>
    <x v="7"/>
  </r>
  <r>
    <x v="93"/>
    <x v="54"/>
    <x v="7"/>
    <x v="2"/>
    <n v="2"/>
    <n v="2"/>
    <n v="3"/>
    <n v="2"/>
    <x v="4"/>
  </r>
  <r>
    <x v="94"/>
    <x v="7"/>
    <x v="3"/>
    <x v="3"/>
    <n v="6"/>
    <n v="6"/>
    <n v="5"/>
    <n v="6"/>
    <x v="13"/>
  </r>
  <r>
    <x v="95"/>
    <x v="55"/>
    <x v="7"/>
    <x v="0"/>
    <n v="5"/>
    <n v="2"/>
    <n v="4"/>
    <n v="6"/>
    <x v="1"/>
  </r>
  <r>
    <x v="96"/>
    <x v="56"/>
    <x v="1"/>
    <x v="2"/>
    <n v="3"/>
    <n v="6"/>
    <n v="5"/>
    <n v="5"/>
    <x v="6"/>
  </r>
  <r>
    <x v="97"/>
    <x v="2"/>
    <x v="3"/>
    <x v="1"/>
    <n v="4"/>
    <n v="2"/>
    <n v="5"/>
    <n v="5"/>
    <x v="2"/>
  </r>
  <r>
    <x v="98"/>
    <x v="57"/>
    <x v="3"/>
    <x v="0"/>
    <n v="6"/>
    <n v="2"/>
    <n v="5"/>
    <n v="4"/>
    <x v="1"/>
  </r>
  <r>
    <x v="99"/>
    <x v="58"/>
    <x v="8"/>
    <x v="1"/>
    <n v="2"/>
    <n v="3"/>
    <n v="2"/>
    <n v="6"/>
    <x v="10"/>
  </r>
  <r>
    <x v="100"/>
    <x v="43"/>
    <x v="4"/>
    <x v="4"/>
    <n v="3"/>
    <n v="2"/>
    <n v="3"/>
    <n v="6"/>
    <x v="8"/>
  </r>
  <r>
    <x v="101"/>
    <x v="59"/>
    <x v="2"/>
    <x v="2"/>
    <n v="2"/>
    <n v="6"/>
    <n v="5"/>
    <n v="3"/>
    <x v="2"/>
  </r>
  <r>
    <x v="102"/>
    <x v="14"/>
    <x v="2"/>
    <x v="4"/>
    <n v="4"/>
    <n v="3"/>
    <n v="5"/>
    <n v="4"/>
    <x v="2"/>
  </r>
  <r>
    <x v="103"/>
    <x v="60"/>
    <x v="4"/>
    <x v="3"/>
    <n v="2"/>
    <n v="6"/>
    <n v="6"/>
    <n v="4"/>
    <x v="5"/>
  </r>
  <r>
    <x v="104"/>
    <x v="40"/>
    <x v="5"/>
    <x v="2"/>
    <n v="2"/>
    <n v="3"/>
    <n v="5"/>
    <n v="2"/>
    <x v="11"/>
  </r>
  <r>
    <x v="105"/>
    <x v="61"/>
    <x v="0"/>
    <x v="3"/>
    <n v="3"/>
    <n v="5"/>
    <n v="2"/>
    <n v="5"/>
    <x v="3"/>
  </r>
  <r>
    <x v="106"/>
    <x v="62"/>
    <x v="1"/>
    <x v="0"/>
    <n v="6"/>
    <n v="2"/>
    <n v="5"/>
    <n v="5"/>
    <x v="5"/>
  </r>
  <r>
    <x v="107"/>
    <x v="51"/>
    <x v="6"/>
    <x v="4"/>
    <n v="6"/>
    <n v="6"/>
    <n v="6"/>
    <n v="4"/>
    <x v="12"/>
  </r>
  <r>
    <x v="108"/>
    <x v="63"/>
    <x v="8"/>
    <x v="2"/>
    <n v="4"/>
    <n v="5"/>
    <n v="6"/>
    <n v="3"/>
    <x v="5"/>
  </r>
  <r>
    <x v="109"/>
    <x v="24"/>
    <x v="5"/>
    <x v="2"/>
    <n v="3"/>
    <n v="4"/>
    <n v="3"/>
    <n v="4"/>
    <x v="8"/>
  </r>
  <r>
    <x v="110"/>
    <x v="64"/>
    <x v="1"/>
    <x v="2"/>
    <n v="6"/>
    <n v="2"/>
    <n v="4"/>
    <n v="6"/>
    <x v="5"/>
  </r>
  <r>
    <x v="111"/>
    <x v="24"/>
    <x v="3"/>
    <x v="1"/>
    <n v="4"/>
    <n v="3"/>
    <n v="5"/>
    <n v="2"/>
    <x v="8"/>
  </r>
  <r>
    <x v="112"/>
    <x v="35"/>
    <x v="8"/>
    <x v="2"/>
    <n v="3"/>
    <n v="6"/>
    <n v="2"/>
    <n v="2"/>
    <x v="10"/>
  </r>
  <r>
    <x v="113"/>
    <x v="1"/>
    <x v="7"/>
    <x v="0"/>
    <n v="6"/>
    <n v="3"/>
    <n v="6"/>
    <n v="6"/>
    <x v="0"/>
  </r>
  <r>
    <x v="114"/>
    <x v="7"/>
    <x v="5"/>
    <x v="0"/>
    <n v="4"/>
    <n v="3"/>
    <n v="3"/>
    <n v="6"/>
    <x v="2"/>
  </r>
  <r>
    <x v="86"/>
    <x v="65"/>
    <x v="6"/>
    <x v="3"/>
    <n v="5"/>
    <n v="3"/>
    <n v="5"/>
    <n v="2"/>
    <x v="3"/>
  </r>
  <r>
    <x v="115"/>
    <x v="31"/>
    <x v="6"/>
    <x v="4"/>
    <n v="6"/>
    <n v="4"/>
    <n v="3"/>
    <n v="2"/>
    <x v="3"/>
  </r>
  <r>
    <x v="116"/>
    <x v="51"/>
    <x v="3"/>
    <x v="4"/>
    <n v="3"/>
    <n v="3"/>
    <n v="2"/>
    <n v="6"/>
    <x v="8"/>
  </r>
  <r>
    <x v="117"/>
    <x v="66"/>
    <x v="7"/>
    <x v="4"/>
    <n v="2"/>
    <n v="2"/>
    <n v="2"/>
    <n v="2"/>
    <x v="14"/>
  </r>
  <r>
    <x v="118"/>
    <x v="67"/>
    <x v="0"/>
    <x v="2"/>
    <n v="3"/>
    <n v="2"/>
    <n v="3"/>
    <n v="6"/>
    <x v="8"/>
  </r>
  <r>
    <x v="119"/>
    <x v="68"/>
    <x v="3"/>
    <x v="2"/>
    <n v="2"/>
    <n v="2"/>
    <n v="4"/>
    <n v="6"/>
    <x v="8"/>
  </r>
  <r>
    <x v="120"/>
    <x v="69"/>
    <x v="1"/>
    <x v="4"/>
    <n v="2"/>
    <n v="4"/>
    <n v="4"/>
    <n v="6"/>
    <x v="2"/>
  </r>
  <r>
    <x v="121"/>
    <x v="70"/>
    <x v="1"/>
    <x v="1"/>
    <n v="6"/>
    <n v="2"/>
    <n v="2"/>
    <n v="4"/>
    <x v="8"/>
  </r>
  <r>
    <x v="122"/>
    <x v="51"/>
    <x v="4"/>
    <x v="0"/>
    <n v="5"/>
    <n v="3"/>
    <n v="6"/>
    <n v="2"/>
    <x v="2"/>
  </r>
  <r>
    <x v="123"/>
    <x v="16"/>
    <x v="2"/>
    <x v="2"/>
    <n v="6"/>
    <n v="4"/>
    <n v="5"/>
    <n v="2"/>
    <x v="1"/>
  </r>
  <r>
    <x v="124"/>
    <x v="7"/>
    <x v="8"/>
    <x v="1"/>
    <n v="6"/>
    <n v="3"/>
    <n v="4"/>
    <n v="5"/>
    <x v="5"/>
  </r>
  <r>
    <x v="125"/>
    <x v="71"/>
    <x v="2"/>
    <x v="2"/>
    <n v="2"/>
    <n v="3"/>
    <n v="5"/>
    <n v="5"/>
    <x v="3"/>
  </r>
  <r>
    <x v="126"/>
    <x v="28"/>
    <x v="6"/>
    <x v="2"/>
    <n v="4"/>
    <n v="2"/>
    <n v="5"/>
    <n v="6"/>
    <x v="1"/>
  </r>
  <r>
    <x v="127"/>
    <x v="35"/>
    <x v="6"/>
    <x v="1"/>
    <n v="5"/>
    <n v="3"/>
    <n v="4"/>
    <n v="4"/>
    <x v="2"/>
  </r>
  <r>
    <x v="128"/>
    <x v="25"/>
    <x v="6"/>
    <x v="0"/>
    <n v="6"/>
    <n v="2"/>
    <n v="5"/>
    <n v="2"/>
    <x v="3"/>
  </r>
  <r>
    <x v="129"/>
    <x v="66"/>
    <x v="1"/>
    <x v="1"/>
    <n v="4"/>
    <n v="2"/>
    <n v="2"/>
    <n v="3"/>
    <x v="15"/>
  </r>
  <r>
    <x v="130"/>
    <x v="72"/>
    <x v="3"/>
    <x v="1"/>
    <n v="5"/>
    <n v="3"/>
    <n v="5"/>
    <n v="3"/>
    <x v="2"/>
  </r>
  <r>
    <x v="131"/>
    <x v="73"/>
    <x v="1"/>
    <x v="1"/>
    <n v="2"/>
    <n v="3"/>
    <n v="3"/>
    <n v="2"/>
    <x v="9"/>
  </r>
  <r>
    <x v="132"/>
    <x v="1"/>
    <x v="4"/>
    <x v="4"/>
    <n v="4"/>
    <n v="5"/>
    <n v="6"/>
    <n v="4"/>
    <x v="6"/>
  </r>
  <r>
    <x v="133"/>
    <x v="43"/>
    <x v="0"/>
    <x v="3"/>
    <n v="2"/>
    <n v="4"/>
    <n v="3"/>
    <n v="3"/>
    <x v="11"/>
  </r>
  <r>
    <x v="134"/>
    <x v="74"/>
    <x v="5"/>
    <x v="4"/>
    <n v="2"/>
    <n v="4"/>
    <n v="5"/>
    <n v="3"/>
    <x v="8"/>
  </r>
  <r>
    <x v="135"/>
    <x v="47"/>
    <x v="8"/>
    <x v="2"/>
    <n v="2"/>
    <n v="5"/>
    <n v="3"/>
    <n v="5"/>
    <x v="3"/>
  </r>
  <r>
    <x v="136"/>
    <x v="75"/>
    <x v="1"/>
    <x v="1"/>
    <n v="2"/>
    <n v="5"/>
    <n v="6"/>
    <n v="5"/>
    <x v="5"/>
  </r>
  <r>
    <x v="137"/>
    <x v="26"/>
    <x v="4"/>
    <x v="1"/>
    <n v="5"/>
    <n v="3"/>
    <n v="2"/>
    <n v="3"/>
    <x v="10"/>
  </r>
  <r>
    <x v="138"/>
    <x v="28"/>
    <x v="4"/>
    <x v="3"/>
    <n v="3"/>
    <n v="2"/>
    <n v="3"/>
    <n v="5"/>
    <x v="10"/>
  </r>
  <r>
    <x v="139"/>
    <x v="56"/>
    <x v="4"/>
    <x v="4"/>
    <n v="4"/>
    <n v="3"/>
    <n v="3"/>
    <n v="2"/>
    <x v="11"/>
  </r>
  <r>
    <x v="140"/>
    <x v="59"/>
    <x v="5"/>
    <x v="3"/>
    <n v="2"/>
    <n v="2"/>
    <n v="4"/>
    <n v="5"/>
    <x v="10"/>
  </r>
  <r>
    <x v="141"/>
    <x v="45"/>
    <x v="1"/>
    <x v="2"/>
    <n v="2"/>
    <n v="3"/>
    <n v="5"/>
    <n v="6"/>
    <x v="2"/>
  </r>
  <r>
    <x v="142"/>
    <x v="76"/>
    <x v="2"/>
    <x v="0"/>
    <n v="3"/>
    <n v="2"/>
    <n v="3"/>
    <n v="4"/>
    <x v="11"/>
  </r>
  <r>
    <x v="143"/>
    <x v="47"/>
    <x v="8"/>
    <x v="1"/>
    <n v="6"/>
    <n v="6"/>
    <n v="3"/>
    <n v="4"/>
    <x v="6"/>
  </r>
  <r>
    <x v="144"/>
    <x v="53"/>
    <x v="6"/>
    <x v="3"/>
    <n v="2"/>
    <n v="5"/>
    <n v="4"/>
    <n v="3"/>
    <x v="8"/>
  </r>
  <r>
    <x v="145"/>
    <x v="35"/>
    <x v="3"/>
    <x v="0"/>
    <n v="5"/>
    <n v="2"/>
    <n v="3"/>
    <n v="2"/>
    <x v="11"/>
  </r>
  <r>
    <x v="146"/>
    <x v="32"/>
    <x v="2"/>
    <x v="2"/>
    <n v="6"/>
    <n v="3"/>
    <n v="6"/>
    <n v="2"/>
    <x v="1"/>
  </r>
  <r>
    <x v="147"/>
    <x v="32"/>
    <x v="5"/>
    <x v="4"/>
    <n v="4"/>
    <n v="4"/>
    <n v="5"/>
    <n v="5"/>
    <x v="5"/>
  </r>
  <r>
    <x v="148"/>
    <x v="77"/>
    <x v="1"/>
    <x v="3"/>
    <n v="6"/>
    <n v="6"/>
    <n v="2"/>
    <n v="5"/>
    <x v="6"/>
  </r>
  <r>
    <x v="149"/>
    <x v="76"/>
    <x v="4"/>
    <x v="1"/>
    <n v="6"/>
    <n v="4"/>
    <n v="4"/>
    <n v="5"/>
    <x v="6"/>
  </r>
  <r>
    <x v="150"/>
    <x v="78"/>
    <x v="6"/>
    <x v="1"/>
    <n v="5"/>
    <n v="3"/>
    <n v="5"/>
    <n v="4"/>
    <x v="1"/>
  </r>
  <r>
    <x v="151"/>
    <x v="79"/>
    <x v="0"/>
    <x v="1"/>
    <n v="4"/>
    <n v="3"/>
    <n v="3"/>
    <n v="2"/>
    <x v="11"/>
  </r>
  <r>
    <x v="152"/>
    <x v="80"/>
    <x v="2"/>
    <x v="3"/>
    <n v="4"/>
    <n v="2"/>
    <n v="4"/>
    <n v="2"/>
    <x v="11"/>
  </r>
  <r>
    <x v="153"/>
    <x v="55"/>
    <x v="5"/>
    <x v="4"/>
    <n v="6"/>
    <n v="5"/>
    <n v="6"/>
    <n v="4"/>
    <x v="0"/>
  </r>
  <r>
    <x v="154"/>
    <x v="81"/>
    <x v="8"/>
    <x v="0"/>
    <n v="6"/>
    <n v="2"/>
    <n v="2"/>
    <n v="5"/>
    <x v="3"/>
  </r>
  <r>
    <x v="155"/>
    <x v="82"/>
    <x v="4"/>
    <x v="4"/>
    <n v="3"/>
    <n v="3"/>
    <n v="3"/>
    <n v="6"/>
    <x v="3"/>
  </r>
  <r>
    <x v="156"/>
    <x v="83"/>
    <x v="5"/>
    <x v="0"/>
    <n v="6"/>
    <n v="6"/>
    <n v="2"/>
    <n v="3"/>
    <x v="1"/>
  </r>
  <r>
    <x v="157"/>
    <x v="6"/>
    <x v="8"/>
    <x v="1"/>
    <n v="6"/>
    <n v="4"/>
    <n v="3"/>
    <n v="6"/>
    <x v="6"/>
  </r>
  <r>
    <x v="158"/>
    <x v="74"/>
    <x v="5"/>
    <x v="4"/>
    <n v="6"/>
    <n v="4"/>
    <n v="2"/>
    <n v="2"/>
    <x v="8"/>
  </r>
  <r>
    <x v="159"/>
    <x v="28"/>
    <x v="6"/>
    <x v="2"/>
    <n v="3"/>
    <n v="2"/>
    <n v="6"/>
    <n v="2"/>
    <x v="10"/>
  </r>
  <r>
    <x v="160"/>
    <x v="3"/>
    <x v="0"/>
    <x v="1"/>
    <n v="6"/>
    <n v="5"/>
    <n v="3"/>
    <n v="2"/>
    <x v="2"/>
  </r>
  <r>
    <x v="161"/>
    <x v="61"/>
    <x v="7"/>
    <x v="4"/>
    <n v="5"/>
    <n v="2"/>
    <n v="3"/>
    <n v="3"/>
    <x v="10"/>
  </r>
  <r>
    <x v="162"/>
    <x v="84"/>
    <x v="7"/>
    <x v="3"/>
    <n v="5"/>
    <n v="2"/>
    <n v="6"/>
    <n v="2"/>
    <x v="3"/>
  </r>
  <r>
    <x v="163"/>
    <x v="73"/>
    <x v="3"/>
    <x v="2"/>
    <n v="6"/>
    <n v="3"/>
    <n v="3"/>
    <n v="5"/>
    <x v="1"/>
  </r>
  <r>
    <x v="164"/>
    <x v="12"/>
    <x v="6"/>
    <x v="2"/>
    <n v="6"/>
    <n v="6"/>
    <n v="4"/>
    <n v="4"/>
    <x v="7"/>
  </r>
  <r>
    <x v="165"/>
    <x v="28"/>
    <x v="3"/>
    <x v="3"/>
    <n v="6"/>
    <n v="6"/>
    <n v="6"/>
    <n v="6"/>
    <x v="16"/>
  </r>
  <r>
    <x v="166"/>
    <x v="80"/>
    <x v="2"/>
    <x v="2"/>
    <n v="5"/>
    <n v="5"/>
    <n v="5"/>
    <n v="6"/>
    <x v="0"/>
  </r>
  <r>
    <x v="167"/>
    <x v="1"/>
    <x v="1"/>
    <x v="2"/>
    <n v="5"/>
    <n v="4"/>
    <n v="5"/>
    <n v="6"/>
    <x v="7"/>
  </r>
  <r>
    <x v="168"/>
    <x v="67"/>
    <x v="0"/>
    <x v="4"/>
    <n v="3"/>
    <n v="4"/>
    <n v="6"/>
    <n v="6"/>
    <x v="6"/>
  </r>
  <r>
    <x v="169"/>
    <x v="77"/>
    <x v="3"/>
    <x v="2"/>
    <n v="5"/>
    <n v="3"/>
    <n v="3"/>
    <n v="2"/>
    <x v="10"/>
  </r>
  <r>
    <x v="170"/>
    <x v="35"/>
    <x v="6"/>
    <x v="3"/>
    <n v="5"/>
    <n v="3"/>
    <n v="4"/>
    <n v="4"/>
    <x v="2"/>
  </r>
  <r>
    <x v="171"/>
    <x v="70"/>
    <x v="5"/>
    <x v="4"/>
    <n v="6"/>
    <n v="4"/>
    <n v="6"/>
    <n v="5"/>
    <x v="0"/>
  </r>
  <r>
    <x v="172"/>
    <x v="71"/>
    <x v="0"/>
    <x v="0"/>
    <n v="4"/>
    <n v="6"/>
    <n v="4"/>
    <n v="4"/>
    <x v="5"/>
  </r>
  <r>
    <x v="173"/>
    <x v="7"/>
    <x v="4"/>
    <x v="2"/>
    <n v="2"/>
    <n v="2"/>
    <n v="6"/>
    <n v="6"/>
    <x v="2"/>
  </r>
  <r>
    <x v="174"/>
    <x v="85"/>
    <x v="0"/>
    <x v="3"/>
    <n v="5"/>
    <n v="3"/>
    <n v="3"/>
    <n v="4"/>
    <x v="3"/>
  </r>
  <r>
    <x v="175"/>
    <x v="1"/>
    <x v="8"/>
    <x v="3"/>
    <n v="4"/>
    <n v="6"/>
    <n v="6"/>
    <n v="4"/>
    <x v="7"/>
  </r>
  <r>
    <x v="176"/>
    <x v="42"/>
    <x v="3"/>
    <x v="4"/>
    <n v="4"/>
    <n v="6"/>
    <n v="5"/>
    <n v="3"/>
    <x v="5"/>
  </r>
  <r>
    <x v="177"/>
    <x v="61"/>
    <x v="0"/>
    <x v="1"/>
    <n v="5"/>
    <n v="6"/>
    <n v="6"/>
    <n v="6"/>
    <x v="13"/>
  </r>
  <r>
    <x v="178"/>
    <x v="54"/>
    <x v="5"/>
    <x v="0"/>
    <n v="4"/>
    <n v="3"/>
    <n v="6"/>
    <n v="6"/>
    <x v="6"/>
  </r>
  <r>
    <x v="179"/>
    <x v="86"/>
    <x v="3"/>
    <x v="1"/>
    <n v="2"/>
    <n v="5"/>
    <n v="5"/>
    <n v="5"/>
    <x v="1"/>
  </r>
  <r>
    <x v="180"/>
    <x v="53"/>
    <x v="4"/>
    <x v="1"/>
    <n v="2"/>
    <n v="4"/>
    <n v="5"/>
    <n v="2"/>
    <x v="10"/>
  </r>
  <r>
    <x v="181"/>
    <x v="12"/>
    <x v="2"/>
    <x v="4"/>
    <n v="4"/>
    <n v="2"/>
    <n v="6"/>
    <n v="5"/>
    <x v="1"/>
  </r>
  <r>
    <x v="182"/>
    <x v="12"/>
    <x v="5"/>
    <x v="3"/>
    <n v="6"/>
    <n v="4"/>
    <n v="3"/>
    <n v="2"/>
    <x v="3"/>
  </r>
  <r>
    <x v="183"/>
    <x v="78"/>
    <x v="4"/>
    <x v="1"/>
    <n v="3"/>
    <n v="6"/>
    <n v="2"/>
    <n v="3"/>
    <x v="8"/>
  </r>
  <r>
    <x v="184"/>
    <x v="56"/>
    <x v="8"/>
    <x v="3"/>
    <n v="3"/>
    <n v="2"/>
    <n v="6"/>
    <n v="6"/>
    <x v="1"/>
  </r>
  <r>
    <x v="185"/>
    <x v="87"/>
    <x v="7"/>
    <x v="3"/>
    <n v="4"/>
    <n v="4"/>
    <n v="2"/>
    <n v="5"/>
    <x v="3"/>
  </r>
  <r>
    <x v="186"/>
    <x v="88"/>
    <x v="8"/>
    <x v="0"/>
    <n v="6"/>
    <n v="3"/>
    <n v="2"/>
    <n v="2"/>
    <x v="10"/>
  </r>
  <r>
    <x v="187"/>
    <x v="7"/>
    <x v="8"/>
    <x v="1"/>
    <n v="3"/>
    <n v="6"/>
    <n v="2"/>
    <n v="5"/>
    <x v="2"/>
  </r>
  <r>
    <x v="188"/>
    <x v="28"/>
    <x v="6"/>
    <x v="3"/>
    <n v="4"/>
    <n v="6"/>
    <n v="5"/>
    <n v="2"/>
    <x v="1"/>
  </r>
  <r>
    <x v="166"/>
    <x v="80"/>
    <x v="1"/>
    <x v="4"/>
    <n v="4"/>
    <n v="3"/>
    <n v="6"/>
    <n v="3"/>
    <x v="2"/>
  </r>
  <r>
    <x v="189"/>
    <x v="74"/>
    <x v="8"/>
    <x v="3"/>
    <n v="5"/>
    <n v="2"/>
    <n v="5"/>
    <n v="2"/>
    <x v="8"/>
  </r>
  <r>
    <x v="190"/>
    <x v="75"/>
    <x v="1"/>
    <x v="1"/>
    <n v="4"/>
    <n v="5"/>
    <n v="4"/>
    <n v="6"/>
    <x v="6"/>
  </r>
  <r>
    <x v="191"/>
    <x v="77"/>
    <x v="1"/>
    <x v="1"/>
    <n v="4"/>
    <n v="6"/>
    <n v="6"/>
    <n v="5"/>
    <x v="0"/>
  </r>
  <r>
    <x v="192"/>
    <x v="6"/>
    <x v="2"/>
    <x v="2"/>
    <n v="3"/>
    <n v="4"/>
    <n v="3"/>
    <n v="5"/>
    <x v="3"/>
  </r>
  <r>
    <x v="193"/>
    <x v="61"/>
    <x v="7"/>
    <x v="2"/>
    <n v="6"/>
    <n v="4"/>
    <n v="5"/>
    <n v="6"/>
    <x v="0"/>
  </r>
  <r>
    <x v="194"/>
    <x v="74"/>
    <x v="1"/>
    <x v="4"/>
    <n v="2"/>
    <n v="6"/>
    <n v="5"/>
    <n v="3"/>
    <x v="2"/>
  </r>
  <r>
    <x v="195"/>
    <x v="54"/>
    <x v="8"/>
    <x v="4"/>
    <n v="3"/>
    <n v="2"/>
    <n v="5"/>
    <n v="4"/>
    <x v="8"/>
  </r>
  <r>
    <x v="196"/>
    <x v="89"/>
    <x v="6"/>
    <x v="2"/>
    <n v="6"/>
    <n v="4"/>
    <n v="4"/>
    <n v="3"/>
    <x v="1"/>
  </r>
  <r>
    <x v="197"/>
    <x v="78"/>
    <x v="0"/>
    <x v="3"/>
    <n v="6"/>
    <n v="4"/>
    <n v="4"/>
    <n v="5"/>
    <x v="6"/>
  </r>
  <r>
    <x v="198"/>
    <x v="90"/>
    <x v="2"/>
    <x v="0"/>
    <n v="5"/>
    <n v="4"/>
    <n v="4"/>
    <n v="5"/>
    <x v="5"/>
  </r>
  <r>
    <x v="199"/>
    <x v="32"/>
    <x v="5"/>
    <x v="1"/>
    <n v="4"/>
    <n v="6"/>
    <n v="3"/>
    <n v="2"/>
    <x v="3"/>
  </r>
  <r>
    <x v="200"/>
    <x v="24"/>
    <x v="6"/>
    <x v="3"/>
    <n v="3"/>
    <n v="5"/>
    <n v="5"/>
    <n v="2"/>
    <x v="3"/>
  </r>
  <r>
    <x v="201"/>
    <x v="91"/>
    <x v="7"/>
    <x v="4"/>
    <n v="6"/>
    <n v="5"/>
    <n v="2"/>
    <n v="6"/>
    <x v="6"/>
  </r>
  <r>
    <x v="70"/>
    <x v="92"/>
    <x v="7"/>
    <x v="4"/>
    <n v="4"/>
    <n v="4"/>
    <n v="4"/>
    <n v="3"/>
    <x v="3"/>
  </r>
  <r>
    <x v="202"/>
    <x v="56"/>
    <x v="4"/>
    <x v="1"/>
    <n v="4"/>
    <n v="3"/>
    <n v="6"/>
    <n v="2"/>
    <x v="3"/>
  </r>
  <r>
    <x v="203"/>
    <x v="77"/>
    <x v="8"/>
    <x v="0"/>
    <n v="2"/>
    <n v="2"/>
    <n v="6"/>
    <n v="4"/>
    <x v="8"/>
  </r>
  <r>
    <x v="204"/>
    <x v="93"/>
    <x v="7"/>
    <x v="3"/>
    <n v="5"/>
    <n v="5"/>
    <n v="3"/>
    <n v="2"/>
    <x v="3"/>
  </r>
  <r>
    <x v="205"/>
    <x v="94"/>
    <x v="3"/>
    <x v="4"/>
    <n v="4"/>
    <n v="5"/>
    <n v="6"/>
    <n v="4"/>
    <x v="6"/>
  </r>
  <r>
    <x v="206"/>
    <x v="81"/>
    <x v="1"/>
    <x v="4"/>
    <n v="2"/>
    <n v="3"/>
    <n v="6"/>
    <n v="5"/>
    <x v="2"/>
  </r>
  <r>
    <x v="207"/>
    <x v="95"/>
    <x v="7"/>
    <x v="4"/>
    <n v="6"/>
    <n v="2"/>
    <n v="2"/>
    <n v="4"/>
    <x v="8"/>
  </r>
  <r>
    <x v="208"/>
    <x v="76"/>
    <x v="2"/>
    <x v="0"/>
    <n v="5"/>
    <n v="5"/>
    <n v="3"/>
    <n v="4"/>
    <x v="1"/>
  </r>
  <r>
    <x v="209"/>
    <x v="86"/>
    <x v="3"/>
    <x v="1"/>
    <n v="2"/>
    <n v="6"/>
    <n v="6"/>
    <n v="5"/>
    <x v="6"/>
  </r>
  <r>
    <x v="210"/>
    <x v="66"/>
    <x v="8"/>
    <x v="4"/>
    <n v="5"/>
    <n v="3"/>
    <n v="5"/>
    <n v="2"/>
    <x v="3"/>
  </r>
  <r>
    <x v="211"/>
    <x v="47"/>
    <x v="5"/>
    <x v="1"/>
    <n v="2"/>
    <n v="5"/>
    <n v="6"/>
    <n v="3"/>
    <x v="2"/>
  </r>
  <r>
    <x v="212"/>
    <x v="96"/>
    <x v="8"/>
    <x v="0"/>
    <n v="2"/>
    <n v="4"/>
    <n v="5"/>
    <n v="6"/>
    <x v="1"/>
  </r>
  <r>
    <x v="213"/>
    <x v="97"/>
    <x v="8"/>
    <x v="0"/>
    <n v="3"/>
    <n v="2"/>
    <n v="4"/>
    <n v="4"/>
    <x v="10"/>
  </r>
  <r>
    <x v="214"/>
    <x v="98"/>
    <x v="1"/>
    <x v="2"/>
    <n v="3"/>
    <n v="2"/>
    <n v="6"/>
    <n v="5"/>
    <x v="2"/>
  </r>
  <r>
    <x v="58"/>
    <x v="99"/>
    <x v="5"/>
    <x v="3"/>
    <n v="3"/>
    <n v="5"/>
    <n v="2"/>
    <n v="4"/>
    <x v="8"/>
  </r>
  <r>
    <x v="215"/>
    <x v="23"/>
    <x v="0"/>
    <x v="1"/>
    <n v="6"/>
    <n v="4"/>
    <n v="4"/>
    <n v="3"/>
    <x v="1"/>
  </r>
  <r>
    <x v="216"/>
    <x v="64"/>
    <x v="7"/>
    <x v="0"/>
    <n v="3"/>
    <n v="3"/>
    <n v="3"/>
    <n v="2"/>
    <x v="15"/>
  </r>
  <r>
    <x v="217"/>
    <x v="7"/>
    <x v="8"/>
    <x v="1"/>
    <n v="5"/>
    <n v="2"/>
    <n v="5"/>
    <n v="4"/>
    <x v="2"/>
  </r>
  <r>
    <x v="74"/>
    <x v="58"/>
    <x v="2"/>
    <x v="0"/>
    <n v="3"/>
    <n v="2"/>
    <n v="6"/>
    <n v="5"/>
    <x v="2"/>
  </r>
  <r>
    <x v="167"/>
    <x v="1"/>
    <x v="3"/>
    <x v="0"/>
    <n v="4"/>
    <n v="6"/>
    <n v="4"/>
    <n v="5"/>
    <x v="6"/>
  </r>
  <r>
    <x v="218"/>
    <x v="51"/>
    <x v="0"/>
    <x v="2"/>
    <n v="2"/>
    <n v="4"/>
    <n v="4"/>
    <n v="2"/>
    <x v="11"/>
  </r>
  <r>
    <x v="219"/>
    <x v="39"/>
    <x v="5"/>
    <x v="4"/>
    <n v="2"/>
    <n v="6"/>
    <n v="6"/>
    <n v="3"/>
    <x v="1"/>
  </r>
  <r>
    <x v="220"/>
    <x v="72"/>
    <x v="5"/>
    <x v="1"/>
    <n v="6"/>
    <n v="3"/>
    <n v="6"/>
    <n v="4"/>
    <x v="6"/>
  </r>
  <r>
    <x v="221"/>
    <x v="78"/>
    <x v="0"/>
    <x v="2"/>
    <n v="4"/>
    <n v="6"/>
    <n v="3"/>
    <n v="5"/>
    <x v="5"/>
  </r>
  <r>
    <x v="222"/>
    <x v="60"/>
    <x v="5"/>
    <x v="2"/>
    <n v="2"/>
    <n v="2"/>
    <n v="2"/>
    <n v="3"/>
    <x v="4"/>
  </r>
  <r>
    <x v="223"/>
    <x v="71"/>
    <x v="2"/>
    <x v="3"/>
    <n v="6"/>
    <n v="4"/>
    <n v="5"/>
    <n v="4"/>
    <x v="6"/>
  </r>
  <r>
    <x v="224"/>
    <x v="100"/>
    <x v="1"/>
    <x v="0"/>
    <n v="3"/>
    <n v="4"/>
    <n v="6"/>
    <n v="6"/>
    <x v="6"/>
  </r>
  <r>
    <x v="225"/>
    <x v="101"/>
    <x v="4"/>
    <x v="4"/>
    <n v="5"/>
    <n v="3"/>
    <n v="5"/>
    <n v="3"/>
    <x v="2"/>
  </r>
  <r>
    <x v="226"/>
    <x v="60"/>
    <x v="6"/>
    <x v="1"/>
    <n v="4"/>
    <n v="5"/>
    <n v="5"/>
    <n v="2"/>
    <x v="2"/>
  </r>
  <r>
    <x v="227"/>
    <x v="102"/>
    <x v="7"/>
    <x v="3"/>
    <n v="2"/>
    <n v="4"/>
    <n v="4"/>
    <n v="4"/>
    <x v="8"/>
  </r>
  <r>
    <x v="228"/>
    <x v="103"/>
    <x v="1"/>
    <x v="2"/>
    <n v="3"/>
    <n v="3"/>
    <n v="3"/>
    <n v="6"/>
    <x v="3"/>
  </r>
  <r>
    <x v="229"/>
    <x v="104"/>
    <x v="6"/>
    <x v="0"/>
    <n v="5"/>
    <n v="2"/>
    <n v="3"/>
    <n v="5"/>
    <x v="3"/>
  </r>
  <r>
    <x v="230"/>
    <x v="71"/>
    <x v="1"/>
    <x v="3"/>
    <n v="3"/>
    <n v="2"/>
    <n v="5"/>
    <n v="3"/>
    <x v="10"/>
  </r>
  <r>
    <x v="231"/>
    <x v="105"/>
    <x v="2"/>
    <x v="2"/>
    <n v="5"/>
    <n v="3"/>
    <n v="6"/>
    <n v="6"/>
    <x v="7"/>
  </r>
  <r>
    <x v="232"/>
    <x v="14"/>
    <x v="7"/>
    <x v="4"/>
    <n v="3"/>
    <n v="4"/>
    <n v="2"/>
    <n v="6"/>
    <x v="3"/>
  </r>
  <r>
    <x v="233"/>
    <x v="65"/>
    <x v="1"/>
    <x v="1"/>
    <n v="6"/>
    <n v="2"/>
    <n v="3"/>
    <n v="6"/>
    <x v="1"/>
  </r>
  <r>
    <x v="234"/>
    <x v="31"/>
    <x v="7"/>
    <x v="2"/>
    <n v="2"/>
    <n v="5"/>
    <n v="5"/>
    <n v="4"/>
    <x v="2"/>
  </r>
  <r>
    <x v="235"/>
    <x v="106"/>
    <x v="6"/>
    <x v="1"/>
    <n v="3"/>
    <n v="6"/>
    <n v="5"/>
    <n v="6"/>
    <x v="7"/>
  </r>
  <r>
    <x v="236"/>
    <x v="107"/>
    <x v="7"/>
    <x v="0"/>
    <n v="2"/>
    <n v="4"/>
    <n v="3"/>
    <n v="4"/>
    <x v="10"/>
  </r>
  <r>
    <x v="237"/>
    <x v="59"/>
    <x v="2"/>
    <x v="2"/>
    <n v="6"/>
    <n v="3"/>
    <n v="6"/>
    <n v="3"/>
    <x v="5"/>
  </r>
  <r>
    <x v="238"/>
    <x v="108"/>
    <x v="1"/>
    <x v="1"/>
    <n v="2"/>
    <n v="3"/>
    <n v="2"/>
    <n v="2"/>
    <x v="4"/>
  </r>
  <r>
    <x v="239"/>
    <x v="109"/>
    <x v="7"/>
    <x v="1"/>
    <n v="6"/>
    <n v="6"/>
    <n v="2"/>
    <n v="3"/>
    <x v="1"/>
  </r>
  <r>
    <x v="240"/>
    <x v="46"/>
    <x v="6"/>
    <x v="0"/>
    <n v="2"/>
    <n v="3"/>
    <n v="3"/>
    <n v="5"/>
    <x v="10"/>
  </r>
  <r>
    <x v="241"/>
    <x v="69"/>
    <x v="0"/>
    <x v="1"/>
    <n v="2"/>
    <n v="6"/>
    <n v="5"/>
    <n v="6"/>
    <x v="6"/>
  </r>
  <r>
    <x v="242"/>
    <x v="1"/>
    <x v="2"/>
    <x v="3"/>
    <n v="4"/>
    <n v="4"/>
    <n v="4"/>
    <n v="3"/>
    <x v="3"/>
  </r>
  <r>
    <x v="243"/>
    <x v="110"/>
    <x v="8"/>
    <x v="1"/>
    <n v="3"/>
    <n v="4"/>
    <n v="3"/>
    <n v="5"/>
    <x v="3"/>
  </r>
  <r>
    <x v="244"/>
    <x v="111"/>
    <x v="1"/>
    <x v="0"/>
    <n v="6"/>
    <n v="6"/>
    <n v="6"/>
    <n v="2"/>
    <x v="7"/>
  </r>
  <r>
    <x v="245"/>
    <x v="112"/>
    <x v="6"/>
    <x v="4"/>
    <n v="4"/>
    <n v="3"/>
    <n v="5"/>
    <n v="2"/>
    <x v="8"/>
  </r>
  <r>
    <x v="246"/>
    <x v="61"/>
    <x v="2"/>
    <x v="2"/>
    <n v="5"/>
    <n v="2"/>
    <n v="5"/>
    <n v="3"/>
    <x v="3"/>
  </r>
  <r>
    <x v="247"/>
    <x v="107"/>
    <x v="5"/>
    <x v="1"/>
    <n v="6"/>
    <n v="5"/>
    <n v="3"/>
    <n v="6"/>
    <x v="7"/>
  </r>
  <r>
    <x v="248"/>
    <x v="99"/>
    <x v="4"/>
    <x v="0"/>
    <n v="5"/>
    <n v="3"/>
    <n v="2"/>
    <n v="2"/>
    <x v="11"/>
  </r>
  <r>
    <x v="249"/>
    <x v="70"/>
    <x v="4"/>
    <x v="1"/>
    <n v="3"/>
    <n v="6"/>
    <n v="6"/>
    <n v="2"/>
    <x v="1"/>
  </r>
  <r>
    <x v="250"/>
    <x v="11"/>
    <x v="8"/>
    <x v="3"/>
    <n v="3"/>
    <n v="6"/>
    <n v="2"/>
    <n v="4"/>
    <x v="3"/>
  </r>
  <r>
    <x v="251"/>
    <x v="61"/>
    <x v="8"/>
    <x v="0"/>
    <n v="6"/>
    <n v="2"/>
    <n v="2"/>
    <n v="4"/>
    <x v="8"/>
  </r>
  <r>
    <x v="252"/>
    <x v="7"/>
    <x v="4"/>
    <x v="2"/>
    <n v="3"/>
    <n v="6"/>
    <n v="6"/>
    <n v="3"/>
    <x v="5"/>
  </r>
  <r>
    <x v="253"/>
    <x v="61"/>
    <x v="8"/>
    <x v="3"/>
    <n v="4"/>
    <n v="5"/>
    <n v="6"/>
    <n v="4"/>
    <x v="6"/>
  </r>
  <r>
    <x v="254"/>
    <x v="113"/>
    <x v="8"/>
    <x v="4"/>
    <n v="2"/>
    <n v="4"/>
    <n v="3"/>
    <n v="5"/>
    <x v="8"/>
  </r>
  <r>
    <x v="255"/>
    <x v="14"/>
    <x v="7"/>
    <x v="3"/>
    <n v="3"/>
    <n v="4"/>
    <n v="6"/>
    <n v="3"/>
    <x v="2"/>
  </r>
  <r>
    <x v="256"/>
    <x v="114"/>
    <x v="7"/>
    <x v="3"/>
    <n v="3"/>
    <n v="6"/>
    <n v="3"/>
    <n v="3"/>
    <x v="3"/>
  </r>
  <r>
    <x v="257"/>
    <x v="88"/>
    <x v="0"/>
    <x v="0"/>
    <n v="3"/>
    <n v="5"/>
    <n v="2"/>
    <n v="6"/>
    <x v="2"/>
  </r>
  <r>
    <x v="258"/>
    <x v="93"/>
    <x v="2"/>
    <x v="0"/>
    <n v="5"/>
    <n v="5"/>
    <n v="4"/>
    <n v="5"/>
    <x v="6"/>
  </r>
  <r>
    <x v="259"/>
    <x v="115"/>
    <x v="2"/>
    <x v="4"/>
    <n v="6"/>
    <n v="4"/>
    <n v="3"/>
    <n v="2"/>
    <x v="3"/>
  </r>
  <r>
    <x v="260"/>
    <x v="97"/>
    <x v="4"/>
    <x v="0"/>
    <n v="6"/>
    <n v="3"/>
    <n v="3"/>
    <n v="3"/>
    <x v="3"/>
  </r>
  <r>
    <x v="261"/>
    <x v="116"/>
    <x v="0"/>
    <x v="3"/>
    <n v="3"/>
    <n v="3"/>
    <n v="3"/>
    <n v="5"/>
    <x v="8"/>
  </r>
  <r>
    <x v="262"/>
    <x v="1"/>
    <x v="3"/>
    <x v="4"/>
    <n v="5"/>
    <n v="5"/>
    <n v="6"/>
    <n v="5"/>
    <x v="0"/>
  </r>
  <r>
    <x v="263"/>
    <x v="82"/>
    <x v="7"/>
    <x v="3"/>
    <n v="3"/>
    <n v="6"/>
    <n v="6"/>
    <n v="2"/>
    <x v="1"/>
  </r>
  <r>
    <x v="264"/>
    <x v="117"/>
    <x v="7"/>
    <x v="1"/>
    <n v="3"/>
    <n v="3"/>
    <n v="3"/>
    <n v="6"/>
    <x v="3"/>
  </r>
  <r>
    <x v="265"/>
    <x v="118"/>
    <x v="3"/>
    <x v="3"/>
    <n v="5"/>
    <n v="2"/>
    <n v="4"/>
    <n v="5"/>
    <x v="2"/>
  </r>
  <r>
    <x v="266"/>
    <x v="119"/>
    <x v="0"/>
    <x v="3"/>
    <n v="3"/>
    <n v="3"/>
    <n v="2"/>
    <n v="2"/>
    <x v="9"/>
  </r>
  <r>
    <x v="35"/>
    <x v="27"/>
    <x v="3"/>
    <x v="2"/>
    <n v="5"/>
    <n v="3"/>
    <n v="6"/>
    <n v="6"/>
    <x v="7"/>
  </r>
  <r>
    <x v="267"/>
    <x v="35"/>
    <x v="4"/>
    <x v="0"/>
    <n v="6"/>
    <n v="6"/>
    <n v="4"/>
    <n v="4"/>
    <x v="7"/>
  </r>
  <r>
    <x v="268"/>
    <x v="120"/>
    <x v="8"/>
    <x v="3"/>
    <n v="3"/>
    <n v="6"/>
    <n v="4"/>
    <n v="2"/>
    <x v="3"/>
  </r>
  <r>
    <x v="269"/>
    <x v="21"/>
    <x v="8"/>
    <x v="4"/>
    <n v="3"/>
    <n v="5"/>
    <n v="3"/>
    <n v="6"/>
    <x v="1"/>
  </r>
  <r>
    <x v="270"/>
    <x v="118"/>
    <x v="7"/>
    <x v="4"/>
    <n v="5"/>
    <n v="5"/>
    <n v="5"/>
    <n v="4"/>
    <x v="6"/>
  </r>
  <r>
    <x v="271"/>
    <x v="66"/>
    <x v="1"/>
    <x v="4"/>
    <n v="3"/>
    <n v="5"/>
    <n v="5"/>
    <n v="2"/>
    <x v="3"/>
  </r>
  <r>
    <x v="272"/>
    <x v="11"/>
    <x v="0"/>
    <x v="3"/>
    <n v="6"/>
    <n v="2"/>
    <n v="2"/>
    <n v="3"/>
    <x v="10"/>
  </r>
  <r>
    <x v="273"/>
    <x v="117"/>
    <x v="3"/>
    <x v="3"/>
    <n v="5"/>
    <n v="4"/>
    <n v="6"/>
    <n v="5"/>
    <x v="7"/>
  </r>
  <r>
    <x v="274"/>
    <x v="95"/>
    <x v="7"/>
    <x v="2"/>
    <n v="4"/>
    <n v="2"/>
    <n v="5"/>
    <n v="6"/>
    <x v="1"/>
  </r>
  <r>
    <x v="274"/>
    <x v="121"/>
    <x v="4"/>
    <x v="0"/>
    <n v="4"/>
    <n v="3"/>
    <n v="2"/>
    <n v="5"/>
    <x v="8"/>
  </r>
  <r>
    <x v="275"/>
    <x v="24"/>
    <x v="7"/>
    <x v="3"/>
    <n v="6"/>
    <n v="4"/>
    <n v="6"/>
    <n v="3"/>
    <x v="6"/>
  </r>
  <r>
    <x v="276"/>
    <x v="122"/>
    <x v="8"/>
    <x v="4"/>
    <n v="4"/>
    <n v="2"/>
    <n v="6"/>
    <n v="6"/>
    <x v="5"/>
  </r>
  <r>
    <x v="277"/>
    <x v="123"/>
    <x v="8"/>
    <x v="0"/>
    <n v="4"/>
    <n v="4"/>
    <n v="3"/>
    <n v="3"/>
    <x v="8"/>
  </r>
  <r>
    <x v="15"/>
    <x v="13"/>
    <x v="0"/>
    <x v="1"/>
    <n v="3"/>
    <n v="5"/>
    <n v="6"/>
    <n v="3"/>
    <x v="1"/>
  </r>
  <r>
    <x v="278"/>
    <x v="124"/>
    <x v="6"/>
    <x v="3"/>
    <n v="6"/>
    <n v="5"/>
    <n v="2"/>
    <n v="4"/>
    <x v="1"/>
  </r>
  <r>
    <x v="279"/>
    <x v="37"/>
    <x v="5"/>
    <x v="2"/>
    <n v="5"/>
    <n v="2"/>
    <n v="2"/>
    <n v="5"/>
    <x v="8"/>
  </r>
  <r>
    <x v="280"/>
    <x v="58"/>
    <x v="6"/>
    <x v="1"/>
    <n v="4"/>
    <n v="2"/>
    <n v="3"/>
    <n v="5"/>
    <x v="8"/>
  </r>
  <r>
    <x v="281"/>
    <x v="84"/>
    <x v="4"/>
    <x v="2"/>
    <n v="6"/>
    <n v="2"/>
    <n v="4"/>
    <n v="6"/>
    <x v="5"/>
  </r>
  <r>
    <x v="282"/>
    <x v="64"/>
    <x v="8"/>
    <x v="4"/>
    <n v="4"/>
    <n v="5"/>
    <n v="4"/>
    <n v="6"/>
    <x v="6"/>
  </r>
  <r>
    <x v="283"/>
    <x v="81"/>
    <x v="2"/>
    <x v="4"/>
    <n v="2"/>
    <n v="4"/>
    <n v="3"/>
    <n v="5"/>
    <x v="8"/>
  </r>
  <r>
    <x v="284"/>
    <x v="101"/>
    <x v="0"/>
    <x v="0"/>
    <n v="3"/>
    <n v="6"/>
    <n v="5"/>
    <n v="5"/>
    <x v="6"/>
  </r>
  <r>
    <x v="285"/>
    <x v="27"/>
    <x v="3"/>
    <x v="2"/>
    <n v="3"/>
    <n v="3"/>
    <n v="4"/>
    <n v="3"/>
    <x v="10"/>
  </r>
  <r>
    <x v="286"/>
    <x v="125"/>
    <x v="2"/>
    <x v="3"/>
    <n v="4"/>
    <n v="6"/>
    <n v="6"/>
    <n v="5"/>
    <x v="0"/>
  </r>
  <r>
    <x v="287"/>
    <x v="126"/>
    <x v="3"/>
    <x v="4"/>
    <n v="5"/>
    <n v="3"/>
    <n v="5"/>
    <n v="5"/>
    <x v="5"/>
  </r>
  <r>
    <x v="288"/>
    <x v="127"/>
    <x v="8"/>
    <x v="4"/>
    <n v="5"/>
    <n v="5"/>
    <n v="2"/>
    <n v="2"/>
    <x v="8"/>
  </r>
  <r>
    <x v="288"/>
    <x v="128"/>
    <x v="8"/>
    <x v="1"/>
    <n v="2"/>
    <n v="5"/>
    <n v="6"/>
    <n v="4"/>
    <x v="1"/>
  </r>
  <r>
    <x v="289"/>
    <x v="78"/>
    <x v="0"/>
    <x v="1"/>
    <n v="3"/>
    <n v="2"/>
    <n v="3"/>
    <n v="5"/>
    <x v="10"/>
  </r>
  <r>
    <x v="290"/>
    <x v="127"/>
    <x v="2"/>
    <x v="3"/>
    <n v="5"/>
    <n v="5"/>
    <n v="4"/>
    <n v="6"/>
    <x v="7"/>
  </r>
  <r>
    <x v="291"/>
    <x v="129"/>
    <x v="3"/>
    <x v="4"/>
    <n v="6"/>
    <n v="4"/>
    <n v="5"/>
    <n v="6"/>
    <x v="0"/>
  </r>
  <r>
    <x v="292"/>
    <x v="130"/>
    <x v="8"/>
    <x v="3"/>
    <n v="5"/>
    <n v="2"/>
    <n v="3"/>
    <n v="6"/>
    <x v="2"/>
  </r>
  <r>
    <x v="293"/>
    <x v="131"/>
    <x v="3"/>
    <x v="4"/>
    <n v="6"/>
    <n v="3"/>
    <n v="3"/>
    <n v="5"/>
    <x v="1"/>
  </r>
  <r>
    <x v="294"/>
    <x v="117"/>
    <x v="0"/>
    <x v="2"/>
    <n v="6"/>
    <n v="4"/>
    <n v="3"/>
    <n v="6"/>
    <x v="6"/>
  </r>
  <r>
    <x v="295"/>
    <x v="82"/>
    <x v="5"/>
    <x v="1"/>
    <n v="6"/>
    <n v="5"/>
    <n v="3"/>
    <n v="6"/>
    <x v="7"/>
  </r>
  <r>
    <x v="296"/>
    <x v="60"/>
    <x v="7"/>
    <x v="3"/>
    <n v="6"/>
    <n v="2"/>
    <n v="5"/>
    <n v="3"/>
    <x v="2"/>
  </r>
  <r>
    <x v="297"/>
    <x v="24"/>
    <x v="0"/>
    <x v="1"/>
    <n v="4"/>
    <n v="2"/>
    <n v="4"/>
    <n v="5"/>
    <x v="3"/>
  </r>
  <r>
    <x v="298"/>
    <x v="107"/>
    <x v="7"/>
    <x v="1"/>
    <n v="6"/>
    <n v="4"/>
    <n v="6"/>
    <n v="2"/>
    <x v="5"/>
  </r>
  <r>
    <x v="299"/>
    <x v="132"/>
    <x v="0"/>
    <x v="2"/>
    <n v="5"/>
    <n v="2"/>
    <n v="3"/>
    <n v="6"/>
    <x v="2"/>
  </r>
  <r>
    <x v="300"/>
    <x v="7"/>
    <x v="8"/>
    <x v="4"/>
    <n v="5"/>
    <n v="3"/>
    <n v="3"/>
    <n v="4"/>
    <x v="3"/>
  </r>
  <r>
    <x v="267"/>
    <x v="121"/>
    <x v="0"/>
    <x v="0"/>
    <n v="5"/>
    <n v="6"/>
    <n v="3"/>
    <n v="5"/>
    <x v="6"/>
  </r>
  <r>
    <x v="301"/>
    <x v="133"/>
    <x v="0"/>
    <x v="0"/>
    <n v="4"/>
    <n v="5"/>
    <n v="4"/>
    <n v="3"/>
    <x v="2"/>
  </r>
  <r>
    <x v="302"/>
    <x v="9"/>
    <x v="3"/>
    <x v="4"/>
    <n v="3"/>
    <n v="2"/>
    <n v="4"/>
    <n v="3"/>
    <x v="11"/>
  </r>
  <r>
    <x v="303"/>
    <x v="117"/>
    <x v="1"/>
    <x v="4"/>
    <n v="4"/>
    <n v="3"/>
    <n v="4"/>
    <n v="2"/>
    <x v="10"/>
  </r>
  <r>
    <x v="95"/>
    <x v="55"/>
    <x v="4"/>
    <x v="1"/>
    <n v="4"/>
    <n v="3"/>
    <n v="2"/>
    <n v="3"/>
    <x v="11"/>
  </r>
  <r>
    <x v="304"/>
    <x v="4"/>
    <x v="4"/>
    <x v="0"/>
    <n v="2"/>
    <n v="3"/>
    <n v="5"/>
    <n v="4"/>
    <x v="8"/>
  </r>
  <r>
    <x v="183"/>
    <x v="134"/>
    <x v="2"/>
    <x v="4"/>
    <n v="5"/>
    <n v="3"/>
    <n v="2"/>
    <n v="3"/>
    <x v="10"/>
  </r>
  <r>
    <x v="305"/>
    <x v="43"/>
    <x v="4"/>
    <x v="0"/>
    <n v="4"/>
    <n v="5"/>
    <n v="2"/>
    <n v="4"/>
    <x v="3"/>
  </r>
  <r>
    <x v="306"/>
    <x v="111"/>
    <x v="8"/>
    <x v="4"/>
    <n v="3"/>
    <n v="4"/>
    <n v="2"/>
    <n v="4"/>
    <x v="10"/>
  </r>
  <r>
    <x v="307"/>
    <x v="111"/>
    <x v="6"/>
    <x v="0"/>
    <n v="3"/>
    <n v="2"/>
    <n v="3"/>
    <n v="2"/>
    <x v="9"/>
  </r>
  <r>
    <x v="308"/>
    <x v="53"/>
    <x v="4"/>
    <x v="1"/>
    <n v="6"/>
    <n v="2"/>
    <n v="3"/>
    <n v="2"/>
    <x v="10"/>
  </r>
  <r>
    <x v="309"/>
    <x v="121"/>
    <x v="0"/>
    <x v="2"/>
    <n v="6"/>
    <n v="4"/>
    <n v="6"/>
    <n v="3"/>
    <x v="6"/>
  </r>
  <r>
    <x v="310"/>
    <x v="26"/>
    <x v="7"/>
    <x v="2"/>
    <n v="6"/>
    <n v="6"/>
    <n v="4"/>
    <n v="4"/>
    <x v="7"/>
  </r>
  <r>
    <x v="311"/>
    <x v="43"/>
    <x v="4"/>
    <x v="0"/>
    <n v="4"/>
    <n v="2"/>
    <n v="4"/>
    <n v="2"/>
    <x v="11"/>
  </r>
  <r>
    <x v="312"/>
    <x v="43"/>
    <x v="6"/>
    <x v="0"/>
    <n v="4"/>
    <n v="6"/>
    <n v="6"/>
    <n v="2"/>
    <x v="5"/>
  </r>
  <r>
    <x v="313"/>
    <x v="6"/>
    <x v="7"/>
    <x v="0"/>
    <n v="5"/>
    <n v="2"/>
    <n v="5"/>
    <n v="2"/>
    <x v="8"/>
  </r>
  <r>
    <x v="314"/>
    <x v="135"/>
    <x v="6"/>
    <x v="2"/>
    <n v="5"/>
    <n v="5"/>
    <n v="3"/>
    <n v="3"/>
    <x v="2"/>
  </r>
  <r>
    <x v="315"/>
    <x v="132"/>
    <x v="4"/>
    <x v="2"/>
    <n v="5"/>
    <n v="5"/>
    <n v="2"/>
    <n v="6"/>
    <x v="5"/>
  </r>
  <r>
    <x v="316"/>
    <x v="77"/>
    <x v="6"/>
    <x v="2"/>
    <n v="6"/>
    <n v="2"/>
    <n v="3"/>
    <n v="3"/>
    <x v="8"/>
  </r>
  <r>
    <x v="317"/>
    <x v="1"/>
    <x v="8"/>
    <x v="1"/>
    <n v="6"/>
    <n v="6"/>
    <n v="4"/>
    <n v="5"/>
    <x v="0"/>
  </r>
  <r>
    <x v="318"/>
    <x v="117"/>
    <x v="5"/>
    <x v="1"/>
    <n v="5"/>
    <n v="2"/>
    <n v="2"/>
    <n v="3"/>
    <x v="11"/>
  </r>
  <r>
    <x v="319"/>
    <x v="55"/>
    <x v="3"/>
    <x v="2"/>
    <n v="5"/>
    <n v="3"/>
    <n v="5"/>
    <n v="3"/>
    <x v="2"/>
  </r>
  <r>
    <x v="320"/>
    <x v="43"/>
    <x v="3"/>
    <x v="4"/>
    <n v="2"/>
    <n v="2"/>
    <n v="4"/>
    <n v="2"/>
    <x v="9"/>
  </r>
  <r>
    <x v="321"/>
    <x v="8"/>
    <x v="5"/>
    <x v="2"/>
    <n v="3"/>
    <n v="2"/>
    <n v="5"/>
    <n v="2"/>
    <x v="11"/>
  </r>
  <r>
    <x v="322"/>
    <x v="101"/>
    <x v="6"/>
    <x v="3"/>
    <n v="4"/>
    <n v="4"/>
    <n v="2"/>
    <n v="6"/>
    <x v="2"/>
  </r>
  <r>
    <x v="323"/>
    <x v="24"/>
    <x v="7"/>
    <x v="0"/>
    <n v="4"/>
    <n v="6"/>
    <n v="5"/>
    <n v="4"/>
    <x v="6"/>
  </r>
  <r>
    <x v="324"/>
    <x v="18"/>
    <x v="1"/>
    <x v="3"/>
    <n v="4"/>
    <n v="3"/>
    <n v="3"/>
    <n v="2"/>
    <x v="11"/>
  </r>
  <r>
    <x v="325"/>
    <x v="66"/>
    <x v="1"/>
    <x v="1"/>
    <n v="5"/>
    <n v="3"/>
    <n v="3"/>
    <n v="3"/>
    <x v="8"/>
  </r>
  <r>
    <x v="326"/>
    <x v="76"/>
    <x v="3"/>
    <x v="3"/>
    <n v="6"/>
    <n v="4"/>
    <n v="5"/>
    <n v="5"/>
    <x v="7"/>
  </r>
  <r>
    <x v="327"/>
    <x v="136"/>
    <x v="0"/>
    <x v="3"/>
    <n v="5"/>
    <n v="3"/>
    <n v="4"/>
    <n v="4"/>
    <x v="2"/>
  </r>
  <r>
    <x v="328"/>
    <x v="35"/>
    <x v="8"/>
    <x v="1"/>
    <n v="2"/>
    <n v="2"/>
    <n v="5"/>
    <n v="2"/>
    <x v="15"/>
  </r>
  <r>
    <x v="329"/>
    <x v="7"/>
    <x v="1"/>
    <x v="0"/>
    <n v="4"/>
    <n v="6"/>
    <n v="5"/>
    <n v="5"/>
    <x v="7"/>
  </r>
  <r>
    <x v="330"/>
    <x v="136"/>
    <x v="8"/>
    <x v="4"/>
    <n v="5"/>
    <n v="5"/>
    <n v="4"/>
    <n v="5"/>
    <x v="6"/>
  </r>
  <r>
    <x v="331"/>
    <x v="20"/>
    <x v="3"/>
    <x v="0"/>
    <n v="6"/>
    <n v="5"/>
    <n v="2"/>
    <n v="3"/>
    <x v="2"/>
  </r>
  <r>
    <x v="332"/>
    <x v="93"/>
    <x v="7"/>
    <x v="4"/>
    <n v="5"/>
    <n v="2"/>
    <n v="4"/>
    <n v="4"/>
    <x v="3"/>
  </r>
  <r>
    <x v="333"/>
    <x v="44"/>
    <x v="7"/>
    <x v="0"/>
    <n v="4"/>
    <n v="3"/>
    <n v="3"/>
    <n v="6"/>
    <x v="2"/>
  </r>
  <r>
    <x v="334"/>
    <x v="35"/>
    <x v="7"/>
    <x v="3"/>
    <n v="2"/>
    <n v="3"/>
    <n v="5"/>
    <n v="2"/>
    <x v="11"/>
  </r>
  <r>
    <x v="335"/>
    <x v="19"/>
    <x v="1"/>
    <x v="1"/>
    <n v="4"/>
    <n v="5"/>
    <n v="4"/>
    <n v="3"/>
    <x v="2"/>
  </r>
  <r>
    <x v="336"/>
    <x v="24"/>
    <x v="0"/>
    <x v="4"/>
    <n v="5"/>
    <n v="3"/>
    <n v="6"/>
    <n v="6"/>
    <x v="7"/>
  </r>
  <r>
    <x v="337"/>
    <x v="27"/>
    <x v="8"/>
    <x v="3"/>
    <n v="3"/>
    <n v="3"/>
    <n v="6"/>
    <n v="4"/>
    <x v="2"/>
  </r>
  <r>
    <x v="338"/>
    <x v="137"/>
    <x v="4"/>
    <x v="1"/>
    <n v="6"/>
    <n v="4"/>
    <n v="6"/>
    <n v="4"/>
    <x v="7"/>
  </r>
  <r>
    <x v="339"/>
    <x v="11"/>
    <x v="7"/>
    <x v="0"/>
    <n v="3"/>
    <n v="5"/>
    <n v="2"/>
    <n v="3"/>
    <x v="10"/>
  </r>
  <r>
    <x v="340"/>
    <x v="101"/>
    <x v="4"/>
    <x v="1"/>
    <n v="5"/>
    <n v="5"/>
    <n v="3"/>
    <n v="6"/>
    <x v="6"/>
  </r>
  <r>
    <x v="341"/>
    <x v="32"/>
    <x v="6"/>
    <x v="4"/>
    <n v="4"/>
    <n v="5"/>
    <n v="4"/>
    <n v="2"/>
    <x v="3"/>
  </r>
  <r>
    <x v="342"/>
    <x v="61"/>
    <x v="6"/>
    <x v="4"/>
    <n v="4"/>
    <n v="2"/>
    <n v="5"/>
    <n v="4"/>
    <x v="3"/>
  </r>
  <r>
    <x v="343"/>
    <x v="138"/>
    <x v="6"/>
    <x v="3"/>
    <n v="5"/>
    <n v="6"/>
    <n v="2"/>
    <n v="3"/>
    <x v="2"/>
  </r>
  <r>
    <x v="344"/>
    <x v="111"/>
    <x v="1"/>
    <x v="2"/>
    <n v="6"/>
    <n v="2"/>
    <n v="6"/>
    <n v="5"/>
    <x v="6"/>
  </r>
  <r>
    <x v="345"/>
    <x v="139"/>
    <x v="3"/>
    <x v="1"/>
    <n v="2"/>
    <n v="3"/>
    <n v="4"/>
    <n v="3"/>
    <x v="11"/>
  </r>
  <r>
    <x v="346"/>
    <x v="139"/>
    <x v="6"/>
    <x v="1"/>
    <n v="2"/>
    <n v="6"/>
    <n v="4"/>
    <n v="5"/>
    <x v="1"/>
  </r>
  <r>
    <x v="347"/>
    <x v="41"/>
    <x v="1"/>
    <x v="3"/>
    <n v="5"/>
    <n v="4"/>
    <n v="5"/>
    <n v="6"/>
    <x v="7"/>
  </r>
  <r>
    <x v="348"/>
    <x v="2"/>
    <x v="2"/>
    <x v="2"/>
    <n v="2"/>
    <n v="2"/>
    <n v="4"/>
    <n v="2"/>
    <x v="9"/>
  </r>
  <r>
    <x v="349"/>
    <x v="140"/>
    <x v="3"/>
    <x v="4"/>
    <n v="6"/>
    <n v="3"/>
    <n v="2"/>
    <n v="5"/>
    <x v="2"/>
  </r>
  <r>
    <x v="350"/>
    <x v="110"/>
    <x v="0"/>
    <x v="4"/>
    <n v="5"/>
    <n v="6"/>
    <n v="6"/>
    <n v="3"/>
    <x v="7"/>
  </r>
  <r>
    <x v="351"/>
    <x v="141"/>
    <x v="7"/>
    <x v="2"/>
    <n v="2"/>
    <n v="2"/>
    <n v="5"/>
    <n v="6"/>
    <x v="3"/>
  </r>
  <r>
    <x v="352"/>
    <x v="142"/>
    <x v="5"/>
    <x v="2"/>
    <n v="4"/>
    <n v="3"/>
    <n v="5"/>
    <n v="6"/>
    <x v="5"/>
  </r>
  <r>
    <x v="353"/>
    <x v="64"/>
    <x v="0"/>
    <x v="1"/>
    <n v="2"/>
    <n v="2"/>
    <n v="6"/>
    <n v="2"/>
    <x v="11"/>
  </r>
  <r>
    <x v="354"/>
    <x v="64"/>
    <x v="5"/>
    <x v="2"/>
    <n v="2"/>
    <n v="5"/>
    <n v="4"/>
    <n v="4"/>
    <x v="3"/>
  </r>
  <r>
    <x v="355"/>
    <x v="93"/>
    <x v="2"/>
    <x v="0"/>
    <n v="5"/>
    <n v="4"/>
    <n v="5"/>
    <n v="3"/>
    <x v="1"/>
  </r>
  <r>
    <x v="356"/>
    <x v="93"/>
    <x v="8"/>
    <x v="3"/>
    <n v="2"/>
    <n v="4"/>
    <n v="5"/>
    <n v="4"/>
    <x v="3"/>
  </r>
  <r>
    <x v="202"/>
    <x v="7"/>
    <x v="2"/>
    <x v="2"/>
    <n v="5"/>
    <n v="2"/>
    <n v="4"/>
    <n v="6"/>
    <x v="1"/>
  </r>
  <r>
    <x v="32"/>
    <x v="24"/>
    <x v="8"/>
    <x v="3"/>
    <n v="4"/>
    <n v="4"/>
    <n v="6"/>
    <n v="4"/>
    <x v="5"/>
  </r>
  <r>
    <x v="357"/>
    <x v="15"/>
    <x v="2"/>
    <x v="2"/>
    <n v="5"/>
    <n v="3"/>
    <n v="5"/>
    <n v="3"/>
    <x v="2"/>
  </r>
  <r>
    <x v="358"/>
    <x v="11"/>
    <x v="0"/>
    <x v="3"/>
    <n v="5"/>
    <n v="4"/>
    <n v="5"/>
    <n v="5"/>
    <x v="6"/>
  </r>
  <r>
    <x v="276"/>
    <x v="143"/>
    <x v="0"/>
    <x v="1"/>
    <n v="6"/>
    <n v="3"/>
    <n v="4"/>
    <n v="3"/>
    <x v="2"/>
  </r>
  <r>
    <x v="359"/>
    <x v="1"/>
    <x v="2"/>
    <x v="4"/>
    <n v="4"/>
    <n v="3"/>
    <n v="2"/>
    <n v="4"/>
    <x v="10"/>
  </r>
  <r>
    <x v="360"/>
    <x v="144"/>
    <x v="3"/>
    <x v="4"/>
    <n v="4"/>
    <n v="5"/>
    <n v="2"/>
    <n v="4"/>
    <x v="3"/>
  </r>
  <r>
    <x v="361"/>
    <x v="145"/>
    <x v="8"/>
    <x v="2"/>
    <n v="3"/>
    <n v="6"/>
    <n v="3"/>
    <n v="2"/>
    <x v="8"/>
  </r>
  <r>
    <x v="362"/>
    <x v="13"/>
    <x v="4"/>
    <x v="0"/>
    <n v="2"/>
    <n v="4"/>
    <n v="4"/>
    <n v="6"/>
    <x v="2"/>
  </r>
  <r>
    <x v="147"/>
    <x v="56"/>
    <x v="6"/>
    <x v="3"/>
    <n v="4"/>
    <n v="4"/>
    <n v="2"/>
    <n v="2"/>
    <x v="11"/>
  </r>
  <r>
    <x v="363"/>
    <x v="88"/>
    <x v="2"/>
    <x v="4"/>
    <n v="6"/>
    <n v="2"/>
    <n v="6"/>
    <n v="5"/>
    <x v="6"/>
  </r>
  <r>
    <x v="364"/>
    <x v="86"/>
    <x v="7"/>
    <x v="2"/>
    <n v="2"/>
    <n v="5"/>
    <n v="5"/>
    <n v="2"/>
    <x v="8"/>
  </r>
  <r>
    <x v="365"/>
    <x v="34"/>
    <x v="3"/>
    <x v="1"/>
    <n v="5"/>
    <n v="3"/>
    <n v="2"/>
    <n v="4"/>
    <x v="8"/>
  </r>
  <r>
    <x v="366"/>
    <x v="146"/>
    <x v="3"/>
    <x v="4"/>
    <n v="5"/>
    <n v="6"/>
    <n v="3"/>
    <n v="3"/>
    <x v="1"/>
  </r>
  <r>
    <x v="367"/>
    <x v="101"/>
    <x v="3"/>
    <x v="0"/>
    <n v="3"/>
    <n v="5"/>
    <n v="6"/>
    <n v="2"/>
    <x v="2"/>
  </r>
  <r>
    <x v="368"/>
    <x v="42"/>
    <x v="8"/>
    <x v="2"/>
    <n v="6"/>
    <n v="2"/>
    <n v="4"/>
    <n v="6"/>
    <x v="5"/>
  </r>
  <r>
    <x v="369"/>
    <x v="147"/>
    <x v="3"/>
    <x v="3"/>
    <n v="5"/>
    <n v="5"/>
    <n v="5"/>
    <n v="3"/>
    <x v="5"/>
  </r>
  <r>
    <x v="370"/>
    <x v="148"/>
    <x v="3"/>
    <x v="3"/>
    <n v="3"/>
    <n v="4"/>
    <n v="5"/>
    <n v="2"/>
    <x v="8"/>
  </r>
  <r>
    <x v="371"/>
    <x v="14"/>
    <x v="8"/>
    <x v="1"/>
    <n v="6"/>
    <n v="6"/>
    <n v="2"/>
    <n v="5"/>
    <x v="6"/>
  </r>
  <r>
    <x v="372"/>
    <x v="32"/>
    <x v="7"/>
    <x v="0"/>
    <n v="5"/>
    <n v="3"/>
    <n v="2"/>
    <n v="2"/>
    <x v="11"/>
  </r>
  <r>
    <x v="373"/>
    <x v="149"/>
    <x v="5"/>
    <x v="3"/>
    <n v="5"/>
    <n v="6"/>
    <n v="4"/>
    <n v="6"/>
    <x v="0"/>
  </r>
  <r>
    <x v="374"/>
    <x v="150"/>
    <x v="0"/>
    <x v="3"/>
    <n v="2"/>
    <n v="2"/>
    <n v="5"/>
    <n v="3"/>
    <x v="11"/>
  </r>
  <r>
    <x v="375"/>
    <x v="151"/>
    <x v="2"/>
    <x v="3"/>
    <n v="6"/>
    <n v="2"/>
    <n v="4"/>
    <n v="3"/>
    <x v="3"/>
  </r>
  <r>
    <x v="376"/>
    <x v="140"/>
    <x v="4"/>
    <x v="0"/>
    <n v="2"/>
    <n v="6"/>
    <n v="2"/>
    <n v="6"/>
    <x v="2"/>
  </r>
  <r>
    <x v="377"/>
    <x v="39"/>
    <x v="6"/>
    <x v="4"/>
    <n v="2"/>
    <n v="4"/>
    <n v="3"/>
    <n v="3"/>
    <x v="11"/>
  </r>
  <r>
    <x v="378"/>
    <x v="12"/>
    <x v="0"/>
    <x v="4"/>
    <n v="2"/>
    <n v="4"/>
    <n v="2"/>
    <n v="4"/>
    <x v="11"/>
  </r>
  <r>
    <x v="379"/>
    <x v="97"/>
    <x v="8"/>
    <x v="2"/>
    <n v="5"/>
    <n v="6"/>
    <n v="4"/>
    <n v="3"/>
    <x v="5"/>
  </r>
  <r>
    <x v="380"/>
    <x v="83"/>
    <x v="6"/>
    <x v="2"/>
    <n v="2"/>
    <n v="4"/>
    <n v="4"/>
    <n v="5"/>
    <x v="3"/>
  </r>
  <r>
    <x v="381"/>
    <x v="81"/>
    <x v="7"/>
    <x v="0"/>
    <n v="2"/>
    <n v="4"/>
    <n v="5"/>
    <n v="2"/>
    <x v="10"/>
  </r>
  <r>
    <x v="382"/>
    <x v="146"/>
    <x v="4"/>
    <x v="4"/>
    <n v="4"/>
    <n v="2"/>
    <n v="3"/>
    <n v="2"/>
    <x v="15"/>
  </r>
  <r>
    <x v="383"/>
    <x v="42"/>
    <x v="6"/>
    <x v="1"/>
    <n v="3"/>
    <n v="5"/>
    <n v="4"/>
    <n v="4"/>
    <x v="2"/>
  </r>
  <r>
    <x v="384"/>
    <x v="106"/>
    <x v="4"/>
    <x v="0"/>
    <n v="4"/>
    <n v="2"/>
    <n v="2"/>
    <n v="2"/>
    <x v="9"/>
  </r>
  <r>
    <x v="385"/>
    <x v="152"/>
    <x v="3"/>
    <x v="1"/>
    <n v="2"/>
    <n v="4"/>
    <n v="4"/>
    <n v="3"/>
    <x v="10"/>
  </r>
  <r>
    <x v="386"/>
    <x v="153"/>
    <x v="0"/>
    <x v="3"/>
    <n v="2"/>
    <n v="4"/>
    <n v="4"/>
    <n v="4"/>
    <x v="8"/>
  </r>
  <r>
    <x v="387"/>
    <x v="1"/>
    <x v="6"/>
    <x v="0"/>
    <n v="3"/>
    <n v="2"/>
    <n v="5"/>
    <n v="4"/>
    <x v="8"/>
  </r>
  <r>
    <x v="388"/>
    <x v="21"/>
    <x v="4"/>
    <x v="4"/>
    <n v="2"/>
    <n v="2"/>
    <n v="2"/>
    <n v="4"/>
    <x v="9"/>
  </r>
  <r>
    <x v="317"/>
    <x v="1"/>
    <x v="2"/>
    <x v="2"/>
    <n v="5"/>
    <n v="6"/>
    <n v="3"/>
    <n v="5"/>
    <x v="6"/>
  </r>
  <r>
    <x v="389"/>
    <x v="110"/>
    <x v="1"/>
    <x v="3"/>
    <n v="5"/>
    <n v="5"/>
    <n v="2"/>
    <n v="2"/>
    <x v="8"/>
  </r>
  <r>
    <x v="390"/>
    <x v="154"/>
    <x v="5"/>
    <x v="0"/>
    <n v="4"/>
    <n v="6"/>
    <n v="3"/>
    <n v="4"/>
    <x v="1"/>
  </r>
  <r>
    <x v="391"/>
    <x v="47"/>
    <x v="2"/>
    <x v="4"/>
    <n v="5"/>
    <n v="2"/>
    <n v="2"/>
    <n v="6"/>
    <x v="3"/>
  </r>
  <r>
    <x v="280"/>
    <x v="8"/>
    <x v="2"/>
    <x v="3"/>
    <n v="6"/>
    <n v="5"/>
    <n v="6"/>
    <n v="5"/>
    <x v="12"/>
  </r>
  <r>
    <x v="68"/>
    <x v="85"/>
    <x v="3"/>
    <x v="0"/>
    <n v="6"/>
    <n v="2"/>
    <n v="3"/>
    <n v="4"/>
    <x v="3"/>
  </r>
  <r>
    <x v="392"/>
    <x v="47"/>
    <x v="6"/>
    <x v="4"/>
    <n v="4"/>
    <n v="5"/>
    <n v="5"/>
    <n v="4"/>
    <x v="5"/>
  </r>
  <r>
    <x v="393"/>
    <x v="44"/>
    <x v="1"/>
    <x v="0"/>
    <n v="3"/>
    <n v="2"/>
    <n v="5"/>
    <n v="5"/>
    <x v="3"/>
  </r>
  <r>
    <x v="394"/>
    <x v="111"/>
    <x v="8"/>
    <x v="2"/>
    <n v="4"/>
    <n v="4"/>
    <n v="5"/>
    <n v="5"/>
    <x v="5"/>
  </r>
  <r>
    <x v="395"/>
    <x v="35"/>
    <x v="0"/>
    <x v="3"/>
    <n v="2"/>
    <n v="4"/>
    <n v="2"/>
    <n v="6"/>
    <x v="8"/>
  </r>
  <r>
    <x v="396"/>
    <x v="47"/>
    <x v="4"/>
    <x v="0"/>
    <n v="5"/>
    <n v="6"/>
    <n v="2"/>
    <n v="5"/>
    <x v="5"/>
  </r>
  <r>
    <x v="397"/>
    <x v="90"/>
    <x v="8"/>
    <x v="3"/>
    <n v="6"/>
    <n v="4"/>
    <n v="6"/>
    <n v="6"/>
    <x v="12"/>
  </r>
  <r>
    <x v="398"/>
    <x v="59"/>
    <x v="4"/>
    <x v="3"/>
    <n v="5"/>
    <n v="5"/>
    <n v="4"/>
    <n v="4"/>
    <x v="5"/>
  </r>
  <r>
    <x v="399"/>
    <x v="155"/>
    <x v="5"/>
    <x v="2"/>
    <n v="4"/>
    <n v="6"/>
    <n v="6"/>
    <n v="3"/>
    <x v="6"/>
  </r>
  <r>
    <x v="400"/>
    <x v="74"/>
    <x v="3"/>
    <x v="0"/>
    <n v="6"/>
    <n v="5"/>
    <n v="5"/>
    <n v="3"/>
    <x v="6"/>
  </r>
  <r>
    <x v="401"/>
    <x v="156"/>
    <x v="3"/>
    <x v="2"/>
    <n v="5"/>
    <n v="5"/>
    <n v="3"/>
    <n v="2"/>
    <x v="3"/>
  </r>
  <r>
    <x v="402"/>
    <x v="60"/>
    <x v="8"/>
    <x v="0"/>
    <n v="2"/>
    <n v="5"/>
    <n v="2"/>
    <n v="6"/>
    <x v="3"/>
  </r>
  <r>
    <x v="403"/>
    <x v="146"/>
    <x v="6"/>
    <x v="2"/>
    <n v="5"/>
    <n v="6"/>
    <n v="3"/>
    <n v="4"/>
    <x v="5"/>
  </r>
  <r>
    <x v="404"/>
    <x v="157"/>
    <x v="6"/>
    <x v="4"/>
    <n v="5"/>
    <n v="2"/>
    <n v="5"/>
    <n v="4"/>
    <x v="2"/>
  </r>
  <r>
    <x v="269"/>
    <x v="21"/>
    <x v="0"/>
    <x v="4"/>
    <n v="3"/>
    <n v="5"/>
    <n v="4"/>
    <n v="6"/>
    <x v="5"/>
  </r>
  <r>
    <x v="405"/>
    <x v="128"/>
    <x v="1"/>
    <x v="4"/>
    <n v="2"/>
    <n v="2"/>
    <n v="2"/>
    <n v="2"/>
    <x v="14"/>
  </r>
  <r>
    <x v="406"/>
    <x v="108"/>
    <x v="8"/>
    <x v="2"/>
    <n v="6"/>
    <n v="4"/>
    <n v="4"/>
    <n v="3"/>
    <x v="1"/>
  </r>
  <r>
    <x v="407"/>
    <x v="158"/>
    <x v="3"/>
    <x v="1"/>
    <n v="4"/>
    <n v="2"/>
    <n v="4"/>
    <n v="3"/>
    <x v="10"/>
  </r>
  <r>
    <x v="408"/>
    <x v="0"/>
    <x v="5"/>
    <x v="1"/>
    <n v="5"/>
    <n v="2"/>
    <n v="5"/>
    <n v="5"/>
    <x v="1"/>
  </r>
  <r>
    <x v="409"/>
    <x v="24"/>
    <x v="4"/>
    <x v="4"/>
    <n v="6"/>
    <n v="4"/>
    <n v="4"/>
    <n v="6"/>
    <x v="7"/>
  </r>
  <r>
    <x v="254"/>
    <x v="42"/>
    <x v="1"/>
    <x v="1"/>
    <n v="2"/>
    <n v="6"/>
    <n v="2"/>
    <n v="6"/>
    <x v="2"/>
  </r>
  <r>
    <x v="410"/>
    <x v="110"/>
    <x v="3"/>
    <x v="2"/>
    <n v="2"/>
    <n v="6"/>
    <n v="2"/>
    <n v="2"/>
    <x v="11"/>
  </r>
  <r>
    <x v="411"/>
    <x v="44"/>
    <x v="2"/>
    <x v="2"/>
    <n v="5"/>
    <n v="5"/>
    <n v="5"/>
    <n v="6"/>
    <x v="0"/>
  </r>
  <r>
    <x v="412"/>
    <x v="58"/>
    <x v="3"/>
    <x v="3"/>
    <n v="5"/>
    <n v="5"/>
    <n v="2"/>
    <n v="6"/>
    <x v="5"/>
  </r>
  <r>
    <x v="413"/>
    <x v="159"/>
    <x v="4"/>
    <x v="3"/>
    <n v="4"/>
    <n v="5"/>
    <n v="6"/>
    <n v="3"/>
    <x v="5"/>
  </r>
  <r>
    <x v="414"/>
    <x v="138"/>
    <x v="1"/>
    <x v="0"/>
    <n v="6"/>
    <n v="5"/>
    <n v="4"/>
    <n v="6"/>
    <x v="0"/>
  </r>
  <r>
    <x v="415"/>
    <x v="159"/>
    <x v="0"/>
    <x v="4"/>
    <n v="3"/>
    <n v="3"/>
    <n v="5"/>
    <n v="2"/>
    <x v="10"/>
  </r>
  <r>
    <x v="145"/>
    <x v="37"/>
    <x v="0"/>
    <x v="3"/>
    <n v="6"/>
    <n v="4"/>
    <n v="2"/>
    <n v="6"/>
    <x v="5"/>
  </r>
  <r>
    <x v="416"/>
    <x v="160"/>
    <x v="6"/>
    <x v="4"/>
    <n v="4"/>
    <n v="4"/>
    <n v="4"/>
    <n v="3"/>
    <x v="3"/>
  </r>
  <r>
    <x v="417"/>
    <x v="66"/>
    <x v="4"/>
    <x v="2"/>
    <n v="3"/>
    <n v="3"/>
    <n v="2"/>
    <n v="3"/>
    <x v="15"/>
  </r>
  <r>
    <x v="418"/>
    <x v="161"/>
    <x v="8"/>
    <x v="2"/>
    <n v="4"/>
    <n v="2"/>
    <n v="6"/>
    <n v="4"/>
    <x v="2"/>
  </r>
  <r>
    <x v="419"/>
    <x v="8"/>
    <x v="8"/>
    <x v="4"/>
    <n v="4"/>
    <n v="3"/>
    <n v="2"/>
    <n v="5"/>
    <x v="8"/>
  </r>
  <r>
    <x v="420"/>
    <x v="60"/>
    <x v="6"/>
    <x v="4"/>
    <n v="4"/>
    <n v="5"/>
    <n v="4"/>
    <n v="2"/>
    <x v="3"/>
  </r>
  <r>
    <x v="421"/>
    <x v="61"/>
    <x v="6"/>
    <x v="4"/>
    <n v="2"/>
    <n v="6"/>
    <n v="4"/>
    <n v="3"/>
    <x v="3"/>
  </r>
  <r>
    <x v="422"/>
    <x v="73"/>
    <x v="6"/>
    <x v="3"/>
    <n v="4"/>
    <n v="4"/>
    <n v="5"/>
    <n v="3"/>
    <x v="2"/>
  </r>
  <r>
    <x v="423"/>
    <x v="56"/>
    <x v="2"/>
    <x v="3"/>
    <n v="5"/>
    <n v="4"/>
    <n v="6"/>
    <n v="2"/>
    <x v="1"/>
  </r>
  <r>
    <x v="424"/>
    <x v="162"/>
    <x v="8"/>
    <x v="0"/>
    <n v="3"/>
    <n v="5"/>
    <n v="5"/>
    <n v="5"/>
    <x v="5"/>
  </r>
  <r>
    <x v="425"/>
    <x v="41"/>
    <x v="0"/>
    <x v="0"/>
    <n v="2"/>
    <n v="2"/>
    <n v="2"/>
    <n v="6"/>
    <x v="11"/>
  </r>
  <r>
    <x v="426"/>
    <x v="19"/>
    <x v="5"/>
    <x v="3"/>
    <n v="4"/>
    <n v="6"/>
    <n v="4"/>
    <n v="2"/>
    <x v="2"/>
  </r>
  <r>
    <x v="427"/>
    <x v="163"/>
    <x v="1"/>
    <x v="0"/>
    <n v="3"/>
    <n v="6"/>
    <n v="3"/>
    <n v="2"/>
    <x v="8"/>
  </r>
  <r>
    <x v="428"/>
    <x v="37"/>
    <x v="6"/>
    <x v="4"/>
    <n v="4"/>
    <n v="6"/>
    <n v="5"/>
    <n v="5"/>
    <x v="7"/>
  </r>
  <r>
    <x v="429"/>
    <x v="78"/>
    <x v="7"/>
    <x v="3"/>
    <n v="3"/>
    <n v="2"/>
    <n v="3"/>
    <n v="6"/>
    <x v="8"/>
  </r>
  <r>
    <x v="285"/>
    <x v="27"/>
    <x v="0"/>
    <x v="1"/>
    <n v="6"/>
    <n v="5"/>
    <n v="4"/>
    <n v="3"/>
    <x v="5"/>
  </r>
  <r>
    <x v="430"/>
    <x v="164"/>
    <x v="7"/>
    <x v="4"/>
    <n v="6"/>
    <n v="5"/>
    <n v="6"/>
    <n v="3"/>
    <x v="7"/>
  </r>
  <r>
    <x v="431"/>
    <x v="78"/>
    <x v="8"/>
    <x v="4"/>
    <n v="4"/>
    <n v="5"/>
    <n v="2"/>
    <n v="5"/>
    <x v="2"/>
  </r>
  <r>
    <x v="358"/>
    <x v="95"/>
    <x v="8"/>
    <x v="3"/>
    <n v="5"/>
    <n v="3"/>
    <n v="2"/>
    <n v="2"/>
    <x v="11"/>
  </r>
  <r>
    <x v="432"/>
    <x v="117"/>
    <x v="6"/>
    <x v="2"/>
    <n v="6"/>
    <n v="4"/>
    <n v="6"/>
    <n v="6"/>
    <x v="12"/>
  </r>
  <r>
    <x v="433"/>
    <x v="117"/>
    <x v="0"/>
    <x v="2"/>
    <n v="3"/>
    <n v="4"/>
    <n v="2"/>
    <n v="4"/>
    <x v="10"/>
  </r>
  <r>
    <x v="434"/>
    <x v="55"/>
    <x v="4"/>
    <x v="0"/>
    <n v="3"/>
    <n v="2"/>
    <n v="3"/>
    <n v="5"/>
    <x v="10"/>
  </r>
  <r>
    <x v="435"/>
    <x v="122"/>
    <x v="0"/>
    <x v="1"/>
    <n v="3"/>
    <n v="6"/>
    <n v="6"/>
    <n v="4"/>
    <x v="6"/>
  </r>
  <r>
    <x v="436"/>
    <x v="165"/>
    <x v="1"/>
    <x v="1"/>
    <n v="2"/>
    <n v="3"/>
    <n v="2"/>
    <n v="3"/>
    <x v="9"/>
  </r>
  <r>
    <x v="437"/>
    <x v="81"/>
    <x v="2"/>
    <x v="2"/>
    <n v="5"/>
    <n v="6"/>
    <n v="2"/>
    <n v="4"/>
    <x v="1"/>
  </r>
  <r>
    <x v="438"/>
    <x v="118"/>
    <x v="7"/>
    <x v="0"/>
    <n v="6"/>
    <n v="4"/>
    <n v="5"/>
    <n v="2"/>
    <x v="1"/>
  </r>
  <r>
    <x v="439"/>
    <x v="61"/>
    <x v="4"/>
    <x v="2"/>
    <n v="5"/>
    <n v="4"/>
    <n v="3"/>
    <n v="2"/>
    <x v="8"/>
  </r>
  <r>
    <x v="440"/>
    <x v="166"/>
    <x v="0"/>
    <x v="2"/>
    <n v="6"/>
    <n v="2"/>
    <n v="5"/>
    <n v="2"/>
    <x v="3"/>
  </r>
  <r>
    <x v="441"/>
    <x v="71"/>
    <x v="1"/>
    <x v="3"/>
    <n v="6"/>
    <n v="2"/>
    <n v="5"/>
    <n v="4"/>
    <x v="1"/>
  </r>
  <r>
    <x v="442"/>
    <x v="133"/>
    <x v="5"/>
    <x v="4"/>
    <n v="3"/>
    <n v="3"/>
    <n v="2"/>
    <n v="6"/>
    <x v="8"/>
  </r>
  <r>
    <x v="443"/>
    <x v="77"/>
    <x v="0"/>
    <x v="4"/>
    <n v="2"/>
    <n v="5"/>
    <n v="6"/>
    <n v="2"/>
    <x v="3"/>
  </r>
  <r>
    <x v="444"/>
    <x v="123"/>
    <x v="4"/>
    <x v="4"/>
    <n v="4"/>
    <n v="3"/>
    <n v="3"/>
    <n v="2"/>
    <x v="11"/>
  </r>
  <r>
    <x v="445"/>
    <x v="54"/>
    <x v="8"/>
    <x v="2"/>
    <n v="3"/>
    <n v="3"/>
    <n v="5"/>
    <n v="4"/>
    <x v="3"/>
  </r>
  <r>
    <x v="446"/>
    <x v="11"/>
    <x v="2"/>
    <x v="4"/>
    <n v="2"/>
    <n v="3"/>
    <n v="4"/>
    <n v="4"/>
    <x v="10"/>
  </r>
  <r>
    <x v="447"/>
    <x v="44"/>
    <x v="8"/>
    <x v="2"/>
    <n v="3"/>
    <n v="3"/>
    <n v="4"/>
    <n v="5"/>
    <x v="3"/>
  </r>
  <r>
    <x v="448"/>
    <x v="82"/>
    <x v="0"/>
    <x v="3"/>
    <n v="5"/>
    <n v="6"/>
    <n v="2"/>
    <n v="5"/>
    <x v="5"/>
  </r>
  <r>
    <x v="449"/>
    <x v="128"/>
    <x v="1"/>
    <x v="3"/>
    <n v="5"/>
    <n v="2"/>
    <n v="6"/>
    <n v="6"/>
    <x v="6"/>
  </r>
  <r>
    <x v="450"/>
    <x v="85"/>
    <x v="2"/>
    <x v="0"/>
    <n v="3"/>
    <n v="6"/>
    <n v="2"/>
    <n v="6"/>
    <x v="1"/>
  </r>
  <r>
    <x v="451"/>
    <x v="88"/>
    <x v="2"/>
    <x v="2"/>
    <n v="2"/>
    <n v="4"/>
    <n v="6"/>
    <n v="6"/>
    <x v="5"/>
  </r>
  <r>
    <x v="452"/>
    <x v="167"/>
    <x v="0"/>
    <x v="0"/>
    <n v="6"/>
    <n v="5"/>
    <n v="2"/>
    <n v="4"/>
    <x v="1"/>
  </r>
  <r>
    <x v="453"/>
    <x v="168"/>
    <x v="0"/>
    <x v="0"/>
    <n v="2"/>
    <n v="6"/>
    <n v="2"/>
    <n v="5"/>
    <x v="3"/>
  </r>
  <r>
    <x v="454"/>
    <x v="101"/>
    <x v="5"/>
    <x v="0"/>
    <n v="2"/>
    <n v="2"/>
    <n v="4"/>
    <n v="2"/>
    <x v="9"/>
  </r>
  <r>
    <x v="455"/>
    <x v="31"/>
    <x v="4"/>
    <x v="0"/>
    <n v="3"/>
    <n v="2"/>
    <n v="3"/>
    <n v="3"/>
    <x v="15"/>
  </r>
  <r>
    <x v="456"/>
    <x v="117"/>
    <x v="7"/>
    <x v="1"/>
    <n v="2"/>
    <n v="2"/>
    <n v="3"/>
    <n v="3"/>
    <x v="9"/>
  </r>
  <r>
    <x v="457"/>
    <x v="9"/>
    <x v="0"/>
    <x v="1"/>
    <n v="6"/>
    <n v="3"/>
    <n v="2"/>
    <n v="5"/>
    <x v="2"/>
  </r>
  <r>
    <x v="458"/>
    <x v="81"/>
    <x v="2"/>
    <x v="0"/>
    <n v="6"/>
    <n v="4"/>
    <n v="3"/>
    <n v="2"/>
    <x v="3"/>
  </r>
  <r>
    <x v="459"/>
    <x v="74"/>
    <x v="3"/>
    <x v="4"/>
    <n v="5"/>
    <n v="6"/>
    <n v="2"/>
    <n v="5"/>
    <x v="5"/>
  </r>
  <r>
    <x v="460"/>
    <x v="13"/>
    <x v="5"/>
    <x v="2"/>
    <n v="5"/>
    <n v="6"/>
    <n v="2"/>
    <n v="5"/>
    <x v="5"/>
  </r>
  <r>
    <x v="461"/>
    <x v="25"/>
    <x v="1"/>
    <x v="1"/>
    <n v="3"/>
    <n v="6"/>
    <n v="4"/>
    <n v="2"/>
    <x v="3"/>
  </r>
  <r>
    <x v="462"/>
    <x v="47"/>
    <x v="8"/>
    <x v="0"/>
    <n v="6"/>
    <n v="4"/>
    <n v="6"/>
    <n v="2"/>
    <x v="5"/>
  </r>
  <r>
    <x v="463"/>
    <x v="169"/>
    <x v="6"/>
    <x v="0"/>
    <n v="6"/>
    <n v="3"/>
    <n v="2"/>
    <n v="3"/>
    <x v="8"/>
  </r>
  <r>
    <x v="464"/>
    <x v="8"/>
    <x v="3"/>
    <x v="1"/>
    <n v="5"/>
    <n v="6"/>
    <n v="5"/>
    <n v="4"/>
    <x v="7"/>
  </r>
  <r>
    <x v="465"/>
    <x v="170"/>
    <x v="3"/>
    <x v="2"/>
    <n v="4"/>
    <n v="2"/>
    <n v="6"/>
    <n v="6"/>
    <x v="5"/>
  </r>
  <r>
    <x v="466"/>
    <x v="171"/>
    <x v="4"/>
    <x v="4"/>
    <n v="3"/>
    <n v="6"/>
    <n v="5"/>
    <n v="4"/>
    <x v="5"/>
  </r>
  <r>
    <x v="467"/>
    <x v="77"/>
    <x v="2"/>
    <x v="4"/>
    <n v="3"/>
    <n v="4"/>
    <n v="5"/>
    <n v="4"/>
    <x v="2"/>
  </r>
  <r>
    <x v="468"/>
    <x v="101"/>
    <x v="7"/>
    <x v="4"/>
    <n v="2"/>
    <n v="5"/>
    <n v="5"/>
    <n v="4"/>
    <x v="2"/>
  </r>
  <r>
    <x v="469"/>
    <x v="101"/>
    <x v="3"/>
    <x v="4"/>
    <n v="3"/>
    <n v="3"/>
    <n v="6"/>
    <n v="3"/>
    <x v="3"/>
  </r>
  <r>
    <x v="470"/>
    <x v="11"/>
    <x v="1"/>
    <x v="4"/>
    <n v="6"/>
    <n v="6"/>
    <n v="6"/>
    <n v="5"/>
    <x v="13"/>
  </r>
  <r>
    <x v="471"/>
    <x v="40"/>
    <x v="3"/>
    <x v="0"/>
    <n v="6"/>
    <n v="5"/>
    <n v="4"/>
    <n v="4"/>
    <x v="6"/>
  </r>
  <r>
    <x v="472"/>
    <x v="101"/>
    <x v="0"/>
    <x v="1"/>
    <n v="6"/>
    <n v="2"/>
    <n v="4"/>
    <n v="3"/>
    <x v="3"/>
  </r>
  <r>
    <x v="473"/>
    <x v="1"/>
    <x v="6"/>
    <x v="1"/>
    <n v="6"/>
    <n v="3"/>
    <n v="6"/>
    <n v="2"/>
    <x v="1"/>
  </r>
  <r>
    <x v="474"/>
    <x v="172"/>
    <x v="1"/>
    <x v="2"/>
    <n v="4"/>
    <n v="6"/>
    <n v="3"/>
    <n v="6"/>
    <x v="6"/>
  </r>
  <r>
    <x v="475"/>
    <x v="30"/>
    <x v="3"/>
    <x v="4"/>
    <n v="5"/>
    <n v="6"/>
    <n v="3"/>
    <n v="3"/>
    <x v="1"/>
  </r>
  <r>
    <x v="476"/>
    <x v="106"/>
    <x v="5"/>
    <x v="1"/>
    <n v="4"/>
    <n v="3"/>
    <n v="3"/>
    <n v="6"/>
    <x v="2"/>
  </r>
  <r>
    <x v="477"/>
    <x v="111"/>
    <x v="3"/>
    <x v="3"/>
    <n v="6"/>
    <n v="3"/>
    <n v="4"/>
    <n v="2"/>
    <x v="3"/>
  </r>
  <r>
    <x v="145"/>
    <x v="93"/>
    <x v="4"/>
    <x v="3"/>
    <n v="6"/>
    <n v="6"/>
    <n v="5"/>
    <n v="3"/>
    <x v="7"/>
  </r>
  <r>
    <x v="126"/>
    <x v="28"/>
    <x v="3"/>
    <x v="1"/>
    <n v="5"/>
    <n v="2"/>
    <n v="2"/>
    <n v="2"/>
    <x v="15"/>
  </r>
  <r>
    <x v="478"/>
    <x v="173"/>
    <x v="2"/>
    <x v="2"/>
    <n v="3"/>
    <n v="4"/>
    <n v="5"/>
    <n v="5"/>
    <x v="1"/>
  </r>
  <r>
    <x v="479"/>
    <x v="9"/>
    <x v="6"/>
    <x v="3"/>
    <n v="3"/>
    <n v="6"/>
    <n v="6"/>
    <n v="3"/>
    <x v="5"/>
  </r>
  <r>
    <x v="480"/>
    <x v="69"/>
    <x v="5"/>
    <x v="4"/>
    <n v="5"/>
    <n v="2"/>
    <n v="6"/>
    <n v="6"/>
    <x v="6"/>
  </r>
  <r>
    <x v="481"/>
    <x v="30"/>
    <x v="4"/>
    <x v="1"/>
    <n v="5"/>
    <n v="6"/>
    <n v="2"/>
    <n v="4"/>
    <x v="1"/>
  </r>
  <r>
    <x v="482"/>
    <x v="151"/>
    <x v="2"/>
    <x v="2"/>
    <n v="4"/>
    <n v="5"/>
    <n v="2"/>
    <n v="4"/>
    <x v="3"/>
  </r>
  <r>
    <x v="483"/>
    <x v="90"/>
    <x v="1"/>
    <x v="1"/>
    <n v="4"/>
    <n v="6"/>
    <n v="2"/>
    <n v="2"/>
    <x v="8"/>
  </r>
  <r>
    <x v="484"/>
    <x v="35"/>
    <x v="8"/>
    <x v="4"/>
    <n v="2"/>
    <n v="3"/>
    <n v="5"/>
    <n v="4"/>
    <x v="8"/>
  </r>
  <r>
    <x v="171"/>
    <x v="58"/>
    <x v="8"/>
    <x v="3"/>
    <n v="2"/>
    <n v="3"/>
    <n v="2"/>
    <n v="6"/>
    <x v="10"/>
  </r>
  <r>
    <x v="485"/>
    <x v="174"/>
    <x v="9"/>
    <x v="5"/>
    <m/>
    <m/>
    <m/>
    <m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5">
  <r>
    <x v="0"/>
    <s v="Damian"/>
    <x v="0"/>
  </r>
  <r>
    <x v="1"/>
    <s v="Mateusz"/>
    <x v="1"/>
  </r>
  <r>
    <x v="2"/>
    <s v="Nikola"/>
    <x v="2"/>
  </r>
  <r>
    <x v="3"/>
    <s v="Oliwier"/>
    <x v="3"/>
  </r>
  <r>
    <x v="4"/>
    <s v="Nikola"/>
    <x v="4"/>
  </r>
  <r>
    <x v="5"/>
    <s v="Bartlomiej"/>
    <x v="5"/>
  </r>
  <r>
    <x v="6"/>
    <s v="Bartlomiej"/>
    <x v="6"/>
  </r>
  <r>
    <x v="7"/>
    <s v="Henryk"/>
    <x v="7"/>
  </r>
  <r>
    <x v="8"/>
    <s v="Monika"/>
    <x v="8"/>
  </r>
  <r>
    <x v="9"/>
    <s v="Jan"/>
    <x v="9"/>
  </r>
  <r>
    <x v="10"/>
    <s v="Adam"/>
    <x v="10"/>
  </r>
  <r>
    <x v="11"/>
    <s v="Magdalena"/>
    <x v="11"/>
  </r>
  <r>
    <x v="12"/>
    <s v="Olivier"/>
    <x v="12"/>
  </r>
  <r>
    <x v="13"/>
    <s v="Julia"/>
    <x v="13"/>
  </r>
  <r>
    <x v="14"/>
    <s v="Julia"/>
    <x v="14"/>
  </r>
  <r>
    <x v="15"/>
    <s v="Piotr"/>
    <x v="0"/>
  </r>
  <r>
    <x v="16"/>
    <s v="Wiktor"/>
    <x v="15"/>
  </r>
  <r>
    <x v="17"/>
    <s v="Filip"/>
    <x v="16"/>
  </r>
  <r>
    <x v="18"/>
    <s v="Mateusz"/>
    <x v="17"/>
  </r>
  <r>
    <x v="19"/>
    <s v="Joanna"/>
    <x v="18"/>
  </r>
  <r>
    <x v="20"/>
    <s v="Julia"/>
    <x v="19"/>
  </r>
  <r>
    <x v="21"/>
    <s v="Aleks"/>
    <x v="20"/>
  </r>
  <r>
    <x v="22"/>
    <s v="Dorian"/>
    <x v="21"/>
  </r>
  <r>
    <x v="23"/>
    <s v="Hanna"/>
    <x v="22"/>
  </r>
  <r>
    <x v="24"/>
    <s v="Julia"/>
    <x v="23"/>
  </r>
  <r>
    <x v="25"/>
    <s v="Izabela"/>
    <x v="24"/>
  </r>
  <r>
    <x v="26"/>
    <s v="Mateusz"/>
    <x v="25"/>
  </r>
  <r>
    <x v="27"/>
    <s v="Patrycja"/>
    <x v="0"/>
  </r>
  <r>
    <x v="28"/>
    <s v="Julia"/>
    <x v="26"/>
  </r>
  <r>
    <x v="29"/>
    <s v="Maria"/>
    <x v="27"/>
  </r>
  <r>
    <x v="30"/>
    <s v="Inka"/>
    <x v="28"/>
  </r>
  <r>
    <x v="31"/>
    <s v="Sandra"/>
    <x v="29"/>
  </r>
  <r>
    <x v="32"/>
    <s v="Jakub"/>
    <x v="30"/>
  </r>
  <r>
    <x v="33"/>
    <s v="Marcel"/>
    <x v="31"/>
  </r>
  <r>
    <x v="34"/>
    <s v="Zofia"/>
    <x v="32"/>
  </r>
  <r>
    <x v="35"/>
    <s v="Malgorzata"/>
    <x v="33"/>
  </r>
  <r>
    <x v="36"/>
    <s v="Nikodem"/>
    <x v="34"/>
  </r>
  <r>
    <x v="37"/>
    <s v="Ignacy"/>
    <x v="35"/>
  </r>
  <r>
    <x v="38"/>
    <s v="Julia"/>
    <x v="36"/>
  </r>
  <r>
    <x v="39"/>
    <s v="Antoni"/>
    <x v="37"/>
  </r>
  <r>
    <x v="40"/>
    <s v="Julia"/>
    <x v="38"/>
  </r>
  <r>
    <x v="18"/>
    <s v="Mateusz"/>
    <x v="39"/>
  </r>
  <r>
    <x v="41"/>
    <s v="Nadia"/>
    <x v="40"/>
  </r>
  <r>
    <x v="42"/>
    <s v="Hanna"/>
    <x v="41"/>
  </r>
  <r>
    <x v="43"/>
    <s v="Henryk"/>
    <x v="42"/>
  </r>
  <r>
    <x v="44"/>
    <s v="Maciej"/>
    <x v="43"/>
  </r>
  <r>
    <x v="45"/>
    <s v="Jakub"/>
    <x v="44"/>
  </r>
  <r>
    <x v="46"/>
    <s v="Filip"/>
    <x v="45"/>
  </r>
  <r>
    <x v="47"/>
    <s v="Adam"/>
    <x v="46"/>
  </r>
  <r>
    <x v="48"/>
    <s v="Joanna"/>
    <x v="47"/>
  </r>
  <r>
    <x v="49"/>
    <s v="Luiza"/>
    <x v="48"/>
  </r>
  <r>
    <x v="50"/>
    <s v="Maciej"/>
    <x v="49"/>
  </r>
  <r>
    <x v="51"/>
    <s v="Dominik"/>
    <x v="50"/>
  </r>
  <r>
    <x v="52"/>
    <s v="Maja"/>
    <x v="51"/>
  </r>
  <r>
    <x v="53"/>
    <s v="Jakub"/>
    <x v="52"/>
  </r>
  <r>
    <x v="54"/>
    <s v="Hanna"/>
    <x v="53"/>
  </r>
  <r>
    <x v="55"/>
    <s v="Adam"/>
    <x v="54"/>
  </r>
  <r>
    <x v="56"/>
    <s v="Jakub"/>
    <x v="47"/>
  </r>
  <r>
    <x v="57"/>
    <s v="Cyprian"/>
    <x v="55"/>
  </r>
  <r>
    <x v="58"/>
    <s v="Antoni"/>
    <x v="56"/>
  </r>
  <r>
    <x v="59"/>
    <s v="Karolina"/>
    <x v="57"/>
  </r>
  <r>
    <x v="60"/>
    <s v="Zofia"/>
    <x v="58"/>
  </r>
  <r>
    <x v="61"/>
    <s v="Adelajda"/>
    <x v="59"/>
  </r>
  <r>
    <x v="62"/>
    <s v="Maja"/>
    <x v="60"/>
  </r>
  <r>
    <x v="63"/>
    <s v="Piotr"/>
    <x v="61"/>
  </r>
  <r>
    <x v="64"/>
    <s v="Urszula"/>
    <x v="62"/>
  </r>
  <r>
    <x v="65"/>
    <s v="Adrian"/>
    <x v="63"/>
  </r>
  <r>
    <x v="66"/>
    <s v="Agata"/>
    <x v="64"/>
  </r>
  <r>
    <x v="67"/>
    <s v="Agata"/>
    <x v="65"/>
  </r>
  <r>
    <x v="68"/>
    <s v="Adrian"/>
    <x v="66"/>
  </r>
  <r>
    <x v="69"/>
    <s v="Piotr"/>
    <x v="67"/>
  </r>
  <r>
    <x v="70"/>
    <s v="Kacper"/>
    <x v="68"/>
  </r>
  <r>
    <x v="71"/>
    <s v="Maciej"/>
    <x v="69"/>
  </r>
  <r>
    <x v="72"/>
    <s v="Filip"/>
    <x v="70"/>
  </r>
  <r>
    <x v="73"/>
    <s v="Lena"/>
    <x v="71"/>
  </r>
  <r>
    <x v="74"/>
    <s v="Jakub"/>
    <x v="72"/>
  </r>
  <r>
    <x v="75"/>
    <s v="Pawel"/>
    <x v="73"/>
  </r>
  <r>
    <x v="76"/>
    <s v="Filip"/>
    <x v="74"/>
  </r>
  <r>
    <x v="77"/>
    <s v="Julia"/>
    <x v="75"/>
  </r>
  <r>
    <x v="78"/>
    <s v="Bruno"/>
    <x v="25"/>
  </r>
  <r>
    <x v="79"/>
    <s v="Emilia"/>
    <x v="76"/>
  </r>
  <r>
    <x v="80"/>
    <s v="Filip"/>
    <x v="77"/>
  </r>
  <r>
    <x v="81"/>
    <s v="Dominik"/>
    <x v="78"/>
  </r>
  <r>
    <x v="82"/>
    <s v="Lena"/>
    <x v="79"/>
  </r>
  <r>
    <x v="83"/>
    <s v="Jakub"/>
    <x v="80"/>
  </r>
  <r>
    <x v="84"/>
    <s v="Patryk"/>
    <x v="81"/>
  </r>
  <r>
    <x v="85"/>
    <s v="Anastazja"/>
    <x v="82"/>
  </r>
  <r>
    <x v="86"/>
    <s v="Monika"/>
    <x v="83"/>
  </r>
  <r>
    <x v="87"/>
    <s v="Marcjusz"/>
    <x v="41"/>
  </r>
  <r>
    <x v="88"/>
    <s v="Jakub"/>
    <x v="84"/>
  </r>
  <r>
    <x v="89"/>
    <s v="Arleta"/>
    <x v="63"/>
  </r>
  <r>
    <x v="90"/>
    <s v="Stanislaw"/>
    <x v="85"/>
  </r>
  <r>
    <x v="91"/>
    <s v="Sofie"/>
    <x v="86"/>
  </r>
  <r>
    <x v="92"/>
    <s v="Maksymilian"/>
    <x v="76"/>
  </r>
  <r>
    <x v="93"/>
    <s v="Alicja"/>
    <x v="87"/>
  </r>
  <r>
    <x v="94"/>
    <s v="Jan"/>
    <x v="88"/>
  </r>
  <r>
    <x v="95"/>
    <s v="Olaf"/>
    <x v="89"/>
  </r>
  <r>
    <x v="96"/>
    <s v="Jacek"/>
    <x v="90"/>
  </r>
  <r>
    <x v="97"/>
    <s v="Nikola"/>
    <x v="31"/>
  </r>
  <r>
    <x v="98"/>
    <s v="Roksana"/>
    <x v="91"/>
  </r>
  <r>
    <x v="99"/>
    <s v="Mariusz"/>
    <x v="92"/>
  </r>
  <r>
    <x v="100"/>
    <s v="Lena"/>
    <x v="93"/>
  </r>
  <r>
    <x v="101"/>
    <s v="Michalina"/>
    <x v="94"/>
  </r>
  <r>
    <x v="102"/>
    <s v="Filip"/>
    <x v="95"/>
  </r>
  <r>
    <x v="103"/>
    <s v="Wiktoria"/>
    <x v="91"/>
  </r>
  <r>
    <x v="104"/>
    <s v="Adrian"/>
    <x v="96"/>
  </r>
  <r>
    <x v="105"/>
    <s v="Mikolaj"/>
    <x v="97"/>
  </r>
  <r>
    <x v="106"/>
    <s v="Andrea"/>
    <x v="98"/>
  </r>
  <r>
    <x v="107"/>
    <s v="Stanislaw"/>
    <x v="99"/>
  </r>
  <r>
    <x v="108"/>
    <s v="Julianna"/>
    <x v="100"/>
  </r>
  <r>
    <x v="109"/>
    <s v="Jakub"/>
    <x v="101"/>
  </r>
  <r>
    <x v="110"/>
    <s v="Marta"/>
    <x v="102"/>
  </r>
  <r>
    <x v="111"/>
    <s v="Jakub"/>
    <x v="103"/>
  </r>
  <r>
    <x v="112"/>
    <s v="Maja"/>
    <x v="104"/>
  </r>
  <r>
    <x v="113"/>
    <s v="Mateusz"/>
    <x v="46"/>
  </r>
  <r>
    <x v="114"/>
    <s v="Jan"/>
    <x v="21"/>
  </r>
  <r>
    <x v="86"/>
    <s v="Kamila"/>
    <x v="105"/>
  </r>
  <r>
    <x v="115"/>
    <s v="Nadia"/>
    <x v="106"/>
  </r>
  <r>
    <x v="116"/>
    <s v="Stanislaw"/>
    <x v="13"/>
  </r>
  <r>
    <x v="117"/>
    <s v="Anna"/>
    <x v="107"/>
  </r>
  <r>
    <x v="118"/>
    <s v="Matylda"/>
    <x v="108"/>
  </r>
  <r>
    <x v="119"/>
    <s v="Kornel"/>
    <x v="109"/>
  </r>
  <r>
    <x v="120"/>
    <s v="Dawid"/>
    <x v="89"/>
  </r>
  <r>
    <x v="121"/>
    <s v="Igor"/>
    <x v="110"/>
  </r>
  <r>
    <x v="122"/>
    <s v="Stanislaw"/>
    <x v="111"/>
  </r>
  <r>
    <x v="123"/>
    <s v="Aleks"/>
    <x v="112"/>
  </r>
  <r>
    <x v="124"/>
    <s v="Jan"/>
    <x v="113"/>
  </r>
  <r>
    <x v="125"/>
    <s v="Krzysztof"/>
    <x v="114"/>
  </r>
  <r>
    <x v="126"/>
    <s v="Nikodem"/>
    <x v="10"/>
  </r>
  <r>
    <x v="127"/>
    <s v="Maja"/>
    <x v="115"/>
  </r>
  <r>
    <x v="128"/>
    <s v="Marcel"/>
    <x v="116"/>
  </r>
  <r>
    <x v="129"/>
    <s v="Anna"/>
    <x v="117"/>
  </r>
  <r>
    <x v="130"/>
    <s v="Marcin"/>
    <x v="118"/>
  </r>
  <r>
    <x v="131"/>
    <s v="Nina"/>
    <x v="119"/>
  </r>
  <r>
    <x v="132"/>
    <s v="Mateusz"/>
    <x v="120"/>
  </r>
  <r>
    <x v="133"/>
    <s v="Lena"/>
    <x v="121"/>
  </r>
  <r>
    <x v="134"/>
    <s v="Amelia"/>
    <x v="122"/>
  </r>
  <r>
    <x v="135"/>
    <s v="Patryk"/>
    <x v="123"/>
  </r>
  <r>
    <x v="136"/>
    <s v="Kornelia"/>
    <x v="124"/>
  </r>
  <r>
    <x v="137"/>
    <s v="Zofia"/>
    <x v="28"/>
  </r>
  <r>
    <x v="138"/>
    <s v="Nikodem"/>
    <x v="78"/>
  </r>
  <r>
    <x v="139"/>
    <s v="Jacek"/>
    <x v="125"/>
  </r>
  <r>
    <x v="140"/>
    <s v="Michalina"/>
    <x v="126"/>
  </r>
  <r>
    <x v="141"/>
    <s v="Bruno"/>
    <x v="127"/>
  </r>
  <r>
    <x v="142"/>
    <s v="Aleksander"/>
    <x v="128"/>
  </r>
  <r>
    <x v="143"/>
    <s v="Patryk"/>
    <x v="129"/>
  </r>
  <r>
    <x v="144"/>
    <s v="Maksymilian"/>
    <x v="130"/>
  </r>
  <r>
    <x v="145"/>
    <s v="Maja"/>
    <x v="23"/>
  </r>
  <r>
    <x v="146"/>
    <s v="Maciej"/>
    <x v="11"/>
  </r>
  <r>
    <x v="147"/>
    <s v="Maciej"/>
    <x v="9"/>
  </r>
  <r>
    <x v="148"/>
    <s v="Zuzanna"/>
    <x v="131"/>
  </r>
  <r>
    <x v="149"/>
    <s v="Aleksander"/>
    <x v="132"/>
  </r>
  <r>
    <x v="150"/>
    <s v="Szymon"/>
    <x v="133"/>
  </r>
  <r>
    <x v="151"/>
    <s v="Natasza"/>
    <x v="134"/>
  </r>
  <r>
    <x v="152"/>
    <s v="Marika"/>
    <x v="135"/>
  </r>
  <r>
    <x v="153"/>
    <s v="Olaf"/>
    <x v="136"/>
  </r>
  <r>
    <x v="154"/>
    <s v="Wojciech"/>
    <x v="137"/>
  </r>
  <r>
    <x v="155"/>
    <s v="Antonina"/>
    <x v="138"/>
  </r>
  <r>
    <x v="156"/>
    <s v="Laura"/>
    <x v="28"/>
  </r>
  <r>
    <x v="157"/>
    <s v="Monika"/>
    <x v="139"/>
  </r>
  <r>
    <x v="158"/>
    <s v="Amelia"/>
    <x v="140"/>
  </r>
  <r>
    <x v="159"/>
    <s v="Nikodem"/>
    <x v="83"/>
  </r>
  <r>
    <x v="160"/>
    <s v="Oliwier"/>
    <x v="141"/>
  </r>
  <r>
    <x v="161"/>
    <s v="Mikolaj"/>
    <x v="13"/>
  </r>
  <r>
    <x v="162"/>
    <s v="Lucja"/>
    <x v="142"/>
  </r>
  <r>
    <x v="163"/>
    <s v="Nina"/>
    <x v="143"/>
  </r>
  <r>
    <x v="164"/>
    <s v="Piotr"/>
    <x v="72"/>
  </r>
  <r>
    <x v="165"/>
    <s v="Nikodem"/>
    <x v="144"/>
  </r>
  <r>
    <x v="166"/>
    <s v="Marika"/>
    <x v="145"/>
  </r>
  <r>
    <x v="167"/>
    <s v="Mateusz"/>
    <x v="9"/>
  </r>
  <r>
    <x v="168"/>
    <s v="Matylda"/>
    <x v="146"/>
  </r>
  <r>
    <x v="169"/>
    <s v="Zuzanna"/>
    <x v="73"/>
  </r>
  <r>
    <x v="170"/>
    <s v="Maja"/>
    <x v="147"/>
  </r>
  <r>
    <x v="171"/>
    <s v="Igor"/>
    <x v="148"/>
  </r>
  <r>
    <x v="172"/>
    <s v="Krzysztof"/>
    <x v="149"/>
  </r>
  <r>
    <x v="173"/>
    <s v="Jan"/>
    <x v="25"/>
  </r>
  <r>
    <x v="174"/>
    <s v="Agnieszka"/>
    <x v="150"/>
  </r>
  <r>
    <x v="175"/>
    <s v="Mateusz"/>
    <x v="151"/>
  </r>
  <r>
    <x v="176"/>
    <s v="Kacper"/>
    <x v="152"/>
  </r>
  <r>
    <x v="177"/>
    <s v="Mikolaj"/>
    <x v="105"/>
  </r>
  <r>
    <x v="178"/>
    <s v="Alicja"/>
    <x v="153"/>
  </r>
  <r>
    <x v="179"/>
    <s v="Oskar"/>
    <x v="154"/>
  </r>
  <r>
    <x v="180"/>
    <s v="Maksymilian"/>
    <x v="155"/>
  </r>
  <r>
    <x v="181"/>
    <s v="Piotr"/>
    <x v="83"/>
  </r>
  <r>
    <x v="182"/>
    <s v="Piotr"/>
    <x v="156"/>
  </r>
  <r>
    <x v="183"/>
    <s v="Szymon"/>
    <x v="19"/>
  </r>
  <r>
    <x v="184"/>
    <s v="Jacek"/>
    <x v="157"/>
  </r>
  <r>
    <x v="185"/>
    <s v="Ariuna"/>
    <x v="158"/>
  </r>
  <r>
    <x v="186"/>
    <s v="Oliwia"/>
    <x v="159"/>
  </r>
  <r>
    <x v="187"/>
    <s v="Jan"/>
    <x v="160"/>
  </r>
  <r>
    <x v="188"/>
    <s v="Nikodem"/>
    <x v="76"/>
  </r>
  <r>
    <x v="166"/>
    <s v="Marika"/>
    <x v="161"/>
  </r>
  <r>
    <x v="189"/>
    <s v="Amelia"/>
    <x v="74"/>
  </r>
  <r>
    <x v="190"/>
    <s v="Kornelia"/>
    <x v="80"/>
  </r>
  <r>
    <x v="191"/>
    <s v="Zuzanna"/>
    <x v="162"/>
  </r>
  <r>
    <x v="192"/>
    <s v="Monika"/>
    <x v="130"/>
  </r>
  <r>
    <x v="193"/>
    <s v="Mikolaj"/>
    <x v="163"/>
  </r>
  <r>
    <x v="194"/>
    <s v="Amelia"/>
    <x v="15"/>
  </r>
  <r>
    <x v="195"/>
    <s v="Alicja"/>
    <x v="112"/>
  </r>
  <r>
    <x v="196"/>
    <s v="Maurycy"/>
    <x v="164"/>
  </r>
  <r>
    <x v="197"/>
    <s v="Szymon"/>
    <x v="165"/>
  </r>
  <r>
    <x v="198"/>
    <s v="Klaudia"/>
    <x v="166"/>
  </r>
  <r>
    <x v="199"/>
    <s v="Maciej"/>
    <x v="67"/>
  </r>
  <r>
    <x v="200"/>
    <s v="Jakub"/>
    <x v="167"/>
  </r>
  <r>
    <x v="201"/>
    <s v="Alan"/>
    <x v="62"/>
  </r>
  <r>
    <x v="70"/>
    <s v="Latika"/>
    <x v="168"/>
  </r>
  <r>
    <x v="202"/>
    <s v="Jacek"/>
    <x v="169"/>
  </r>
  <r>
    <x v="203"/>
    <s v="Zuzanna"/>
    <x v="23"/>
  </r>
  <r>
    <x v="204"/>
    <s v="Paulina"/>
    <x v="170"/>
  </r>
  <r>
    <x v="205"/>
    <s v="Paula"/>
    <x v="171"/>
  </r>
  <r>
    <x v="206"/>
    <s v="Wojciech"/>
    <x v="172"/>
  </r>
  <r>
    <x v="207"/>
    <s v="Olga"/>
    <x v="173"/>
  </r>
  <r>
    <x v="208"/>
    <s v="Aleksander"/>
    <x v="174"/>
  </r>
  <r>
    <x v="209"/>
    <s v="Oskar"/>
    <x v="85"/>
  </r>
  <r>
    <x v="210"/>
    <s v="Anna"/>
    <x v="175"/>
  </r>
  <r>
    <x v="211"/>
    <s v="Patryk"/>
    <x v="176"/>
  </r>
  <r>
    <x v="212"/>
    <s v="Zosia"/>
    <x v="177"/>
  </r>
  <r>
    <x v="213"/>
    <s v="Bartosz"/>
    <x v="178"/>
  </r>
  <r>
    <x v="214"/>
    <s v="Alexander"/>
    <x v="49"/>
  </r>
  <r>
    <x v="58"/>
    <s v="Andrzej"/>
    <x v="179"/>
  </r>
  <r>
    <x v="215"/>
    <s v="Sandra"/>
    <x v="180"/>
  </r>
  <r>
    <x v="216"/>
    <s v="Marta"/>
    <x v="126"/>
  </r>
  <r>
    <x v="217"/>
    <s v="Jan"/>
    <x v="89"/>
  </r>
  <r>
    <x v="74"/>
    <s v="Mariusz"/>
    <x v="130"/>
  </r>
  <r>
    <x v="167"/>
    <s v="Mateusz"/>
    <x v="181"/>
  </r>
  <r>
    <x v="218"/>
    <s v="Stanislaw"/>
    <x v="182"/>
  </r>
  <r>
    <x v="219"/>
    <s v="Urszula"/>
    <x v="183"/>
  </r>
  <r>
    <x v="220"/>
    <s v="Marcin"/>
    <x v="85"/>
  </r>
  <r>
    <x v="221"/>
    <s v="Szymon"/>
    <x v="184"/>
  </r>
  <r>
    <x v="222"/>
    <s v="Wiktoria"/>
    <x v="185"/>
  </r>
  <r>
    <x v="223"/>
    <s v="Krzysztof"/>
    <x v="186"/>
  </r>
  <r>
    <x v="224"/>
    <s v="Krystian"/>
    <x v="187"/>
  </r>
  <r>
    <x v="225"/>
    <s v="Natalia"/>
    <x v="188"/>
  </r>
  <r>
    <x v="226"/>
    <s v="Wiktoria"/>
    <x v="189"/>
  </r>
  <r>
    <x v="227"/>
    <s v="Sebastian"/>
    <x v="109"/>
  </r>
  <r>
    <x v="228"/>
    <s v="Marianna"/>
    <x v="190"/>
  </r>
  <r>
    <x v="229"/>
    <s v="Kajetan"/>
    <x v="161"/>
  </r>
  <r>
    <x v="230"/>
    <s v="Krzysztof"/>
    <x v="191"/>
  </r>
  <r>
    <x v="231"/>
    <s v="Borys"/>
    <x v="192"/>
  </r>
  <r>
    <x v="232"/>
    <s v="Filip"/>
    <x v="193"/>
  </r>
  <r>
    <x v="233"/>
    <s v="Kamila"/>
    <x v="138"/>
  </r>
  <r>
    <x v="234"/>
    <s v="Nadia"/>
    <x v="10"/>
  </r>
  <r>
    <x v="235"/>
    <s v="Milosz"/>
    <x v="194"/>
  </r>
  <r>
    <x v="236"/>
    <s v="Martyna"/>
    <x v="195"/>
  </r>
  <r>
    <x v="237"/>
    <s v="Michalina"/>
    <x v="47"/>
  </r>
  <r>
    <x v="238"/>
    <s v="Leon"/>
    <x v="112"/>
  </r>
  <r>
    <x v="239"/>
    <s v="Hubert"/>
    <x v="14"/>
  </r>
  <r>
    <x v="240"/>
    <s v="Emilia"/>
    <x v="178"/>
  </r>
  <r>
    <x v="241"/>
    <s v="Dawid"/>
    <x v="102"/>
  </r>
  <r>
    <x v="242"/>
    <s v="Mateusz"/>
    <x v="196"/>
  </r>
  <r>
    <x v="243"/>
    <s v="Lukasz"/>
    <x v="74"/>
  </r>
  <r>
    <x v="244"/>
    <s v="Weronika"/>
    <x v="157"/>
  </r>
  <r>
    <x v="245"/>
    <s v="Dominika"/>
    <x v="166"/>
  </r>
  <r>
    <x v="246"/>
    <s v="Mikolaj"/>
    <x v="197"/>
  </r>
  <r>
    <x v="247"/>
    <s v="Martyna"/>
    <x v="198"/>
  </r>
  <r>
    <x v="248"/>
    <s v="Andrzej"/>
    <x v="199"/>
  </r>
  <r>
    <x v="249"/>
    <s v="Igor"/>
    <x v="6"/>
  </r>
  <r>
    <x v="250"/>
    <s v="Julia"/>
    <x v="67"/>
  </r>
  <r>
    <x v="251"/>
    <s v="Mikolaj"/>
    <x v="8"/>
  </r>
  <r>
    <x v="252"/>
    <s v="Jan"/>
    <x v="200"/>
  </r>
  <r>
    <x v="253"/>
    <s v="Mikolaj"/>
    <x v="72"/>
  </r>
  <r>
    <x v="254"/>
    <s v="Konstancja"/>
    <x v="201"/>
  </r>
  <r>
    <x v="255"/>
    <s v="Filip"/>
    <x v="116"/>
  </r>
  <r>
    <x v="256"/>
    <s v="Aleksandra"/>
    <x v="153"/>
  </r>
  <r>
    <x v="257"/>
    <s v="Oliwia"/>
    <x v="202"/>
  </r>
  <r>
    <x v="258"/>
    <s v="Paulina"/>
    <x v="0"/>
  </r>
  <r>
    <x v="259"/>
    <s v="Jagoda"/>
    <x v="203"/>
  </r>
  <r>
    <x v="260"/>
    <s v="Bartosz"/>
    <x v="168"/>
  </r>
  <r>
    <x v="261"/>
    <s v="Antonia"/>
    <x v="204"/>
  </r>
  <r>
    <x v="262"/>
    <s v="Mateusz"/>
    <x v="205"/>
  </r>
  <r>
    <x v="263"/>
    <s v="Antonina"/>
    <x v="79"/>
  </r>
  <r>
    <x v="264"/>
    <s v="Michal"/>
    <x v="165"/>
  </r>
  <r>
    <x v="265"/>
    <s v="Milena"/>
    <x v="72"/>
  </r>
  <r>
    <x v="266"/>
    <s v="Adriana"/>
    <x v="117"/>
  </r>
  <r>
    <x v="35"/>
    <s v="Malgorzata"/>
    <x v="206"/>
  </r>
  <r>
    <x v="267"/>
    <s v="Maja"/>
    <x v="207"/>
  </r>
  <r>
    <x v="268"/>
    <s v="Patrick"/>
    <x v="86"/>
  </r>
  <r>
    <x v="269"/>
    <s v="Maria"/>
    <x v="208"/>
  </r>
  <r>
    <x v="270"/>
    <s v="Milena"/>
    <x v="209"/>
  </r>
  <r>
    <x v="271"/>
    <s v="Anna"/>
    <x v="210"/>
  </r>
  <r>
    <x v="272"/>
    <s v="Julia"/>
    <x v="211"/>
  </r>
  <r>
    <x v="273"/>
    <s v="Michal"/>
    <x v="34"/>
  </r>
  <r>
    <x v="274"/>
    <s v="Olga"/>
    <x v="212"/>
  </r>
  <r>
    <x v="274"/>
    <s v="Ewa"/>
    <x v="213"/>
  </r>
  <r>
    <x v="275"/>
    <s v="Jakub"/>
    <x v="11"/>
  </r>
  <r>
    <x v="276"/>
    <s v="Franciszek"/>
    <x v="214"/>
  </r>
  <r>
    <x v="277"/>
    <s v="Julian"/>
    <x v="149"/>
  </r>
  <r>
    <x v="15"/>
    <s v="Wiktor"/>
    <x v="215"/>
  </r>
  <r>
    <x v="278"/>
    <s v="Tymoteusz"/>
    <x v="216"/>
  </r>
  <r>
    <x v="279"/>
    <s v="Karolina"/>
    <x v="25"/>
  </r>
  <r>
    <x v="280"/>
    <s v="Mariusz"/>
    <x v="25"/>
  </r>
  <r>
    <x v="281"/>
    <s v="Lucja"/>
    <x v="157"/>
  </r>
  <r>
    <x v="282"/>
    <s v="Marta"/>
    <x v="217"/>
  </r>
  <r>
    <x v="283"/>
    <s v="Wojciech"/>
    <x v="208"/>
  </r>
  <r>
    <x v="284"/>
    <s v="Natalia"/>
    <x v="160"/>
  </r>
  <r>
    <x v="285"/>
    <s v="Malgorzata"/>
    <x v="218"/>
  </r>
  <r>
    <x v="286"/>
    <s v="Viktor"/>
    <x v="219"/>
  </r>
  <r>
    <x v="287"/>
    <s v="Radoslaw"/>
    <x v="220"/>
  </r>
  <r>
    <x v="288"/>
    <s v="Helena"/>
    <x v="54"/>
  </r>
  <r>
    <x v="288"/>
    <s v="Iga"/>
    <x v="90"/>
  </r>
  <r>
    <x v="289"/>
    <s v="Szymon"/>
    <x v="221"/>
  </r>
  <r>
    <x v="290"/>
    <s v="Helena"/>
    <x v="222"/>
  </r>
  <r>
    <x v="291"/>
    <s v="Xawery"/>
    <x v="223"/>
  </r>
  <r>
    <x v="292"/>
    <s v="Marceli"/>
    <x v="8"/>
  </r>
  <r>
    <x v="293"/>
    <s v="Kelly"/>
    <x v="205"/>
  </r>
  <r>
    <x v="294"/>
    <s v="Michal"/>
    <x v="224"/>
  </r>
  <r>
    <x v="295"/>
    <s v="Antonina"/>
    <x v="225"/>
  </r>
  <r>
    <x v="296"/>
    <s v="Wiktoria"/>
    <x v="161"/>
  </r>
  <r>
    <x v="297"/>
    <s v="Jakub"/>
    <x v="127"/>
  </r>
  <r>
    <x v="298"/>
    <s v="Martyna"/>
    <x v="226"/>
  </r>
  <r>
    <x v="299"/>
    <s v="Pola"/>
    <x v="227"/>
  </r>
  <r>
    <x v="300"/>
    <s v="Jan"/>
    <x v="58"/>
  </r>
  <r>
    <x v="267"/>
    <s v="Ewa"/>
    <x v="228"/>
  </r>
  <r>
    <x v="301"/>
    <s v="Katarzyna"/>
    <x v="157"/>
  </r>
  <r>
    <x v="302"/>
    <s v="Magdalena"/>
    <x v="229"/>
  </r>
  <r>
    <x v="303"/>
    <s v="Michal"/>
    <x v="230"/>
  </r>
  <r>
    <x v="95"/>
    <s v="Olaf"/>
    <x v="231"/>
  </r>
  <r>
    <x v="304"/>
    <s v="Bartlomiej"/>
    <x v="232"/>
  </r>
  <r>
    <x v="183"/>
    <s v="Stefan"/>
    <x v="233"/>
  </r>
  <r>
    <x v="305"/>
    <s v="Lena"/>
    <x v="234"/>
  </r>
  <r>
    <x v="306"/>
    <s v="Weronika"/>
    <x v="221"/>
  </r>
  <r>
    <x v="307"/>
    <s v="Weronika"/>
    <x v="235"/>
  </r>
  <r>
    <x v="308"/>
    <s v="Maksymilian"/>
    <x v="89"/>
  </r>
  <r>
    <x v="309"/>
    <s v="Ewa"/>
    <x v="195"/>
  </r>
  <r>
    <x v="310"/>
    <s v="Zofia"/>
    <x v="236"/>
  </r>
  <r>
    <x v="311"/>
    <s v="Lena"/>
    <x v="237"/>
  </r>
  <r>
    <x v="312"/>
    <s v="Lena"/>
    <x v="238"/>
  </r>
  <r>
    <x v="313"/>
    <s v="Monika"/>
    <x v="239"/>
  </r>
  <r>
    <x v="314"/>
    <s v="Vanessa"/>
    <x v="19"/>
  </r>
  <r>
    <x v="315"/>
    <s v="Pola"/>
    <x v="113"/>
  </r>
  <r>
    <x v="316"/>
    <s v="Zuzanna"/>
    <x v="29"/>
  </r>
  <r>
    <x v="317"/>
    <s v="Mateusz"/>
    <x v="240"/>
  </r>
  <r>
    <x v="318"/>
    <s v="Michal"/>
    <x v="178"/>
  </r>
  <r>
    <x v="319"/>
    <s v="Olaf"/>
    <x v="57"/>
  </r>
  <r>
    <x v="320"/>
    <s v="Lena"/>
    <x v="241"/>
  </r>
  <r>
    <x v="321"/>
    <s v="Adam"/>
    <x v="242"/>
  </r>
  <r>
    <x v="322"/>
    <s v="Natalia"/>
    <x v="62"/>
  </r>
  <r>
    <x v="323"/>
    <s v="Jakub"/>
    <x v="243"/>
  </r>
  <r>
    <x v="324"/>
    <s v="Hanna"/>
    <x v="39"/>
  </r>
  <r>
    <x v="325"/>
    <s v="Anna"/>
    <x v="244"/>
  </r>
  <r>
    <x v="326"/>
    <s v="Aleksander"/>
    <x v="245"/>
  </r>
  <r>
    <x v="327"/>
    <s v="Tymon"/>
    <x v="143"/>
  </r>
  <r>
    <x v="328"/>
    <s v="Maja"/>
    <x v="158"/>
  </r>
  <r>
    <x v="329"/>
    <s v="Jan"/>
    <x v="53"/>
  </r>
  <r>
    <x v="330"/>
    <s v="Tymon"/>
    <x v="246"/>
  </r>
  <r>
    <x v="331"/>
    <s v="Patrycja"/>
    <x v="247"/>
  </r>
  <r>
    <x v="332"/>
    <s v="Paulina"/>
    <x v="63"/>
  </r>
  <r>
    <x v="333"/>
    <s v="Pawel"/>
    <x v="36"/>
  </r>
  <r>
    <x v="334"/>
    <s v="Maja"/>
    <x v="170"/>
  </r>
  <r>
    <x v="335"/>
    <s v="Izabela"/>
    <x v="48"/>
  </r>
  <r>
    <x v="336"/>
    <s v="Jakub"/>
    <x v="9"/>
  </r>
  <r>
    <x v="337"/>
    <s v="Malgorzata"/>
    <x v="151"/>
  </r>
  <r>
    <x v="338"/>
    <s v="Daniel"/>
    <x v="248"/>
  </r>
  <r>
    <x v="339"/>
    <s v="Julia"/>
    <x v="186"/>
  </r>
  <r>
    <x v="340"/>
    <s v="Natalia"/>
    <x v="249"/>
  </r>
  <r>
    <x v="341"/>
    <s v="Maciej"/>
    <x v="247"/>
  </r>
  <r>
    <x v="342"/>
    <s v="Mikolaj"/>
    <x v="250"/>
  </r>
  <r>
    <x v="343"/>
    <s v="Kaja"/>
    <x v="175"/>
  </r>
  <r>
    <x v="344"/>
    <s v="Weronika"/>
    <x v="251"/>
  </r>
  <r>
    <x v="345"/>
    <s v="Gabriel"/>
    <x v="8"/>
  </r>
  <r>
    <x v="346"/>
    <s v="Gabriel"/>
    <x v="252"/>
  </r>
  <r>
    <x v="347"/>
    <s v="Agata"/>
    <x v="253"/>
  </r>
  <r>
    <x v="348"/>
    <s v="Nikola"/>
    <x v="254"/>
  </r>
  <r>
    <x v="349"/>
    <s v="Jaroslaw"/>
    <x v="44"/>
  </r>
  <r>
    <x v="350"/>
    <s v="Lukasz"/>
    <x v="164"/>
  </r>
  <r>
    <x v="351"/>
    <s v="Kinga"/>
    <x v="184"/>
  </r>
  <r>
    <x v="352"/>
    <s v="Daria"/>
    <x v="68"/>
  </r>
  <r>
    <x v="353"/>
    <s v="Marta"/>
    <x v="255"/>
  </r>
  <r>
    <x v="354"/>
    <s v="Marta"/>
    <x v="256"/>
  </r>
  <r>
    <x v="355"/>
    <s v="Paulina"/>
    <x v="257"/>
  </r>
  <r>
    <x v="356"/>
    <s v="Paulina"/>
    <x v="165"/>
  </r>
  <r>
    <x v="202"/>
    <s v="Jan"/>
    <x v="48"/>
  </r>
  <r>
    <x v="32"/>
    <s v="Jakub"/>
    <x v="113"/>
  </r>
  <r>
    <x v="357"/>
    <s v="Joanna"/>
    <x v="126"/>
  </r>
  <r>
    <x v="358"/>
    <s v="Julia"/>
    <x v="258"/>
  </r>
  <r>
    <x v="276"/>
    <s v="Iwa"/>
    <x v="229"/>
  </r>
  <r>
    <x v="359"/>
    <s v="Mateusz"/>
    <x v="259"/>
  </r>
  <r>
    <x v="360"/>
    <s v="Angelika"/>
    <x v="0"/>
  </r>
  <r>
    <x v="361"/>
    <s v="Aniela"/>
    <x v="191"/>
  </r>
  <r>
    <x v="362"/>
    <s v="Wiktor"/>
    <x v="259"/>
  </r>
  <r>
    <x v="147"/>
    <s v="Jacek"/>
    <x v="173"/>
  </r>
  <r>
    <x v="363"/>
    <s v="Oliwia"/>
    <x v="260"/>
  </r>
  <r>
    <x v="364"/>
    <s v="Oskar"/>
    <x v="5"/>
  </r>
  <r>
    <x v="365"/>
    <s v="Dominik"/>
    <x v="261"/>
  </r>
  <r>
    <x v="366"/>
    <s v="Gabriela"/>
    <x v="239"/>
  </r>
  <r>
    <x v="367"/>
    <s v="Natalia"/>
    <x v="165"/>
  </r>
  <r>
    <x v="368"/>
    <s v="Kacper"/>
    <x v="259"/>
  </r>
  <r>
    <x v="369"/>
    <s v="Marek"/>
    <x v="262"/>
  </r>
  <r>
    <x v="370"/>
    <s v="Bianka"/>
    <x v="41"/>
  </r>
  <r>
    <x v="371"/>
    <s v="Filip"/>
    <x v="11"/>
  </r>
  <r>
    <x v="372"/>
    <s v="Maciej"/>
    <x v="156"/>
  </r>
  <r>
    <x v="373"/>
    <s v="Victoria"/>
    <x v="150"/>
  </r>
  <r>
    <x v="374"/>
    <s v="Emma"/>
    <x v="263"/>
  </r>
  <r>
    <x v="375"/>
    <s v="Ksawery"/>
    <x v="86"/>
  </r>
  <r>
    <x v="376"/>
    <s v="Jaroslaw"/>
    <x v="124"/>
  </r>
  <r>
    <x v="377"/>
    <s v="Urszula"/>
    <x v="39"/>
  </r>
  <r>
    <x v="378"/>
    <s v="Piotr"/>
    <x v="189"/>
  </r>
  <r>
    <x v="379"/>
    <s v="Bartosz"/>
    <x v="90"/>
  </r>
  <r>
    <x v="380"/>
    <s v="Laura"/>
    <x v="264"/>
  </r>
  <r>
    <x v="381"/>
    <s v="Wojciech"/>
    <x v="265"/>
  </r>
  <r>
    <x v="382"/>
    <s v="Gabriela"/>
    <x v="266"/>
  </r>
  <r>
    <x v="383"/>
    <s v="Kacper"/>
    <x v="142"/>
  </r>
  <r>
    <x v="384"/>
    <s v="Milosz"/>
    <x v="267"/>
  </r>
  <r>
    <x v="385"/>
    <s v="Simon"/>
    <x v="268"/>
  </r>
  <r>
    <x v="386"/>
    <s v="Tobiasz"/>
    <x v="269"/>
  </r>
  <r>
    <x v="387"/>
    <s v="Mateusz"/>
    <x v="36"/>
  </r>
  <r>
    <x v="388"/>
    <s v="Maria"/>
    <x v="270"/>
  </r>
  <r>
    <x v="317"/>
    <s v="Mateusz"/>
    <x v="271"/>
  </r>
  <r>
    <x v="389"/>
    <s v="Lukasz"/>
    <x v="272"/>
  </r>
  <r>
    <x v="390"/>
    <s v="Tomasz"/>
    <x v="139"/>
  </r>
  <r>
    <x v="391"/>
    <s v="Patryk"/>
    <x v="273"/>
  </r>
  <r>
    <x v="280"/>
    <s v="Adam"/>
    <x v="274"/>
  </r>
  <r>
    <x v="68"/>
    <s v="Agnieszka"/>
    <x v="228"/>
  </r>
  <r>
    <x v="392"/>
    <s v="Patryk"/>
    <x v="229"/>
  </r>
  <r>
    <x v="393"/>
    <s v="Pawel"/>
    <x v="110"/>
  </r>
  <r>
    <x v="394"/>
    <s v="Weronika"/>
    <x v="275"/>
  </r>
  <r>
    <x v="395"/>
    <s v="Maja"/>
    <x v="276"/>
  </r>
  <r>
    <x v="396"/>
    <s v="Patryk"/>
    <x v="251"/>
  </r>
  <r>
    <x v="397"/>
    <s v="Klaudia"/>
    <x v="277"/>
  </r>
  <r>
    <x v="398"/>
    <s v="Michalina"/>
    <x v="278"/>
  </r>
  <r>
    <x v="399"/>
    <s v="Karol"/>
    <x v="279"/>
  </r>
  <r>
    <x v="400"/>
    <s v="Amelia"/>
    <x v="165"/>
  </r>
  <r>
    <x v="401"/>
    <s v="Edyta"/>
    <x v="280"/>
  </r>
  <r>
    <x v="402"/>
    <s v="Wiktoria"/>
    <x v="227"/>
  </r>
  <r>
    <x v="403"/>
    <s v="Gabriela"/>
    <x v="281"/>
  </r>
  <r>
    <x v="404"/>
    <s v="Wanessa"/>
    <x v="117"/>
  </r>
  <r>
    <x v="269"/>
    <s v="Maria"/>
    <x v="187"/>
  </r>
  <r>
    <x v="405"/>
    <s v="Iga"/>
    <x v="282"/>
  </r>
  <r>
    <x v="406"/>
    <s v="Leon"/>
    <x v="271"/>
  </r>
  <r>
    <x v="407"/>
    <s v="Inga"/>
    <x v="142"/>
  </r>
  <r>
    <x v="408"/>
    <s v="Damian"/>
    <x v="105"/>
  </r>
  <r>
    <x v="409"/>
    <s v="Jakub"/>
    <x v="283"/>
  </r>
  <r>
    <x v="254"/>
    <s v="Kacper"/>
    <x v="65"/>
  </r>
  <r>
    <x v="410"/>
    <s v="Lukasz"/>
    <x v="284"/>
  </r>
  <r>
    <x v="411"/>
    <s v="Pawel"/>
    <x v="3"/>
  </r>
  <r>
    <x v="412"/>
    <s v="Mariusz"/>
    <x v="274"/>
  </r>
  <r>
    <x v="413"/>
    <s v="Justyna"/>
    <x v="285"/>
  </r>
  <r>
    <x v="414"/>
    <s v="Kaja"/>
    <x v="84"/>
  </r>
  <r>
    <x v="415"/>
    <s v="Justyna"/>
    <x v="286"/>
  </r>
  <r>
    <x v="145"/>
    <s v="Karolina"/>
    <x v="287"/>
  </r>
  <r>
    <x v="416"/>
    <s v="Fabian"/>
    <x v="23"/>
  </r>
  <r>
    <x v="417"/>
    <s v="Anna"/>
    <x v="288"/>
  </r>
  <r>
    <x v="418"/>
    <s v="Baniamin"/>
    <x v="289"/>
  </r>
  <r>
    <x v="419"/>
    <s v="Adam"/>
    <x v="76"/>
  </r>
  <r>
    <x v="420"/>
    <s v="Wiktoria"/>
    <x v="290"/>
  </r>
  <r>
    <x v="421"/>
    <s v="Mikolaj"/>
    <x v="229"/>
  </r>
  <r>
    <x v="422"/>
    <s v="Nina"/>
    <x v="190"/>
  </r>
  <r>
    <x v="423"/>
    <s v="Jacek"/>
    <x v="38"/>
  </r>
  <r>
    <x v="424"/>
    <s v="Tadeusz"/>
    <x v="84"/>
  </r>
  <r>
    <x v="425"/>
    <s v="Agata"/>
    <x v="291"/>
  </r>
  <r>
    <x v="426"/>
    <s v="Izabela"/>
    <x v="85"/>
  </r>
  <r>
    <x v="427"/>
    <s v="Mira"/>
    <x v="82"/>
  </r>
  <r>
    <x v="428"/>
    <s v="Karolina"/>
    <x v="292"/>
  </r>
  <r>
    <x v="429"/>
    <s v="Szymon"/>
    <x v="293"/>
  </r>
  <r>
    <x v="285"/>
    <s v="Malgorzata"/>
    <x v="220"/>
  </r>
  <r>
    <x v="430"/>
    <s v="Lila"/>
    <x v="59"/>
  </r>
  <r>
    <x v="431"/>
    <s v="Szymon"/>
    <x v="115"/>
  </r>
  <r>
    <x v="358"/>
    <s v="Olga"/>
    <x v="294"/>
  </r>
  <r>
    <x v="432"/>
    <s v="Michal"/>
    <x v="281"/>
  </r>
  <r>
    <x v="433"/>
    <s v="Michal"/>
    <x v="295"/>
  </r>
  <r>
    <x v="434"/>
    <s v="Olaf"/>
    <x v="296"/>
  </r>
  <r>
    <x v="435"/>
    <s v="Franciszek"/>
    <x v="297"/>
  </r>
  <r>
    <x v="436"/>
    <s v="Kasjan"/>
    <x v="298"/>
  </r>
  <r>
    <x v="437"/>
    <s v="Wojciech"/>
    <x v="299"/>
  </r>
  <r>
    <x v="438"/>
    <s v="Milena"/>
    <x v="300"/>
  </r>
  <r>
    <x v="439"/>
    <s v="Mikolaj"/>
    <x v="208"/>
  </r>
  <r>
    <x v="440"/>
    <s v="Kuba"/>
    <x v="301"/>
  </r>
  <r>
    <x v="441"/>
    <s v="Krzysztof"/>
    <x v="138"/>
  </r>
  <r>
    <x v="442"/>
    <s v="Katarzyna"/>
    <x v="201"/>
  </r>
  <r>
    <x v="443"/>
    <s v="Zuzanna"/>
    <x v="67"/>
  </r>
  <r>
    <x v="444"/>
    <s v="Julian"/>
    <x v="302"/>
  </r>
  <r>
    <x v="445"/>
    <s v="Alicja"/>
    <x v="41"/>
  </r>
  <r>
    <x v="446"/>
    <s v="Julia"/>
    <x v="54"/>
  </r>
  <r>
    <x v="447"/>
    <s v="Pawel"/>
    <x v="42"/>
  </r>
  <r>
    <x v="448"/>
    <s v="Antonina"/>
    <x v="261"/>
  </r>
  <r>
    <x v="449"/>
    <s v="Iga"/>
    <x v="1"/>
  </r>
  <r>
    <x v="450"/>
    <s v="Agnieszka"/>
    <x v="219"/>
  </r>
  <r>
    <x v="451"/>
    <s v="Oliwia"/>
    <x v="303"/>
  </r>
  <r>
    <x v="452"/>
    <s v="Kalina"/>
    <x v="304"/>
  </r>
  <r>
    <x v="453"/>
    <s v="Blanka"/>
    <x v="239"/>
  </r>
  <r>
    <x v="454"/>
    <s v="Natalia"/>
    <x v="305"/>
  </r>
  <r>
    <x v="455"/>
    <s v="Nadia"/>
    <x v="306"/>
  </r>
  <r>
    <x v="456"/>
    <s v="Michal"/>
    <x v="19"/>
  </r>
  <r>
    <x v="457"/>
    <s v="Magdalena"/>
    <x v="31"/>
  </r>
  <r>
    <x v="458"/>
    <s v="Wojciech"/>
    <x v="72"/>
  </r>
  <r>
    <x v="459"/>
    <s v="Amelia"/>
    <x v="307"/>
  </r>
  <r>
    <x v="460"/>
    <s v="Wiktor"/>
    <x v="10"/>
  </r>
  <r>
    <x v="461"/>
    <s v="Marcel"/>
    <x v="308"/>
  </r>
  <r>
    <x v="462"/>
    <s v="Patryk"/>
    <x v="309"/>
  </r>
  <r>
    <x v="463"/>
    <s v="Lucjan"/>
    <x v="310"/>
  </r>
  <r>
    <x v="464"/>
    <s v="Adam"/>
    <x v="56"/>
  </r>
  <r>
    <x v="465"/>
    <s v="Klaudiusz"/>
    <x v="86"/>
  </r>
  <r>
    <x v="466"/>
    <s v="Izabella"/>
    <x v="311"/>
  </r>
  <r>
    <x v="467"/>
    <s v="Zuzanna"/>
    <x v="167"/>
  </r>
  <r>
    <x v="468"/>
    <s v="Natalia"/>
    <x v="89"/>
  </r>
  <r>
    <x v="469"/>
    <s v="Natalia"/>
    <x v="312"/>
  </r>
  <r>
    <x v="470"/>
    <s v="Julia"/>
    <x v="145"/>
  </r>
  <r>
    <x v="471"/>
    <s v="Adrian"/>
    <x v="313"/>
  </r>
  <r>
    <x v="472"/>
    <s v="Natalia"/>
    <x v="314"/>
  </r>
  <r>
    <x v="473"/>
    <s v="Mateusz"/>
    <x v="315"/>
  </r>
  <r>
    <x v="474"/>
    <s v="Klara"/>
    <x v="102"/>
  </r>
  <r>
    <x v="475"/>
    <s v="Antoni"/>
    <x v="316"/>
  </r>
  <r>
    <x v="476"/>
    <s v="Milosz"/>
    <x v="220"/>
  </r>
  <r>
    <x v="477"/>
    <s v="Weronika"/>
    <x v="100"/>
  </r>
  <r>
    <x v="145"/>
    <s v="Paulina"/>
    <x v="162"/>
  </r>
  <r>
    <x v="126"/>
    <s v="Nikodem"/>
    <x v="317"/>
  </r>
  <r>
    <x v="478"/>
    <s v="Witold"/>
    <x v="84"/>
  </r>
  <r>
    <x v="479"/>
    <s v="Magdalena"/>
    <x v="279"/>
  </r>
  <r>
    <x v="480"/>
    <s v="Dawid"/>
    <x v="95"/>
  </r>
  <r>
    <x v="481"/>
    <s v="Antoni"/>
    <x v="229"/>
  </r>
  <r>
    <x v="482"/>
    <s v="Ksawery"/>
    <x v="227"/>
  </r>
  <r>
    <x v="483"/>
    <s v="Klaudia"/>
    <x v="318"/>
  </r>
  <r>
    <x v="484"/>
    <s v="Maja"/>
    <x v="141"/>
  </r>
  <r>
    <x v="171"/>
    <s v="Mariusz"/>
    <x v="319"/>
  </r>
  <r>
    <x v="485"/>
    <m/>
    <x v="3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4">
  <r>
    <x v="0"/>
    <x v="0"/>
    <x v="0"/>
    <n v="0"/>
    <n v="4"/>
    <n v="4"/>
    <n v="5"/>
    <n v="6"/>
    <n v="6"/>
    <n v="62"/>
    <n v="13"/>
    <n v="26"/>
    <n v="67"/>
    <n v="62"/>
  </r>
  <r>
    <x v="1"/>
    <x v="1"/>
    <x v="0"/>
    <n v="7"/>
    <n v="4"/>
    <n v="4"/>
    <n v="2"/>
    <n v="5"/>
    <n v="6"/>
    <n v="90"/>
    <n v="8"/>
    <n v="21"/>
    <n v="52"/>
    <n v="33"/>
  </r>
  <r>
    <x v="2"/>
    <x v="2"/>
    <x v="0"/>
    <n v="7"/>
    <n v="4"/>
    <n v="4"/>
    <n v="6"/>
    <n v="6"/>
    <n v="5"/>
    <n v="96"/>
    <n v="99"/>
    <n v="16"/>
    <n v="85"/>
    <n v="65"/>
  </r>
  <r>
    <x v="3"/>
    <x v="3"/>
    <x v="1"/>
    <n v="8"/>
    <n v="6"/>
    <n v="4"/>
    <n v="4"/>
    <n v="3"/>
    <n v="5"/>
    <n v="17"/>
    <n v="100"/>
    <n v="100"/>
    <n v="100"/>
    <n v="31"/>
  </r>
  <r>
    <x v="4"/>
    <x v="2"/>
    <x v="0"/>
    <n v="5"/>
    <n v="4"/>
    <n v="2"/>
    <n v="4"/>
    <n v="5"/>
    <n v="4"/>
    <n v="20"/>
    <n v="28"/>
    <n v="58"/>
    <n v="86"/>
    <n v="48"/>
  </r>
  <r>
    <x v="5"/>
    <x v="4"/>
    <x v="0"/>
    <n v="7"/>
    <n v="3"/>
    <n v="2"/>
    <n v="2"/>
    <n v="2"/>
    <n v="3"/>
    <n v="77"/>
    <n v="10"/>
    <n v="11"/>
    <n v="72"/>
    <n v="78"/>
  </r>
  <r>
    <x v="6"/>
    <x v="4"/>
    <x v="0"/>
    <n v="8"/>
    <n v="6"/>
    <n v="6"/>
    <n v="5"/>
    <n v="5"/>
    <n v="2"/>
    <n v="75"/>
    <n v="25"/>
    <n v="5"/>
    <n v="3"/>
    <n v="58"/>
  </r>
  <r>
    <x v="7"/>
    <x v="5"/>
    <x v="0"/>
    <n v="6"/>
    <n v="6"/>
    <n v="2"/>
    <n v="5"/>
    <n v="5"/>
    <n v="3"/>
    <n v="12"/>
    <n v="17"/>
    <n v="14"/>
    <n v="4"/>
    <n v="3"/>
  </r>
  <r>
    <x v="8"/>
    <x v="6"/>
    <x v="0"/>
    <n v="1"/>
    <n v="6"/>
    <n v="6"/>
    <n v="2"/>
    <n v="3"/>
    <n v="6"/>
    <n v="1"/>
    <n v="3"/>
    <n v="69"/>
    <n v="89"/>
    <n v="10"/>
  </r>
  <r>
    <x v="9"/>
    <x v="7"/>
    <x v="0"/>
    <n v="0"/>
    <n v="5"/>
    <n v="3"/>
    <n v="6"/>
    <n v="6"/>
    <n v="4"/>
    <n v="28"/>
    <n v="53"/>
    <n v="38"/>
    <n v="63"/>
    <n v="70"/>
  </r>
  <r>
    <x v="10"/>
    <x v="8"/>
    <x v="0"/>
    <n v="4"/>
    <n v="3"/>
    <n v="3"/>
    <n v="6"/>
    <n v="6"/>
    <n v="2"/>
    <n v="77"/>
    <n v="8"/>
    <n v="71"/>
    <n v="88"/>
    <n v="41"/>
  </r>
  <r>
    <x v="11"/>
    <x v="9"/>
    <x v="0"/>
    <n v="4"/>
    <n v="6"/>
    <n v="5"/>
    <n v="6"/>
    <n v="3"/>
    <n v="6"/>
    <n v="83"/>
    <n v="27"/>
    <n v="79"/>
    <n v="20"/>
    <n v="43"/>
  </r>
  <r>
    <x v="12"/>
    <x v="10"/>
    <x v="0"/>
    <n v="1"/>
    <n v="3"/>
    <n v="6"/>
    <n v="3"/>
    <n v="3"/>
    <n v="2"/>
    <n v="16"/>
    <n v="43"/>
    <n v="92"/>
    <n v="54"/>
    <n v="27"/>
  </r>
  <r>
    <x v="13"/>
    <x v="11"/>
    <x v="0"/>
    <n v="6"/>
    <n v="6"/>
    <n v="5"/>
    <n v="3"/>
    <n v="2"/>
    <n v="6"/>
    <n v="11"/>
    <n v="36"/>
    <n v="4"/>
    <n v="41"/>
    <n v="62"/>
  </r>
  <r>
    <x v="14"/>
    <x v="11"/>
    <x v="0"/>
    <n v="5"/>
    <n v="2"/>
    <n v="4"/>
    <n v="2"/>
    <n v="3"/>
    <n v="5"/>
    <n v="80"/>
    <n v="75"/>
    <n v="60"/>
    <n v="54"/>
    <n v="69"/>
  </r>
  <r>
    <x v="15"/>
    <x v="12"/>
    <x v="0"/>
    <n v="8"/>
    <n v="6"/>
    <n v="4"/>
    <n v="3"/>
    <n v="4"/>
    <n v="5"/>
    <n v="22"/>
    <n v="46"/>
    <n v="36"/>
    <n v="35"/>
    <n v="91"/>
  </r>
  <r>
    <x v="16"/>
    <x v="13"/>
    <x v="0"/>
    <n v="2"/>
    <n v="5"/>
    <n v="3"/>
    <n v="5"/>
    <n v="6"/>
    <n v="3"/>
    <n v="47"/>
    <n v="30"/>
    <n v="2"/>
    <n v="45"/>
    <n v="76"/>
  </r>
  <r>
    <x v="17"/>
    <x v="14"/>
    <x v="0"/>
    <n v="8"/>
    <n v="4"/>
    <n v="3"/>
    <n v="4"/>
    <n v="6"/>
    <n v="2"/>
    <n v="23"/>
    <n v="49"/>
    <n v="16"/>
    <n v="3"/>
    <n v="81"/>
  </r>
  <r>
    <x v="18"/>
    <x v="1"/>
    <x v="0"/>
    <n v="1"/>
    <n v="6"/>
    <n v="6"/>
    <n v="6"/>
    <n v="3"/>
    <n v="2"/>
    <n v="14"/>
    <n v="20"/>
    <n v="14"/>
    <n v="64"/>
    <n v="55"/>
  </r>
  <r>
    <x v="19"/>
    <x v="15"/>
    <x v="0"/>
    <n v="5"/>
    <n v="4"/>
    <n v="3"/>
    <n v="3"/>
    <n v="3"/>
    <n v="6"/>
    <n v="98"/>
    <n v="48"/>
    <n v="6"/>
    <n v="70"/>
    <n v="6"/>
  </r>
  <r>
    <x v="20"/>
    <x v="11"/>
    <x v="0"/>
    <n v="3"/>
    <n v="3"/>
    <n v="2"/>
    <n v="3"/>
    <n v="3"/>
    <n v="2"/>
    <n v="38"/>
    <n v="71"/>
    <n v="35"/>
    <n v="95"/>
    <n v="84"/>
  </r>
  <r>
    <x v="21"/>
    <x v="16"/>
    <x v="1"/>
    <n v="7"/>
    <n v="4"/>
    <n v="6"/>
    <n v="4"/>
    <n v="6"/>
    <n v="5"/>
    <n v="95"/>
    <n v="100"/>
    <n v="100"/>
    <n v="40"/>
    <n v="100"/>
  </r>
  <r>
    <x v="22"/>
    <x v="17"/>
    <x v="0"/>
    <n v="7"/>
    <n v="2"/>
    <n v="4"/>
    <n v="5"/>
    <n v="3"/>
    <n v="4"/>
    <n v="59"/>
    <n v="14"/>
    <n v="99"/>
    <n v="4"/>
    <n v="3"/>
  </r>
  <r>
    <x v="23"/>
    <x v="18"/>
    <x v="0"/>
    <n v="3"/>
    <n v="3"/>
    <n v="5"/>
    <n v="5"/>
    <n v="2"/>
    <n v="6"/>
    <n v="26"/>
    <n v="14"/>
    <n v="18"/>
    <n v="96"/>
    <n v="41"/>
  </r>
  <r>
    <x v="24"/>
    <x v="11"/>
    <x v="0"/>
    <n v="8"/>
    <n v="6"/>
    <n v="3"/>
    <n v="4"/>
    <n v="2"/>
    <n v="4"/>
    <n v="8"/>
    <n v="78"/>
    <n v="64"/>
    <n v="10"/>
    <n v="55"/>
  </r>
  <r>
    <x v="25"/>
    <x v="19"/>
    <x v="0"/>
    <n v="3"/>
    <n v="5"/>
    <n v="2"/>
    <n v="4"/>
    <n v="3"/>
    <n v="6"/>
    <n v="41"/>
    <n v="37"/>
    <n v="5"/>
    <n v="34"/>
    <n v="93"/>
  </r>
  <r>
    <x v="26"/>
    <x v="1"/>
    <x v="0"/>
    <n v="4"/>
    <n v="6"/>
    <n v="4"/>
    <n v="3"/>
    <n v="2"/>
    <n v="3"/>
    <n v="60"/>
    <n v="7"/>
    <n v="97"/>
    <n v="80"/>
    <n v="43"/>
  </r>
  <r>
    <x v="27"/>
    <x v="20"/>
    <x v="0"/>
    <n v="1"/>
    <n v="4"/>
    <n v="5"/>
    <n v="4"/>
    <n v="2"/>
    <n v="5"/>
    <n v="53"/>
    <n v="18"/>
    <n v="94"/>
    <n v="99"/>
    <n v="76"/>
  </r>
  <r>
    <x v="28"/>
    <x v="11"/>
    <x v="0"/>
    <n v="5"/>
    <n v="3"/>
    <n v="3"/>
    <n v="4"/>
    <n v="6"/>
    <n v="6"/>
    <n v="84"/>
    <n v="87"/>
    <n v="96"/>
    <n v="8"/>
    <n v="17"/>
  </r>
  <r>
    <x v="29"/>
    <x v="21"/>
    <x v="0"/>
    <n v="2"/>
    <n v="3"/>
    <n v="5"/>
    <n v="2"/>
    <n v="2"/>
    <n v="5"/>
    <n v="6"/>
    <n v="43"/>
    <n v="53"/>
    <n v="71"/>
    <n v="3"/>
  </r>
  <r>
    <x v="30"/>
    <x v="22"/>
    <x v="0"/>
    <n v="0"/>
    <n v="2"/>
    <n v="6"/>
    <n v="5"/>
    <n v="6"/>
    <n v="3"/>
    <n v="89"/>
    <n v="40"/>
    <n v="28"/>
    <n v="32"/>
    <n v="47"/>
  </r>
  <r>
    <x v="31"/>
    <x v="23"/>
    <x v="0"/>
    <n v="0"/>
    <n v="5"/>
    <n v="6"/>
    <n v="4"/>
    <n v="4"/>
    <n v="2"/>
    <n v="22"/>
    <n v="9"/>
    <n v="1"/>
    <n v="76"/>
    <n v="28"/>
  </r>
  <r>
    <x v="32"/>
    <x v="24"/>
    <x v="0"/>
    <n v="6"/>
    <n v="3"/>
    <n v="2"/>
    <n v="2"/>
    <n v="2"/>
    <n v="4"/>
    <n v="82"/>
    <n v="95"/>
    <n v="8"/>
    <n v="46"/>
    <n v="76"/>
  </r>
  <r>
    <x v="33"/>
    <x v="25"/>
    <x v="0"/>
    <n v="7"/>
    <n v="3"/>
    <n v="2"/>
    <n v="4"/>
    <n v="4"/>
    <n v="2"/>
    <n v="67"/>
    <n v="26"/>
    <n v="50"/>
    <n v="90"/>
    <n v="34"/>
  </r>
  <r>
    <x v="34"/>
    <x v="26"/>
    <x v="0"/>
    <n v="2"/>
    <n v="2"/>
    <n v="6"/>
    <n v="5"/>
    <n v="4"/>
    <n v="5"/>
    <n v="34"/>
    <n v="59"/>
    <n v="59"/>
    <n v="7"/>
    <n v="1"/>
  </r>
  <r>
    <x v="35"/>
    <x v="27"/>
    <x v="0"/>
    <n v="4"/>
    <n v="6"/>
    <n v="5"/>
    <n v="5"/>
    <n v="6"/>
    <n v="4"/>
    <n v="56"/>
    <n v="75"/>
    <n v="51"/>
    <n v="47"/>
    <n v="71"/>
  </r>
  <r>
    <x v="36"/>
    <x v="28"/>
    <x v="0"/>
    <n v="6"/>
    <n v="4"/>
    <n v="5"/>
    <n v="5"/>
    <n v="5"/>
    <n v="4"/>
    <n v="70"/>
    <n v="71"/>
    <n v="27"/>
    <n v="77"/>
    <n v="13"/>
  </r>
  <r>
    <x v="37"/>
    <x v="29"/>
    <x v="0"/>
    <n v="2"/>
    <n v="2"/>
    <n v="4"/>
    <n v="4"/>
    <n v="4"/>
    <n v="6"/>
    <n v="30"/>
    <n v="55"/>
    <n v="59"/>
    <n v="77"/>
    <n v="58"/>
  </r>
  <r>
    <x v="38"/>
    <x v="11"/>
    <x v="0"/>
    <n v="5"/>
    <n v="6"/>
    <n v="6"/>
    <n v="6"/>
    <n v="5"/>
    <n v="5"/>
    <n v="57"/>
    <n v="22"/>
    <n v="16"/>
    <n v="20"/>
    <n v="67"/>
  </r>
  <r>
    <x v="39"/>
    <x v="30"/>
    <x v="0"/>
    <n v="6"/>
    <n v="2"/>
    <n v="5"/>
    <n v="3"/>
    <n v="3"/>
    <n v="6"/>
    <n v="67"/>
    <n v="98"/>
    <n v="28"/>
    <n v="6"/>
    <n v="20"/>
  </r>
  <r>
    <x v="40"/>
    <x v="11"/>
    <x v="0"/>
    <n v="7"/>
    <n v="4"/>
    <n v="6"/>
    <n v="4"/>
    <n v="3"/>
    <n v="3"/>
    <n v="12"/>
    <n v="86"/>
    <n v="61"/>
    <n v="94"/>
    <n v="74"/>
  </r>
  <r>
    <x v="18"/>
    <x v="1"/>
    <x v="0"/>
    <n v="0"/>
    <n v="3"/>
    <n v="4"/>
    <n v="3"/>
    <n v="5"/>
    <n v="2"/>
    <n v="82"/>
    <n v="70"/>
    <n v="18"/>
    <n v="28"/>
    <n v="34"/>
  </r>
  <r>
    <x v="41"/>
    <x v="31"/>
    <x v="0"/>
    <n v="8"/>
    <n v="5"/>
    <n v="4"/>
    <n v="6"/>
    <n v="2"/>
    <n v="6"/>
    <n v="32"/>
    <n v="88"/>
    <n v="15"/>
    <n v="45"/>
    <n v="24"/>
  </r>
  <r>
    <x v="42"/>
    <x v="18"/>
    <x v="0"/>
    <n v="2"/>
    <n v="2"/>
    <n v="5"/>
    <n v="5"/>
    <n v="2"/>
    <n v="2"/>
    <n v="65"/>
    <n v="87"/>
    <n v="53"/>
    <n v="98"/>
    <n v="50"/>
  </r>
  <r>
    <x v="43"/>
    <x v="5"/>
    <x v="0"/>
    <n v="3"/>
    <n v="2"/>
    <n v="3"/>
    <n v="3"/>
    <n v="6"/>
    <n v="6"/>
    <n v="10"/>
    <n v="21"/>
    <n v="35"/>
    <n v="98"/>
    <n v="21"/>
  </r>
  <r>
    <x v="44"/>
    <x v="32"/>
    <x v="0"/>
    <n v="2"/>
    <n v="3"/>
    <n v="6"/>
    <n v="3"/>
    <n v="6"/>
    <n v="3"/>
    <n v="53"/>
    <n v="50"/>
    <n v="16"/>
    <n v="44"/>
    <n v="8"/>
  </r>
  <r>
    <x v="45"/>
    <x v="24"/>
    <x v="0"/>
    <n v="1"/>
    <n v="5"/>
    <n v="3"/>
    <n v="6"/>
    <n v="4"/>
    <n v="4"/>
    <n v="38"/>
    <n v="43"/>
    <n v="49"/>
    <n v="89"/>
    <n v="16"/>
  </r>
  <r>
    <x v="46"/>
    <x v="14"/>
    <x v="0"/>
    <n v="6"/>
    <n v="6"/>
    <n v="4"/>
    <n v="6"/>
    <n v="5"/>
    <n v="3"/>
    <n v="99"/>
    <n v="95"/>
    <n v="48"/>
    <n v="16"/>
    <n v="11"/>
  </r>
  <r>
    <x v="47"/>
    <x v="8"/>
    <x v="0"/>
    <n v="6"/>
    <n v="5"/>
    <n v="6"/>
    <n v="5"/>
    <n v="6"/>
    <n v="3"/>
    <n v="78"/>
    <n v="22"/>
    <n v="95"/>
    <n v="18"/>
    <n v="15"/>
  </r>
  <r>
    <x v="48"/>
    <x v="15"/>
    <x v="0"/>
    <n v="6"/>
    <n v="3"/>
    <n v="3"/>
    <n v="6"/>
    <n v="4"/>
    <n v="5"/>
    <n v="25"/>
    <n v="73"/>
    <n v="78"/>
    <n v="61"/>
    <n v="29"/>
  </r>
  <r>
    <x v="49"/>
    <x v="33"/>
    <x v="0"/>
    <n v="6"/>
    <n v="5"/>
    <n v="5"/>
    <n v="6"/>
    <n v="2"/>
    <n v="4"/>
    <n v="65"/>
    <n v="66"/>
    <n v="87"/>
    <n v="5"/>
    <n v="65"/>
  </r>
  <r>
    <x v="50"/>
    <x v="32"/>
    <x v="0"/>
    <n v="8"/>
    <n v="2"/>
    <n v="2"/>
    <n v="3"/>
    <n v="4"/>
    <n v="3"/>
    <n v="18"/>
    <n v="83"/>
    <n v="86"/>
    <n v="67"/>
    <n v="90"/>
  </r>
  <r>
    <x v="51"/>
    <x v="34"/>
    <x v="0"/>
    <n v="0"/>
    <n v="3"/>
    <n v="4"/>
    <n v="6"/>
    <n v="4"/>
    <n v="4"/>
    <n v="41"/>
    <n v="88"/>
    <n v="4"/>
    <n v="24"/>
    <n v="37"/>
  </r>
  <r>
    <x v="52"/>
    <x v="35"/>
    <x v="0"/>
    <n v="7"/>
    <n v="3"/>
    <n v="4"/>
    <n v="4"/>
    <n v="5"/>
    <n v="6"/>
    <n v="54"/>
    <n v="42"/>
    <n v="82"/>
    <n v="99"/>
    <n v="81"/>
  </r>
  <r>
    <x v="53"/>
    <x v="24"/>
    <x v="0"/>
    <n v="3"/>
    <n v="6"/>
    <n v="5"/>
    <n v="2"/>
    <n v="4"/>
    <n v="6"/>
    <n v="51"/>
    <n v="96"/>
    <n v="78"/>
    <n v="72"/>
    <n v="39"/>
  </r>
  <r>
    <x v="54"/>
    <x v="18"/>
    <x v="0"/>
    <n v="8"/>
    <n v="6"/>
    <n v="2"/>
    <n v="2"/>
    <n v="6"/>
    <n v="6"/>
    <n v="86"/>
    <n v="67"/>
    <n v="94"/>
    <n v="38"/>
    <n v="45"/>
  </r>
  <r>
    <x v="55"/>
    <x v="8"/>
    <x v="0"/>
    <n v="7"/>
    <n v="5"/>
    <n v="6"/>
    <n v="4"/>
    <n v="6"/>
    <n v="5"/>
    <n v="15"/>
    <n v="79"/>
    <n v="11"/>
    <n v="20"/>
    <n v="58"/>
  </r>
  <r>
    <x v="56"/>
    <x v="24"/>
    <x v="0"/>
    <n v="3"/>
    <n v="6"/>
    <n v="3"/>
    <n v="5"/>
    <n v="5"/>
    <n v="2"/>
    <n v="49"/>
    <n v="99"/>
    <n v="78"/>
    <n v="70"/>
    <n v="60"/>
  </r>
  <r>
    <x v="57"/>
    <x v="36"/>
    <x v="0"/>
    <n v="3"/>
    <n v="6"/>
    <n v="3"/>
    <n v="5"/>
    <n v="4"/>
    <n v="2"/>
    <n v="94"/>
    <n v="27"/>
    <n v="20"/>
    <n v="13"/>
    <n v="49"/>
  </r>
  <r>
    <x v="58"/>
    <x v="30"/>
    <x v="0"/>
    <n v="8"/>
    <n v="4"/>
    <n v="5"/>
    <n v="6"/>
    <n v="6"/>
    <n v="2"/>
    <n v="94"/>
    <n v="99"/>
    <n v="87"/>
    <n v="99"/>
    <n v="62"/>
  </r>
  <r>
    <x v="59"/>
    <x v="37"/>
    <x v="0"/>
    <n v="8"/>
    <n v="2"/>
    <n v="4"/>
    <n v="5"/>
    <n v="2"/>
    <n v="4"/>
    <n v="20"/>
    <n v="78"/>
    <n v="54"/>
    <n v="34"/>
    <n v="95"/>
  </r>
  <r>
    <x v="60"/>
    <x v="26"/>
    <x v="0"/>
    <n v="5"/>
    <n v="2"/>
    <n v="4"/>
    <n v="5"/>
    <n v="5"/>
    <n v="3"/>
    <n v="39"/>
    <n v="16"/>
    <n v="8"/>
    <n v="66"/>
    <n v="29"/>
  </r>
  <r>
    <x v="61"/>
    <x v="38"/>
    <x v="0"/>
    <n v="0"/>
    <n v="6"/>
    <n v="3"/>
    <n v="5"/>
    <n v="4"/>
    <n v="2"/>
    <n v="77"/>
    <n v="80"/>
    <n v="92"/>
    <n v="43"/>
    <n v="100"/>
  </r>
  <r>
    <x v="62"/>
    <x v="35"/>
    <x v="0"/>
    <n v="1"/>
    <n v="4"/>
    <n v="6"/>
    <n v="3"/>
    <n v="4"/>
    <n v="2"/>
    <n v="70"/>
    <n v="39"/>
    <n v="65"/>
    <n v="57"/>
    <n v="90"/>
  </r>
  <r>
    <x v="63"/>
    <x v="12"/>
    <x v="0"/>
    <n v="0"/>
    <n v="4"/>
    <n v="5"/>
    <n v="4"/>
    <n v="6"/>
    <n v="2"/>
    <n v="4"/>
    <n v="85"/>
    <n v="83"/>
    <n v="10"/>
    <n v="33"/>
  </r>
  <r>
    <x v="64"/>
    <x v="39"/>
    <x v="0"/>
    <n v="8"/>
    <n v="5"/>
    <n v="5"/>
    <n v="4"/>
    <n v="3"/>
    <n v="3"/>
    <n v="80"/>
    <n v="91"/>
    <n v="16"/>
    <n v="12"/>
    <n v="73"/>
  </r>
  <r>
    <x v="65"/>
    <x v="40"/>
    <x v="0"/>
    <n v="6"/>
    <n v="6"/>
    <n v="2"/>
    <n v="3"/>
    <n v="6"/>
    <n v="5"/>
    <n v="27"/>
    <n v="6"/>
    <n v="19"/>
    <n v="61"/>
    <n v="63"/>
  </r>
  <r>
    <x v="66"/>
    <x v="41"/>
    <x v="0"/>
    <n v="0"/>
    <n v="5"/>
    <n v="5"/>
    <n v="3"/>
    <n v="2"/>
    <n v="6"/>
    <n v="26"/>
    <n v="23"/>
    <n v="48"/>
    <n v="73"/>
    <n v="63"/>
  </r>
  <r>
    <x v="67"/>
    <x v="41"/>
    <x v="0"/>
    <n v="8"/>
    <n v="3"/>
    <n v="5"/>
    <n v="5"/>
    <n v="6"/>
    <n v="3"/>
    <n v="28"/>
    <n v="69"/>
    <n v="99"/>
    <n v="45"/>
    <n v="61"/>
  </r>
  <r>
    <x v="68"/>
    <x v="40"/>
    <x v="0"/>
    <n v="1"/>
    <n v="2"/>
    <n v="3"/>
    <n v="2"/>
    <n v="3"/>
    <n v="6"/>
    <n v="51"/>
    <n v="14"/>
    <n v="33"/>
    <n v="28"/>
    <n v="43"/>
  </r>
  <r>
    <x v="69"/>
    <x v="12"/>
    <x v="0"/>
    <n v="3"/>
    <n v="5"/>
    <n v="6"/>
    <n v="5"/>
    <n v="2"/>
    <n v="5"/>
    <n v="73"/>
    <n v="84"/>
    <n v="48"/>
    <n v="36"/>
    <n v="4"/>
  </r>
  <r>
    <x v="70"/>
    <x v="42"/>
    <x v="0"/>
    <n v="4"/>
    <n v="4"/>
    <n v="5"/>
    <n v="5"/>
    <n v="3"/>
    <n v="6"/>
    <n v="44"/>
    <n v="16"/>
    <n v="68"/>
    <n v="55"/>
    <n v="66"/>
  </r>
  <r>
    <x v="71"/>
    <x v="32"/>
    <x v="0"/>
    <n v="2"/>
    <n v="6"/>
    <n v="6"/>
    <n v="3"/>
    <n v="6"/>
    <n v="2"/>
    <n v="71"/>
    <n v="95"/>
    <n v="90"/>
    <n v="50"/>
    <n v="91"/>
  </r>
  <r>
    <x v="72"/>
    <x v="14"/>
    <x v="0"/>
    <n v="5"/>
    <n v="5"/>
    <n v="2"/>
    <n v="6"/>
    <n v="2"/>
    <n v="2"/>
    <n v="90"/>
    <n v="88"/>
    <n v="73"/>
    <n v="83"/>
    <n v="51"/>
  </r>
  <r>
    <x v="73"/>
    <x v="43"/>
    <x v="0"/>
    <n v="1"/>
    <n v="5"/>
    <n v="2"/>
    <n v="2"/>
    <n v="3"/>
    <n v="5"/>
    <n v="11"/>
    <n v="24"/>
    <n v="35"/>
    <n v="70"/>
    <n v="6"/>
  </r>
  <r>
    <x v="74"/>
    <x v="24"/>
    <x v="0"/>
    <n v="5"/>
    <n v="2"/>
    <n v="2"/>
    <n v="6"/>
    <n v="5"/>
    <n v="6"/>
    <n v="44"/>
    <n v="43"/>
    <n v="19"/>
    <n v="86"/>
    <n v="18"/>
  </r>
  <r>
    <x v="75"/>
    <x v="44"/>
    <x v="0"/>
    <n v="2"/>
    <n v="5"/>
    <n v="4"/>
    <n v="3"/>
    <n v="6"/>
    <n v="6"/>
    <n v="15"/>
    <n v="69"/>
    <n v="48"/>
    <n v="14"/>
    <n v="32"/>
  </r>
  <r>
    <x v="76"/>
    <x v="14"/>
    <x v="0"/>
    <n v="6"/>
    <n v="3"/>
    <n v="4"/>
    <n v="5"/>
    <n v="3"/>
    <n v="4"/>
    <n v="38"/>
    <n v="48"/>
    <n v="3"/>
    <n v="38"/>
    <n v="91"/>
  </r>
  <r>
    <x v="77"/>
    <x v="11"/>
    <x v="0"/>
    <n v="3"/>
    <n v="6"/>
    <n v="3"/>
    <n v="6"/>
    <n v="3"/>
    <n v="5"/>
    <n v="66"/>
    <n v="42"/>
    <n v="40"/>
    <n v="91"/>
    <n v="74"/>
  </r>
  <r>
    <x v="78"/>
    <x v="45"/>
    <x v="0"/>
    <n v="7"/>
    <n v="4"/>
    <n v="2"/>
    <n v="4"/>
    <n v="6"/>
    <n v="5"/>
    <n v="28"/>
    <n v="1"/>
    <n v="36"/>
    <n v="63"/>
    <n v="49"/>
  </r>
  <r>
    <x v="79"/>
    <x v="46"/>
    <x v="0"/>
    <n v="0"/>
    <n v="6"/>
    <n v="5"/>
    <n v="6"/>
    <n v="5"/>
    <n v="6"/>
    <n v="12"/>
    <n v="20"/>
    <n v="10"/>
    <n v="73"/>
    <n v="68"/>
  </r>
  <r>
    <x v="80"/>
    <x v="14"/>
    <x v="0"/>
    <n v="4"/>
    <n v="5"/>
    <n v="4"/>
    <n v="2"/>
    <n v="3"/>
    <n v="4"/>
    <n v="21"/>
    <n v="58"/>
    <n v="66"/>
    <n v="93"/>
    <n v="89"/>
  </r>
  <r>
    <x v="81"/>
    <x v="34"/>
    <x v="0"/>
    <n v="0"/>
    <n v="2"/>
    <n v="2"/>
    <n v="4"/>
    <n v="3"/>
    <n v="3"/>
    <n v="3"/>
    <n v="25"/>
    <n v="93"/>
    <n v="92"/>
    <n v="73"/>
  </r>
  <r>
    <x v="82"/>
    <x v="43"/>
    <x v="0"/>
    <n v="4"/>
    <n v="4"/>
    <n v="2"/>
    <n v="6"/>
    <n v="5"/>
    <n v="2"/>
    <n v="81"/>
    <n v="5"/>
    <n v="60"/>
    <n v="2"/>
    <n v="91"/>
  </r>
  <r>
    <x v="83"/>
    <x v="24"/>
    <x v="1"/>
    <n v="1"/>
    <n v="4"/>
    <n v="6"/>
    <n v="4"/>
    <n v="3"/>
    <n v="6"/>
    <n v="100"/>
    <n v="100"/>
    <n v="100"/>
    <n v="36"/>
    <n v="10"/>
  </r>
  <r>
    <x v="84"/>
    <x v="47"/>
    <x v="0"/>
    <n v="2"/>
    <n v="3"/>
    <n v="3"/>
    <n v="5"/>
    <n v="6"/>
    <n v="6"/>
    <n v="32"/>
    <n v="27"/>
    <n v="15"/>
    <n v="59"/>
    <n v="26"/>
  </r>
  <r>
    <x v="85"/>
    <x v="48"/>
    <x v="0"/>
    <n v="3"/>
    <n v="5"/>
    <n v="2"/>
    <n v="6"/>
    <n v="3"/>
    <n v="3"/>
    <n v="95"/>
    <n v="15"/>
    <n v="44"/>
    <n v="29"/>
    <n v="14"/>
  </r>
  <r>
    <x v="86"/>
    <x v="6"/>
    <x v="0"/>
    <n v="2"/>
    <n v="4"/>
    <n v="2"/>
    <n v="6"/>
    <n v="4"/>
    <n v="4"/>
    <n v="84"/>
    <n v="95"/>
    <n v="31"/>
    <n v="8"/>
    <n v="54"/>
  </r>
  <r>
    <x v="87"/>
    <x v="49"/>
    <x v="0"/>
    <n v="5"/>
    <n v="2"/>
    <n v="3"/>
    <n v="4"/>
    <n v="3"/>
    <n v="6"/>
    <n v="30"/>
    <n v="24"/>
    <n v="66"/>
    <n v="41"/>
    <n v="82"/>
  </r>
  <r>
    <x v="88"/>
    <x v="24"/>
    <x v="1"/>
    <n v="1"/>
    <n v="3"/>
    <n v="6"/>
    <n v="4"/>
    <n v="6"/>
    <n v="2"/>
    <n v="30"/>
    <n v="35"/>
    <n v="100"/>
    <n v="100"/>
    <n v="100"/>
  </r>
  <r>
    <x v="89"/>
    <x v="50"/>
    <x v="0"/>
    <n v="1"/>
    <n v="5"/>
    <n v="4"/>
    <n v="2"/>
    <n v="5"/>
    <n v="6"/>
    <n v="54"/>
    <n v="50"/>
    <n v="9"/>
    <n v="59"/>
    <n v="54"/>
  </r>
  <r>
    <x v="90"/>
    <x v="51"/>
    <x v="0"/>
    <n v="6"/>
    <n v="2"/>
    <n v="3"/>
    <n v="5"/>
    <n v="4"/>
    <n v="4"/>
    <n v="50"/>
    <n v="30"/>
    <n v="14"/>
    <n v="20"/>
    <n v="88"/>
  </r>
  <r>
    <x v="91"/>
    <x v="52"/>
    <x v="0"/>
    <n v="6"/>
    <n v="3"/>
    <n v="6"/>
    <n v="5"/>
    <n v="4"/>
    <n v="5"/>
    <n v="62"/>
    <n v="47"/>
    <n v="19"/>
    <n v="10"/>
    <n v="40"/>
  </r>
  <r>
    <x v="92"/>
    <x v="53"/>
    <x v="0"/>
    <n v="0"/>
    <n v="3"/>
    <n v="6"/>
    <n v="3"/>
    <n v="5"/>
    <n v="6"/>
    <n v="12"/>
    <n v="60"/>
    <n v="63"/>
    <n v="37"/>
    <n v="71"/>
  </r>
  <r>
    <x v="93"/>
    <x v="54"/>
    <x v="0"/>
    <n v="2"/>
    <n v="3"/>
    <n v="2"/>
    <n v="2"/>
    <n v="3"/>
    <n v="2"/>
    <n v="56"/>
    <n v="63"/>
    <n v="26"/>
    <n v="92"/>
    <n v="13"/>
  </r>
  <r>
    <x v="94"/>
    <x v="7"/>
    <x v="0"/>
    <n v="5"/>
    <n v="5"/>
    <n v="6"/>
    <n v="6"/>
    <n v="5"/>
    <n v="6"/>
    <n v="45"/>
    <n v="97"/>
    <n v="5"/>
    <n v="73"/>
    <n v="12"/>
  </r>
  <r>
    <x v="95"/>
    <x v="55"/>
    <x v="0"/>
    <n v="2"/>
    <n v="4"/>
    <n v="5"/>
    <n v="2"/>
    <n v="4"/>
    <n v="6"/>
    <n v="96"/>
    <n v="60"/>
    <n v="4"/>
    <n v="45"/>
    <n v="21"/>
  </r>
  <r>
    <x v="96"/>
    <x v="56"/>
    <x v="0"/>
    <n v="7"/>
    <n v="3"/>
    <n v="3"/>
    <n v="6"/>
    <n v="5"/>
    <n v="5"/>
    <n v="57"/>
    <n v="31"/>
    <n v="22"/>
    <n v="59"/>
    <n v="61"/>
  </r>
  <r>
    <x v="97"/>
    <x v="2"/>
    <x v="0"/>
    <n v="5"/>
    <n v="6"/>
    <n v="4"/>
    <n v="2"/>
    <n v="5"/>
    <n v="5"/>
    <n v="18"/>
    <n v="86"/>
    <n v="25"/>
    <n v="29"/>
    <n v="9"/>
  </r>
  <r>
    <x v="98"/>
    <x v="57"/>
    <x v="0"/>
    <n v="5"/>
    <n v="4"/>
    <n v="6"/>
    <n v="2"/>
    <n v="5"/>
    <n v="4"/>
    <n v="93"/>
    <n v="47"/>
    <n v="47"/>
    <n v="34"/>
    <n v="39"/>
  </r>
  <r>
    <x v="99"/>
    <x v="58"/>
    <x v="0"/>
    <n v="3"/>
    <n v="6"/>
    <n v="2"/>
    <n v="3"/>
    <n v="2"/>
    <n v="6"/>
    <n v="89"/>
    <n v="30"/>
    <n v="43"/>
    <n v="25"/>
    <n v="1"/>
  </r>
  <r>
    <x v="100"/>
    <x v="43"/>
    <x v="0"/>
    <n v="6"/>
    <n v="2"/>
    <n v="3"/>
    <n v="2"/>
    <n v="3"/>
    <n v="6"/>
    <n v="67"/>
    <n v="74"/>
    <n v="49"/>
    <n v="43"/>
    <n v="52"/>
  </r>
  <r>
    <x v="101"/>
    <x v="59"/>
    <x v="0"/>
    <n v="8"/>
    <n v="3"/>
    <n v="2"/>
    <n v="6"/>
    <n v="5"/>
    <n v="3"/>
    <n v="41"/>
    <n v="29"/>
    <n v="52"/>
    <n v="81"/>
    <n v="26"/>
  </r>
  <r>
    <x v="102"/>
    <x v="14"/>
    <x v="0"/>
    <n v="8"/>
    <n v="2"/>
    <n v="4"/>
    <n v="3"/>
    <n v="5"/>
    <n v="4"/>
    <n v="32"/>
    <n v="83"/>
    <n v="14"/>
    <n v="77"/>
    <n v="71"/>
  </r>
  <r>
    <x v="103"/>
    <x v="60"/>
    <x v="0"/>
    <n v="6"/>
    <n v="5"/>
    <n v="2"/>
    <n v="6"/>
    <n v="6"/>
    <n v="4"/>
    <n v="48"/>
    <n v="39"/>
    <n v="45"/>
    <n v="39"/>
    <n v="59"/>
  </r>
  <r>
    <x v="104"/>
    <x v="40"/>
    <x v="0"/>
    <n v="1"/>
    <n v="3"/>
    <n v="2"/>
    <n v="3"/>
    <n v="5"/>
    <n v="2"/>
    <n v="11"/>
    <n v="23"/>
    <n v="92"/>
    <n v="50"/>
    <n v="36"/>
  </r>
  <r>
    <x v="105"/>
    <x v="61"/>
    <x v="0"/>
    <n v="0"/>
    <n v="5"/>
    <n v="3"/>
    <n v="5"/>
    <n v="2"/>
    <n v="5"/>
    <n v="20"/>
    <n v="51"/>
    <n v="64"/>
    <n v="67"/>
    <n v="72"/>
  </r>
  <r>
    <x v="106"/>
    <x v="62"/>
    <x v="0"/>
    <n v="7"/>
    <n v="4"/>
    <n v="6"/>
    <n v="2"/>
    <n v="5"/>
    <n v="5"/>
    <n v="90"/>
    <n v="9"/>
    <n v="61"/>
    <n v="28"/>
    <n v="92"/>
  </r>
  <r>
    <x v="107"/>
    <x v="51"/>
    <x v="0"/>
    <n v="4"/>
    <n v="2"/>
    <n v="6"/>
    <n v="6"/>
    <n v="6"/>
    <n v="4"/>
    <n v="91"/>
    <n v="63"/>
    <n v="88"/>
    <n v="68"/>
    <n v="75"/>
  </r>
  <r>
    <x v="108"/>
    <x v="63"/>
    <x v="0"/>
    <n v="3"/>
    <n v="3"/>
    <n v="4"/>
    <n v="5"/>
    <n v="6"/>
    <n v="3"/>
    <n v="59"/>
    <n v="13"/>
    <n v="14"/>
    <n v="22"/>
    <n v="96"/>
  </r>
  <r>
    <x v="109"/>
    <x v="24"/>
    <x v="0"/>
    <n v="1"/>
    <n v="3"/>
    <n v="3"/>
    <n v="4"/>
    <n v="3"/>
    <n v="4"/>
    <n v="7"/>
    <n v="13"/>
    <n v="73"/>
    <n v="73"/>
    <n v="78"/>
  </r>
  <r>
    <x v="110"/>
    <x v="64"/>
    <x v="0"/>
    <n v="7"/>
    <n v="3"/>
    <n v="6"/>
    <n v="2"/>
    <n v="4"/>
    <n v="6"/>
    <n v="39"/>
    <n v="69"/>
    <n v="10"/>
    <n v="10"/>
    <n v="91"/>
  </r>
  <r>
    <x v="111"/>
    <x v="24"/>
    <x v="0"/>
    <n v="5"/>
    <n v="6"/>
    <n v="4"/>
    <n v="3"/>
    <n v="5"/>
    <n v="2"/>
    <n v="18"/>
    <n v="29"/>
    <n v="18"/>
    <n v="5"/>
    <n v="64"/>
  </r>
  <r>
    <x v="112"/>
    <x v="35"/>
    <x v="0"/>
    <n v="3"/>
    <n v="3"/>
    <n v="3"/>
    <n v="6"/>
    <n v="2"/>
    <n v="2"/>
    <n v="80"/>
    <n v="5"/>
    <n v="4"/>
    <n v="59"/>
    <n v="5"/>
  </r>
  <r>
    <x v="113"/>
    <x v="1"/>
    <x v="0"/>
    <n v="2"/>
    <n v="4"/>
    <n v="6"/>
    <n v="3"/>
    <n v="6"/>
    <n v="6"/>
    <n v="72"/>
    <n v="51"/>
    <n v="1"/>
    <n v="33"/>
    <n v="91"/>
  </r>
  <r>
    <x v="114"/>
    <x v="7"/>
    <x v="0"/>
    <n v="1"/>
    <n v="4"/>
    <n v="4"/>
    <n v="3"/>
    <n v="3"/>
    <n v="6"/>
    <n v="25"/>
    <n v="23"/>
    <n v="20"/>
    <n v="93"/>
    <n v="78"/>
  </r>
  <r>
    <x v="86"/>
    <x v="65"/>
    <x v="0"/>
    <n v="4"/>
    <n v="5"/>
    <n v="5"/>
    <n v="3"/>
    <n v="5"/>
    <n v="2"/>
    <n v="79"/>
    <n v="53"/>
    <n v="97"/>
    <n v="34"/>
    <n v="92"/>
  </r>
  <r>
    <x v="115"/>
    <x v="31"/>
    <x v="0"/>
    <n v="4"/>
    <n v="2"/>
    <n v="6"/>
    <n v="4"/>
    <n v="3"/>
    <n v="2"/>
    <n v="13"/>
    <n v="81"/>
    <n v="58"/>
    <n v="45"/>
    <n v="11"/>
  </r>
  <r>
    <x v="116"/>
    <x v="51"/>
    <x v="0"/>
    <n v="5"/>
    <n v="2"/>
    <n v="3"/>
    <n v="3"/>
    <n v="2"/>
    <n v="6"/>
    <n v="93"/>
    <n v="31"/>
    <n v="9"/>
    <n v="50"/>
    <n v="41"/>
  </r>
  <r>
    <x v="117"/>
    <x v="66"/>
    <x v="0"/>
    <n v="2"/>
    <n v="2"/>
    <n v="2"/>
    <n v="2"/>
    <n v="2"/>
    <n v="2"/>
    <n v="10"/>
    <n v="93"/>
    <n v="88"/>
    <n v="23"/>
    <n v="43"/>
  </r>
  <r>
    <x v="118"/>
    <x v="67"/>
    <x v="0"/>
    <n v="0"/>
    <n v="3"/>
    <n v="3"/>
    <n v="2"/>
    <n v="3"/>
    <n v="6"/>
    <n v="7"/>
    <n v="69"/>
    <n v="31"/>
    <n v="13"/>
    <n v="61"/>
  </r>
  <r>
    <x v="119"/>
    <x v="68"/>
    <x v="0"/>
    <n v="5"/>
    <n v="3"/>
    <n v="2"/>
    <n v="2"/>
    <n v="4"/>
    <n v="6"/>
    <n v="24"/>
    <n v="79"/>
    <n v="99"/>
    <n v="6"/>
    <n v="89"/>
  </r>
  <r>
    <x v="120"/>
    <x v="69"/>
    <x v="0"/>
    <n v="7"/>
    <n v="2"/>
    <n v="2"/>
    <n v="4"/>
    <n v="4"/>
    <n v="6"/>
    <n v="57"/>
    <n v="11"/>
    <n v="80"/>
    <n v="27"/>
    <n v="21"/>
  </r>
  <r>
    <x v="121"/>
    <x v="70"/>
    <x v="0"/>
    <n v="7"/>
    <n v="6"/>
    <n v="6"/>
    <n v="2"/>
    <n v="2"/>
    <n v="4"/>
    <n v="2"/>
    <n v="65"/>
    <n v="47"/>
    <n v="64"/>
    <n v="89"/>
  </r>
  <r>
    <x v="122"/>
    <x v="51"/>
    <x v="0"/>
    <n v="6"/>
    <n v="4"/>
    <n v="5"/>
    <n v="3"/>
    <n v="6"/>
    <n v="2"/>
    <n v="46"/>
    <n v="75"/>
    <n v="6"/>
    <n v="45"/>
    <n v="9"/>
  </r>
  <r>
    <x v="123"/>
    <x v="16"/>
    <x v="0"/>
    <n v="8"/>
    <n v="3"/>
    <n v="6"/>
    <n v="4"/>
    <n v="5"/>
    <n v="2"/>
    <n v="8"/>
    <n v="35"/>
    <n v="65"/>
    <n v="30"/>
    <n v="5"/>
  </r>
  <r>
    <x v="124"/>
    <x v="7"/>
    <x v="0"/>
    <n v="3"/>
    <n v="6"/>
    <n v="6"/>
    <n v="3"/>
    <n v="4"/>
    <n v="5"/>
    <n v="35"/>
    <n v="1"/>
    <n v="100"/>
    <n v="65"/>
    <n v="86"/>
  </r>
  <r>
    <x v="125"/>
    <x v="71"/>
    <x v="0"/>
    <n v="8"/>
    <n v="3"/>
    <n v="2"/>
    <n v="3"/>
    <n v="5"/>
    <n v="5"/>
    <n v="31"/>
    <n v="75"/>
    <n v="10"/>
    <n v="37"/>
    <n v="48"/>
  </r>
  <r>
    <x v="126"/>
    <x v="28"/>
    <x v="0"/>
    <n v="4"/>
    <n v="3"/>
    <n v="4"/>
    <n v="2"/>
    <n v="5"/>
    <n v="6"/>
    <n v="53"/>
    <n v="74"/>
    <n v="66"/>
    <n v="37"/>
    <n v="55"/>
  </r>
  <r>
    <x v="127"/>
    <x v="35"/>
    <x v="0"/>
    <n v="4"/>
    <n v="6"/>
    <n v="5"/>
    <n v="3"/>
    <n v="4"/>
    <n v="4"/>
    <n v="43"/>
    <n v="49"/>
    <n v="12"/>
    <n v="36"/>
    <n v="87"/>
  </r>
  <r>
    <x v="128"/>
    <x v="25"/>
    <x v="0"/>
    <n v="4"/>
    <n v="4"/>
    <n v="6"/>
    <n v="2"/>
    <n v="5"/>
    <n v="2"/>
    <n v="60"/>
    <n v="75"/>
    <n v="10"/>
    <n v="59"/>
    <n v="5"/>
  </r>
  <r>
    <x v="129"/>
    <x v="66"/>
    <x v="0"/>
    <n v="7"/>
    <n v="6"/>
    <n v="4"/>
    <n v="2"/>
    <n v="2"/>
    <n v="3"/>
    <n v="89"/>
    <n v="29"/>
    <n v="58"/>
    <n v="19"/>
    <n v="97"/>
  </r>
  <r>
    <x v="130"/>
    <x v="72"/>
    <x v="0"/>
    <n v="5"/>
    <n v="6"/>
    <n v="5"/>
    <n v="3"/>
    <n v="5"/>
    <n v="3"/>
    <n v="61"/>
    <n v="95"/>
    <n v="36"/>
    <n v="86"/>
    <n v="36"/>
  </r>
  <r>
    <x v="131"/>
    <x v="73"/>
    <x v="0"/>
    <n v="7"/>
    <n v="6"/>
    <n v="2"/>
    <n v="3"/>
    <n v="3"/>
    <n v="2"/>
    <n v="2"/>
    <n v="9"/>
    <n v="56"/>
    <n v="86"/>
    <n v="71"/>
  </r>
  <r>
    <x v="132"/>
    <x v="1"/>
    <x v="0"/>
    <n v="6"/>
    <n v="2"/>
    <n v="4"/>
    <n v="5"/>
    <n v="6"/>
    <n v="4"/>
    <n v="21"/>
    <n v="73"/>
    <n v="39"/>
    <n v="28"/>
    <n v="25"/>
  </r>
  <r>
    <x v="133"/>
    <x v="43"/>
    <x v="0"/>
    <n v="0"/>
    <n v="5"/>
    <n v="2"/>
    <n v="4"/>
    <n v="3"/>
    <n v="3"/>
    <n v="52"/>
    <n v="74"/>
    <n v="79"/>
    <n v="92"/>
    <n v="69"/>
  </r>
  <r>
    <x v="134"/>
    <x v="74"/>
    <x v="0"/>
    <n v="1"/>
    <n v="2"/>
    <n v="2"/>
    <n v="4"/>
    <n v="5"/>
    <n v="3"/>
    <n v="97"/>
    <n v="51"/>
    <n v="38"/>
    <n v="17"/>
    <n v="5"/>
  </r>
  <r>
    <x v="135"/>
    <x v="47"/>
    <x v="0"/>
    <n v="3"/>
    <n v="3"/>
    <n v="2"/>
    <n v="5"/>
    <n v="3"/>
    <n v="5"/>
    <n v="68"/>
    <n v="38"/>
    <n v="31"/>
    <n v="14"/>
    <n v="54"/>
  </r>
  <r>
    <x v="136"/>
    <x v="75"/>
    <x v="0"/>
    <n v="7"/>
    <n v="6"/>
    <n v="2"/>
    <n v="5"/>
    <n v="6"/>
    <n v="5"/>
    <n v="19"/>
    <n v="56"/>
    <n v="50"/>
    <n v="43"/>
    <n v="66"/>
  </r>
  <r>
    <x v="137"/>
    <x v="26"/>
    <x v="0"/>
    <n v="6"/>
    <n v="6"/>
    <n v="5"/>
    <n v="3"/>
    <n v="2"/>
    <n v="3"/>
    <n v="16"/>
    <n v="95"/>
    <n v="97"/>
    <n v="62"/>
    <n v="46"/>
  </r>
  <r>
    <x v="138"/>
    <x v="28"/>
    <x v="0"/>
    <n v="6"/>
    <n v="5"/>
    <n v="3"/>
    <n v="2"/>
    <n v="3"/>
    <n v="5"/>
    <n v="55"/>
    <n v="2"/>
    <n v="64"/>
    <n v="13"/>
    <n v="72"/>
  </r>
  <r>
    <x v="139"/>
    <x v="56"/>
    <x v="0"/>
    <n v="6"/>
    <n v="2"/>
    <n v="4"/>
    <n v="3"/>
    <n v="3"/>
    <n v="2"/>
    <n v="54"/>
    <n v="83"/>
    <n v="36"/>
    <n v="27"/>
    <n v="21"/>
  </r>
  <r>
    <x v="140"/>
    <x v="59"/>
    <x v="0"/>
    <n v="1"/>
    <n v="5"/>
    <n v="2"/>
    <n v="2"/>
    <n v="4"/>
    <n v="5"/>
    <n v="19"/>
    <n v="92"/>
    <n v="24"/>
    <n v="32"/>
    <n v="91"/>
  </r>
  <r>
    <x v="141"/>
    <x v="45"/>
    <x v="0"/>
    <n v="7"/>
    <n v="3"/>
    <n v="2"/>
    <n v="3"/>
    <n v="5"/>
    <n v="6"/>
    <n v="25"/>
    <n v="14"/>
    <n v="19"/>
    <n v="95"/>
    <n v="91"/>
  </r>
  <r>
    <x v="142"/>
    <x v="76"/>
    <x v="0"/>
    <n v="8"/>
    <n v="4"/>
    <n v="3"/>
    <n v="2"/>
    <n v="3"/>
    <n v="4"/>
    <n v="37"/>
    <n v="69"/>
    <n v="12"/>
    <n v="17"/>
    <n v="48"/>
  </r>
  <r>
    <x v="143"/>
    <x v="47"/>
    <x v="0"/>
    <n v="3"/>
    <n v="6"/>
    <n v="6"/>
    <n v="6"/>
    <n v="3"/>
    <n v="4"/>
    <n v="79"/>
    <n v="23"/>
    <n v="17"/>
    <n v="99"/>
    <n v="29"/>
  </r>
  <r>
    <x v="144"/>
    <x v="53"/>
    <x v="0"/>
    <n v="4"/>
    <n v="5"/>
    <n v="2"/>
    <n v="5"/>
    <n v="4"/>
    <n v="3"/>
    <n v="41"/>
    <n v="64"/>
    <n v="91"/>
    <n v="82"/>
    <n v="100"/>
  </r>
  <r>
    <x v="145"/>
    <x v="35"/>
    <x v="0"/>
    <n v="5"/>
    <n v="4"/>
    <n v="5"/>
    <n v="2"/>
    <n v="3"/>
    <n v="2"/>
    <n v="87"/>
    <n v="45"/>
    <n v="47"/>
    <n v="75"/>
    <n v="51"/>
  </r>
  <r>
    <x v="146"/>
    <x v="32"/>
    <x v="0"/>
    <n v="8"/>
    <n v="3"/>
    <n v="6"/>
    <n v="3"/>
    <n v="6"/>
    <n v="2"/>
    <n v="84"/>
    <n v="77"/>
    <n v="71"/>
    <n v="71"/>
    <n v="9"/>
  </r>
  <r>
    <x v="147"/>
    <x v="32"/>
    <x v="0"/>
    <n v="1"/>
    <n v="2"/>
    <n v="4"/>
    <n v="4"/>
    <n v="5"/>
    <n v="5"/>
    <n v="20"/>
    <n v="93"/>
    <n v="68"/>
    <n v="58"/>
    <n v="23"/>
  </r>
  <r>
    <x v="148"/>
    <x v="77"/>
    <x v="0"/>
    <n v="7"/>
    <n v="5"/>
    <n v="6"/>
    <n v="6"/>
    <n v="2"/>
    <n v="5"/>
    <n v="80"/>
    <n v="90"/>
    <n v="62"/>
    <n v="97"/>
    <n v="3"/>
  </r>
  <r>
    <x v="149"/>
    <x v="76"/>
    <x v="0"/>
    <n v="6"/>
    <n v="6"/>
    <n v="6"/>
    <n v="4"/>
    <n v="4"/>
    <n v="5"/>
    <n v="77"/>
    <n v="40"/>
    <n v="93"/>
    <n v="80"/>
    <n v="71"/>
  </r>
  <r>
    <x v="150"/>
    <x v="78"/>
    <x v="0"/>
    <n v="4"/>
    <n v="6"/>
    <n v="5"/>
    <n v="3"/>
    <n v="5"/>
    <n v="4"/>
    <n v="65"/>
    <n v="34"/>
    <n v="51"/>
    <n v="38"/>
    <n v="65"/>
  </r>
  <r>
    <x v="151"/>
    <x v="79"/>
    <x v="0"/>
    <n v="0"/>
    <n v="6"/>
    <n v="4"/>
    <n v="3"/>
    <n v="3"/>
    <n v="2"/>
    <n v="62"/>
    <n v="62"/>
    <n v="86"/>
    <n v="10"/>
    <n v="2"/>
  </r>
  <r>
    <x v="152"/>
    <x v="80"/>
    <x v="0"/>
    <n v="8"/>
    <n v="5"/>
    <n v="4"/>
    <n v="2"/>
    <n v="4"/>
    <n v="2"/>
    <n v="70"/>
    <n v="4"/>
    <n v="92"/>
    <n v="91"/>
    <n v="21"/>
  </r>
  <r>
    <x v="153"/>
    <x v="55"/>
    <x v="0"/>
    <n v="1"/>
    <n v="2"/>
    <n v="6"/>
    <n v="5"/>
    <n v="6"/>
    <n v="4"/>
    <n v="66"/>
    <n v="78"/>
    <n v="26"/>
    <n v="98"/>
    <n v="56"/>
  </r>
  <r>
    <x v="154"/>
    <x v="81"/>
    <x v="0"/>
    <n v="3"/>
    <n v="4"/>
    <n v="6"/>
    <n v="2"/>
    <n v="2"/>
    <n v="5"/>
    <n v="54"/>
    <n v="12"/>
    <n v="13"/>
    <n v="21"/>
    <n v="24"/>
  </r>
  <r>
    <x v="155"/>
    <x v="82"/>
    <x v="0"/>
    <n v="6"/>
    <n v="2"/>
    <n v="3"/>
    <n v="3"/>
    <n v="3"/>
    <n v="6"/>
    <n v="27"/>
    <n v="2"/>
    <n v="84"/>
    <n v="100"/>
    <n v="27"/>
  </r>
  <r>
    <x v="156"/>
    <x v="83"/>
    <x v="0"/>
    <n v="1"/>
    <n v="4"/>
    <n v="6"/>
    <n v="6"/>
    <n v="2"/>
    <n v="3"/>
    <n v="43"/>
    <n v="77"/>
    <n v="31"/>
    <n v="88"/>
    <n v="67"/>
  </r>
  <r>
    <x v="157"/>
    <x v="6"/>
    <x v="0"/>
    <n v="3"/>
    <n v="6"/>
    <n v="6"/>
    <n v="4"/>
    <n v="3"/>
    <n v="6"/>
    <n v="63"/>
    <n v="36"/>
    <n v="68"/>
    <n v="19"/>
    <n v="39"/>
  </r>
  <r>
    <x v="158"/>
    <x v="74"/>
    <x v="0"/>
    <n v="1"/>
    <n v="2"/>
    <n v="6"/>
    <n v="4"/>
    <n v="2"/>
    <n v="2"/>
    <n v="32"/>
    <n v="18"/>
    <n v="1"/>
    <n v="56"/>
    <n v="7"/>
  </r>
  <r>
    <x v="159"/>
    <x v="28"/>
    <x v="0"/>
    <n v="4"/>
    <n v="3"/>
    <n v="3"/>
    <n v="2"/>
    <n v="6"/>
    <n v="2"/>
    <n v="60"/>
    <n v="64"/>
    <n v="100"/>
    <n v="38"/>
    <n v="70"/>
  </r>
  <r>
    <x v="160"/>
    <x v="3"/>
    <x v="0"/>
    <n v="0"/>
    <n v="6"/>
    <n v="6"/>
    <n v="5"/>
    <n v="3"/>
    <n v="2"/>
    <n v="39"/>
    <n v="66"/>
    <n v="84"/>
    <n v="47"/>
    <n v="21"/>
  </r>
  <r>
    <x v="161"/>
    <x v="61"/>
    <x v="0"/>
    <n v="2"/>
    <n v="2"/>
    <n v="5"/>
    <n v="2"/>
    <n v="3"/>
    <n v="3"/>
    <n v="11"/>
    <n v="88"/>
    <n v="90"/>
    <n v="20"/>
    <n v="65"/>
  </r>
  <r>
    <x v="162"/>
    <x v="84"/>
    <x v="0"/>
    <n v="2"/>
    <n v="5"/>
    <n v="5"/>
    <n v="2"/>
    <n v="6"/>
    <n v="2"/>
    <n v="79"/>
    <n v="66"/>
    <n v="91"/>
    <n v="30"/>
    <n v="90"/>
  </r>
  <r>
    <x v="163"/>
    <x v="73"/>
    <x v="0"/>
    <n v="5"/>
    <n v="3"/>
    <n v="6"/>
    <n v="3"/>
    <n v="3"/>
    <n v="5"/>
    <n v="15"/>
    <n v="21"/>
    <n v="66"/>
    <n v="55"/>
    <n v="90"/>
  </r>
  <r>
    <x v="164"/>
    <x v="12"/>
    <x v="0"/>
    <n v="4"/>
    <n v="3"/>
    <n v="6"/>
    <n v="6"/>
    <n v="4"/>
    <n v="4"/>
    <n v="15"/>
    <n v="36"/>
    <n v="51"/>
    <n v="10"/>
    <n v="68"/>
  </r>
  <r>
    <x v="165"/>
    <x v="28"/>
    <x v="0"/>
    <n v="5"/>
    <n v="5"/>
    <n v="6"/>
    <n v="6"/>
    <n v="6"/>
    <n v="6"/>
    <n v="63"/>
    <n v="88"/>
    <n v="72"/>
    <n v="90"/>
    <n v="83"/>
  </r>
  <r>
    <x v="166"/>
    <x v="80"/>
    <x v="0"/>
    <n v="8"/>
    <n v="3"/>
    <n v="5"/>
    <n v="5"/>
    <n v="5"/>
    <n v="6"/>
    <n v="55"/>
    <n v="10"/>
    <n v="80"/>
    <n v="8"/>
    <n v="78"/>
  </r>
  <r>
    <x v="167"/>
    <x v="1"/>
    <x v="0"/>
    <n v="7"/>
    <n v="3"/>
    <n v="5"/>
    <n v="4"/>
    <n v="5"/>
    <n v="6"/>
    <n v="24"/>
    <n v="82"/>
    <n v="37"/>
    <n v="7"/>
    <n v="12"/>
  </r>
  <r>
    <x v="168"/>
    <x v="67"/>
    <x v="0"/>
    <n v="0"/>
    <n v="2"/>
    <n v="3"/>
    <n v="4"/>
    <n v="6"/>
    <n v="6"/>
    <n v="19"/>
    <n v="82"/>
    <n v="75"/>
    <n v="35"/>
    <n v="75"/>
  </r>
  <r>
    <x v="169"/>
    <x v="77"/>
    <x v="0"/>
    <n v="5"/>
    <n v="3"/>
    <n v="5"/>
    <n v="3"/>
    <n v="3"/>
    <n v="2"/>
    <n v="33"/>
    <n v="10"/>
    <n v="92"/>
    <n v="74"/>
    <n v="79"/>
  </r>
  <r>
    <x v="170"/>
    <x v="35"/>
    <x v="0"/>
    <n v="4"/>
    <n v="5"/>
    <n v="5"/>
    <n v="3"/>
    <n v="4"/>
    <n v="4"/>
    <n v="94"/>
    <n v="21"/>
    <n v="58"/>
    <n v="60"/>
    <n v="36"/>
  </r>
  <r>
    <x v="171"/>
    <x v="70"/>
    <x v="0"/>
    <n v="1"/>
    <n v="2"/>
    <n v="6"/>
    <n v="4"/>
    <n v="6"/>
    <n v="5"/>
    <n v="5"/>
    <n v="79"/>
    <n v="31"/>
    <n v="60"/>
    <n v="44"/>
  </r>
  <r>
    <x v="172"/>
    <x v="71"/>
    <x v="0"/>
    <n v="0"/>
    <n v="4"/>
    <n v="4"/>
    <n v="6"/>
    <n v="4"/>
    <n v="4"/>
    <n v="60"/>
    <n v="36"/>
    <n v="6"/>
    <n v="48"/>
    <n v="31"/>
  </r>
  <r>
    <x v="173"/>
    <x v="7"/>
    <x v="0"/>
    <n v="6"/>
    <n v="3"/>
    <n v="2"/>
    <n v="2"/>
    <n v="6"/>
    <n v="6"/>
    <n v="47"/>
    <n v="36"/>
    <n v="64"/>
    <n v="67"/>
    <n v="13"/>
  </r>
  <r>
    <x v="174"/>
    <x v="85"/>
    <x v="0"/>
    <n v="0"/>
    <n v="5"/>
    <n v="5"/>
    <n v="3"/>
    <n v="3"/>
    <n v="4"/>
    <n v="92"/>
    <n v="58"/>
    <n v="73"/>
    <n v="53"/>
    <n v="68"/>
  </r>
  <r>
    <x v="175"/>
    <x v="1"/>
    <x v="0"/>
    <n v="3"/>
    <n v="5"/>
    <n v="4"/>
    <n v="6"/>
    <n v="6"/>
    <n v="4"/>
    <n v="70"/>
    <n v="3"/>
    <n v="92"/>
    <n v="40"/>
    <n v="41"/>
  </r>
  <r>
    <x v="176"/>
    <x v="42"/>
    <x v="0"/>
    <n v="5"/>
    <n v="2"/>
    <n v="4"/>
    <n v="6"/>
    <n v="5"/>
    <n v="3"/>
    <n v="78"/>
    <n v="78"/>
    <n v="90"/>
    <n v="83"/>
    <n v="63"/>
  </r>
  <r>
    <x v="177"/>
    <x v="61"/>
    <x v="0"/>
    <n v="0"/>
    <n v="6"/>
    <n v="5"/>
    <n v="6"/>
    <n v="6"/>
    <n v="6"/>
    <n v="43"/>
    <n v="3"/>
    <n v="56"/>
    <n v="52"/>
    <n v="41"/>
  </r>
  <r>
    <x v="178"/>
    <x v="54"/>
    <x v="0"/>
    <n v="1"/>
    <n v="4"/>
    <n v="4"/>
    <n v="3"/>
    <n v="6"/>
    <n v="6"/>
    <n v="33"/>
    <n v="38"/>
    <n v="27"/>
    <n v="60"/>
    <n v="80"/>
  </r>
  <r>
    <x v="179"/>
    <x v="86"/>
    <x v="0"/>
    <n v="5"/>
    <n v="6"/>
    <n v="2"/>
    <n v="5"/>
    <n v="5"/>
    <n v="5"/>
    <n v="80"/>
    <n v="54"/>
    <n v="22"/>
    <n v="26"/>
    <n v="62"/>
  </r>
  <r>
    <x v="180"/>
    <x v="53"/>
    <x v="0"/>
    <n v="6"/>
    <n v="6"/>
    <n v="2"/>
    <n v="4"/>
    <n v="5"/>
    <n v="2"/>
    <n v="34"/>
    <n v="92"/>
    <n v="51"/>
    <n v="32"/>
    <n v="80"/>
  </r>
  <r>
    <x v="181"/>
    <x v="12"/>
    <x v="0"/>
    <n v="8"/>
    <n v="2"/>
    <n v="4"/>
    <n v="2"/>
    <n v="6"/>
    <n v="5"/>
    <n v="17"/>
    <n v="29"/>
    <n v="83"/>
    <n v="9"/>
    <n v="54"/>
  </r>
  <r>
    <x v="182"/>
    <x v="12"/>
    <x v="0"/>
    <n v="1"/>
    <n v="5"/>
    <n v="6"/>
    <n v="4"/>
    <n v="3"/>
    <n v="2"/>
    <n v="14"/>
    <n v="49"/>
    <n v="64"/>
    <n v="36"/>
    <n v="2"/>
  </r>
  <r>
    <x v="183"/>
    <x v="78"/>
    <x v="0"/>
    <n v="6"/>
    <n v="6"/>
    <n v="3"/>
    <n v="6"/>
    <n v="2"/>
    <n v="3"/>
    <n v="27"/>
    <n v="64"/>
    <n v="47"/>
    <n v="11"/>
    <n v="24"/>
  </r>
  <r>
    <x v="184"/>
    <x v="56"/>
    <x v="0"/>
    <n v="3"/>
    <n v="5"/>
    <n v="3"/>
    <n v="2"/>
    <n v="6"/>
    <n v="6"/>
    <n v="77"/>
    <n v="9"/>
    <n v="73"/>
    <n v="35"/>
    <n v="96"/>
  </r>
  <r>
    <x v="185"/>
    <x v="87"/>
    <x v="0"/>
    <n v="2"/>
    <n v="5"/>
    <n v="4"/>
    <n v="4"/>
    <n v="2"/>
    <n v="5"/>
    <n v="46"/>
    <n v="15"/>
    <n v="67"/>
    <n v="56"/>
    <n v="9"/>
  </r>
  <r>
    <x v="186"/>
    <x v="88"/>
    <x v="0"/>
    <n v="3"/>
    <n v="4"/>
    <n v="6"/>
    <n v="3"/>
    <n v="2"/>
    <n v="2"/>
    <n v="79"/>
    <n v="70"/>
    <n v="42"/>
    <n v="36"/>
    <n v="76"/>
  </r>
  <r>
    <x v="187"/>
    <x v="7"/>
    <x v="0"/>
    <n v="3"/>
    <n v="6"/>
    <n v="3"/>
    <n v="6"/>
    <n v="2"/>
    <n v="5"/>
    <n v="25"/>
    <n v="78"/>
    <n v="36"/>
    <n v="67"/>
    <n v="37"/>
  </r>
  <r>
    <x v="188"/>
    <x v="28"/>
    <x v="0"/>
    <n v="4"/>
    <n v="5"/>
    <n v="4"/>
    <n v="6"/>
    <n v="5"/>
    <n v="2"/>
    <n v="53"/>
    <n v="61"/>
    <n v="85"/>
    <n v="8"/>
    <n v="76"/>
  </r>
  <r>
    <x v="166"/>
    <x v="80"/>
    <x v="0"/>
    <n v="7"/>
    <n v="2"/>
    <n v="4"/>
    <n v="3"/>
    <n v="6"/>
    <n v="3"/>
    <n v="13"/>
    <n v="89"/>
    <n v="20"/>
    <n v="2"/>
    <n v="36"/>
  </r>
  <r>
    <x v="189"/>
    <x v="74"/>
    <x v="0"/>
    <n v="3"/>
    <n v="5"/>
    <n v="5"/>
    <n v="2"/>
    <n v="5"/>
    <n v="2"/>
    <n v="25"/>
    <n v="46"/>
    <n v="91"/>
    <n v="75"/>
    <n v="91"/>
  </r>
  <r>
    <x v="190"/>
    <x v="75"/>
    <x v="0"/>
    <n v="7"/>
    <n v="6"/>
    <n v="4"/>
    <n v="5"/>
    <n v="4"/>
    <n v="6"/>
    <n v="52"/>
    <n v="32"/>
    <n v="57"/>
    <n v="58"/>
    <n v="67"/>
  </r>
  <r>
    <x v="191"/>
    <x v="77"/>
    <x v="0"/>
    <n v="7"/>
    <n v="6"/>
    <n v="4"/>
    <n v="6"/>
    <n v="6"/>
    <n v="5"/>
    <n v="85"/>
    <n v="37"/>
    <n v="73"/>
    <n v="73"/>
    <n v="19"/>
  </r>
  <r>
    <x v="192"/>
    <x v="6"/>
    <x v="0"/>
    <n v="8"/>
    <n v="3"/>
    <n v="3"/>
    <n v="4"/>
    <n v="3"/>
    <n v="5"/>
    <n v="96"/>
    <n v="17"/>
    <n v="94"/>
    <n v="90"/>
    <n v="1"/>
  </r>
  <r>
    <x v="193"/>
    <x v="61"/>
    <x v="0"/>
    <n v="2"/>
    <n v="3"/>
    <n v="6"/>
    <n v="4"/>
    <n v="5"/>
    <n v="6"/>
    <n v="68"/>
    <n v="10"/>
    <n v="64"/>
    <n v="85"/>
    <n v="26"/>
  </r>
  <r>
    <x v="194"/>
    <x v="74"/>
    <x v="0"/>
    <n v="7"/>
    <n v="2"/>
    <n v="2"/>
    <n v="6"/>
    <n v="5"/>
    <n v="3"/>
    <n v="45"/>
    <n v="81"/>
    <n v="28"/>
    <n v="11"/>
    <n v="25"/>
  </r>
  <r>
    <x v="195"/>
    <x v="54"/>
    <x v="0"/>
    <n v="3"/>
    <n v="2"/>
    <n v="3"/>
    <n v="2"/>
    <n v="5"/>
    <n v="4"/>
    <n v="85"/>
    <n v="28"/>
    <n v="36"/>
    <n v="9"/>
    <n v="95"/>
  </r>
  <r>
    <x v="196"/>
    <x v="89"/>
    <x v="0"/>
    <n v="4"/>
    <n v="3"/>
    <n v="6"/>
    <n v="4"/>
    <n v="4"/>
    <n v="3"/>
    <n v="48"/>
    <n v="71"/>
    <n v="40"/>
    <n v="67"/>
    <n v="83"/>
  </r>
  <r>
    <x v="197"/>
    <x v="78"/>
    <x v="0"/>
    <n v="0"/>
    <n v="5"/>
    <n v="6"/>
    <n v="4"/>
    <n v="4"/>
    <n v="5"/>
    <n v="70"/>
    <n v="42"/>
    <n v="47"/>
    <n v="24"/>
    <n v="40"/>
  </r>
  <r>
    <x v="198"/>
    <x v="90"/>
    <x v="0"/>
    <n v="8"/>
    <n v="4"/>
    <n v="5"/>
    <n v="4"/>
    <n v="4"/>
    <n v="5"/>
    <n v="83"/>
    <n v="18"/>
    <n v="29"/>
    <n v="17"/>
    <n v="9"/>
  </r>
  <r>
    <x v="199"/>
    <x v="32"/>
    <x v="0"/>
    <n v="1"/>
    <n v="6"/>
    <n v="4"/>
    <n v="6"/>
    <n v="3"/>
    <n v="2"/>
    <n v="48"/>
    <n v="65"/>
    <n v="86"/>
    <n v="18"/>
    <n v="88"/>
  </r>
  <r>
    <x v="200"/>
    <x v="24"/>
    <x v="0"/>
    <n v="4"/>
    <n v="5"/>
    <n v="3"/>
    <n v="5"/>
    <n v="5"/>
    <n v="2"/>
    <n v="70"/>
    <n v="20"/>
    <n v="38"/>
    <n v="18"/>
    <n v="65"/>
  </r>
  <r>
    <x v="201"/>
    <x v="91"/>
    <x v="0"/>
    <n v="2"/>
    <n v="2"/>
    <n v="6"/>
    <n v="5"/>
    <n v="2"/>
    <n v="6"/>
    <n v="74"/>
    <n v="61"/>
    <n v="24"/>
    <n v="72"/>
    <n v="41"/>
  </r>
  <r>
    <x v="70"/>
    <x v="92"/>
    <x v="0"/>
    <n v="2"/>
    <n v="2"/>
    <n v="4"/>
    <n v="4"/>
    <n v="4"/>
    <n v="3"/>
    <n v="18"/>
    <n v="50"/>
    <n v="99"/>
    <n v="35"/>
    <n v="8"/>
  </r>
  <r>
    <x v="202"/>
    <x v="56"/>
    <x v="0"/>
    <n v="6"/>
    <n v="6"/>
    <n v="4"/>
    <n v="3"/>
    <n v="6"/>
    <n v="2"/>
    <n v="68"/>
    <n v="82"/>
    <n v="74"/>
    <n v="4"/>
    <n v="9"/>
  </r>
  <r>
    <x v="203"/>
    <x v="77"/>
    <x v="0"/>
    <n v="3"/>
    <n v="4"/>
    <n v="2"/>
    <n v="2"/>
    <n v="6"/>
    <n v="4"/>
    <n v="48"/>
    <n v="56"/>
    <n v="97"/>
    <n v="34"/>
    <n v="50"/>
  </r>
  <r>
    <x v="204"/>
    <x v="93"/>
    <x v="0"/>
    <n v="2"/>
    <n v="5"/>
    <n v="5"/>
    <n v="5"/>
    <n v="3"/>
    <n v="2"/>
    <n v="69"/>
    <n v="49"/>
    <n v="67"/>
    <n v="20"/>
    <n v="3"/>
  </r>
  <r>
    <x v="205"/>
    <x v="94"/>
    <x v="0"/>
    <n v="5"/>
    <n v="2"/>
    <n v="4"/>
    <n v="5"/>
    <n v="6"/>
    <n v="4"/>
    <n v="68"/>
    <n v="37"/>
    <n v="91"/>
    <n v="56"/>
    <n v="46"/>
  </r>
  <r>
    <x v="206"/>
    <x v="81"/>
    <x v="0"/>
    <n v="7"/>
    <n v="2"/>
    <n v="2"/>
    <n v="3"/>
    <n v="6"/>
    <n v="5"/>
    <n v="11"/>
    <n v="6"/>
    <n v="24"/>
    <n v="72"/>
    <n v="17"/>
  </r>
  <r>
    <x v="207"/>
    <x v="95"/>
    <x v="0"/>
    <n v="2"/>
    <n v="2"/>
    <n v="6"/>
    <n v="2"/>
    <n v="2"/>
    <n v="4"/>
    <n v="13"/>
    <n v="7"/>
    <n v="71"/>
    <n v="64"/>
    <n v="96"/>
  </r>
  <r>
    <x v="208"/>
    <x v="76"/>
    <x v="0"/>
    <n v="8"/>
    <n v="4"/>
    <n v="5"/>
    <n v="5"/>
    <n v="3"/>
    <n v="4"/>
    <n v="92"/>
    <n v="71"/>
    <n v="26"/>
    <n v="42"/>
    <n v="46"/>
  </r>
  <r>
    <x v="209"/>
    <x v="86"/>
    <x v="0"/>
    <n v="5"/>
    <n v="6"/>
    <n v="2"/>
    <n v="6"/>
    <n v="6"/>
    <n v="5"/>
    <n v="79"/>
    <n v="19"/>
    <n v="23"/>
    <n v="18"/>
    <n v="13"/>
  </r>
  <r>
    <x v="210"/>
    <x v="66"/>
    <x v="0"/>
    <n v="3"/>
    <n v="2"/>
    <n v="5"/>
    <n v="3"/>
    <n v="5"/>
    <n v="2"/>
    <n v="47"/>
    <n v="7"/>
    <n v="72"/>
    <n v="74"/>
    <n v="85"/>
  </r>
  <r>
    <x v="211"/>
    <x v="47"/>
    <x v="0"/>
    <n v="1"/>
    <n v="6"/>
    <n v="2"/>
    <n v="5"/>
    <n v="6"/>
    <n v="3"/>
    <n v="74"/>
    <n v="64"/>
    <n v="17"/>
    <n v="76"/>
    <n v="23"/>
  </r>
  <r>
    <x v="212"/>
    <x v="96"/>
    <x v="0"/>
    <n v="3"/>
    <n v="4"/>
    <n v="2"/>
    <n v="4"/>
    <n v="5"/>
    <n v="6"/>
    <n v="47"/>
    <n v="80"/>
    <n v="34"/>
    <n v="4"/>
    <n v="81"/>
  </r>
  <r>
    <x v="213"/>
    <x v="97"/>
    <x v="0"/>
    <n v="3"/>
    <n v="4"/>
    <n v="3"/>
    <n v="2"/>
    <n v="4"/>
    <n v="4"/>
    <n v="14"/>
    <n v="35"/>
    <n v="43"/>
    <n v="57"/>
    <n v="34"/>
  </r>
  <r>
    <x v="214"/>
    <x v="98"/>
    <x v="0"/>
    <n v="7"/>
    <n v="3"/>
    <n v="3"/>
    <n v="2"/>
    <n v="6"/>
    <n v="5"/>
    <n v="84"/>
    <n v="70"/>
    <n v="57"/>
    <n v="62"/>
    <n v="1"/>
  </r>
  <r>
    <x v="58"/>
    <x v="99"/>
    <x v="0"/>
    <n v="1"/>
    <n v="5"/>
    <n v="3"/>
    <n v="5"/>
    <n v="2"/>
    <n v="4"/>
    <n v="42"/>
    <n v="82"/>
    <n v="89"/>
    <n v="2"/>
    <n v="41"/>
  </r>
  <r>
    <x v="215"/>
    <x v="23"/>
    <x v="0"/>
    <n v="0"/>
    <n v="6"/>
    <n v="6"/>
    <n v="4"/>
    <n v="4"/>
    <n v="3"/>
    <n v="25"/>
    <n v="40"/>
    <n v="61"/>
    <n v="59"/>
    <n v="88"/>
  </r>
  <r>
    <x v="216"/>
    <x v="64"/>
    <x v="0"/>
    <n v="2"/>
    <n v="4"/>
    <n v="3"/>
    <n v="3"/>
    <n v="3"/>
    <n v="2"/>
    <n v="76"/>
    <n v="21"/>
    <n v="59"/>
    <n v="79"/>
    <n v="33"/>
  </r>
  <r>
    <x v="217"/>
    <x v="7"/>
    <x v="0"/>
    <n v="3"/>
    <n v="6"/>
    <n v="5"/>
    <n v="2"/>
    <n v="5"/>
    <n v="4"/>
    <n v="18"/>
    <n v="33"/>
    <n v="57"/>
    <n v="34"/>
    <n v="74"/>
  </r>
  <r>
    <x v="74"/>
    <x v="58"/>
    <x v="0"/>
    <n v="8"/>
    <n v="4"/>
    <n v="3"/>
    <n v="2"/>
    <n v="6"/>
    <n v="5"/>
    <n v="67"/>
    <n v="34"/>
    <n v="96"/>
    <n v="61"/>
    <n v="40"/>
  </r>
  <r>
    <x v="167"/>
    <x v="1"/>
    <x v="0"/>
    <n v="5"/>
    <n v="4"/>
    <n v="4"/>
    <n v="6"/>
    <n v="4"/>
    <n v="5"/>
    <n v="39"/>
    <n v="12"/>
    <n v="100"/>
    <n v="47"/>
    <n v="42"/>
  </r>
  <r>
    <x v="218"/>
    <x v="51"/>
    <x v="0"/>
    <n v="0"/>
    <n v="3"/>
    <n v="2"/>
    <n v="4"/>
    <n v="4"/>
    <n v="2"/>
    <n v="88"/>
    <n v="79"/>
    <n v="26"/>
    <n v="8"/>
    <n v="70"/>
  </r>
  <r>
    <x v="219"/>
    <x v="39"/>
    <x v="0"/>
    <n v="1"/>
    <n v="2"/>
    <n v="2"/>
    <n v="6"/>
    <n v="6"/>
    <n v="3"/>
    <n v="83"/>
    <n v="76"/>
    <n v="52"/>
    <n v="43"/>
    <n v="64"/>
  </r>
  <r>
    <x v="220"/>
    <x v="72"/>
    <x v="0"/>
    <n v="1"/>
    <n v="6"/>
    <n v="6"/>
    <n v="3"/>
    <n v="6"/>
    <n v="4"/>
    <n v="54"/>
    <n v="50"/>
    <n v="36"/>
    <n v="23"/>
    <n v="9"/>
  </r>
  <r>
    <x v="221"/>
    <x v="78"/>
    <x v="0"/>
    <n v="0"/>
    <n v="3"/>
    <n v="4"/>
    <n v="6"/>
    <n v="3"/>
    <n v="5"/>
    <n v="49"/>
    <n v="31"/>
    <n v="34"/>
    <n v="22"/>
    <n v="76"/>
  </r>
  <r>
    <x v="222"/>
    <x v="60"/>
    <x v="0"/>
    <n v="1"/>
    <n v="3"/>
    <n v="2"/>
    <n v="2"/>
    <n v="2"/>
    <n v="3"/>
    <n v="71"/>
    <n v="20"/>
    <n v="46"/>
    <n v="6"/>
    <n v="22"/>
  </r>
  <r>
    <x v="223"/>
    <x v="71"/>
    <x v="0"/>
    <n v="8"/>
    <n v="5"/>
    <n v="6"/>
    <n v="4"/>
    <n v="5"/>
    <n v="4"/>
    <n v="5"/>
    <n v="48"/>
    <n v="2"/>
    <n v="12"/>
    <n v="15"/>
  </r>
  <r>
    <x v="224"/>
    <x v="100"/>
    <x v="0"/>
    <n v="7"/>
    <n v="4"/>
    <n v="3"/>
    <n v="4"/>
    <n v="6"/>
    <n v="6"/>
    <n v="27"/>
    <n v="12"/>
    <n v="19"/>
    <n v="10"/>
    <n v="66"/>
  </r>
  <r>
    <x v="225"/>
    <x v="101"/>
    <x v="0"/>
    <n v="6"/>
    <n v="2"/>
    <n v="5"/>
    <n v="3"/>
    <n v="5"/>
    <n v="3"/>
    <n v="95"/>
    <n v="12"/>
    <n v="76"/>
    <n v="52"/>
    <n v="36"/>
  </r>
  <r>
    <x v="226"/>
    <x v="60"/>
    <x v="0"/>
    <n v="4"/>
    <n v="6"/>
    <n v="4"/>
    <n v="5"/>
    <n v="5"/>
    <n v="2"/>
    <n v="48"/>
    <n v="9"/>
    <n v="45"/>
    <n v="10"/>
    <n v="3"/>
  </r>
  <r>
    <x v="227"/>
    <x v="102"/>
    <x v="0"/>
    <n v="2"/>
    <n v="5"/>
    <n v="2"/>
    <n v="4"/>
    <n v="4"/>
    <n v="4"/>
    <n v="46"/>
    <n v="58"/>
    <n v="72"/>
    <n v="83"/>
    <n v="48"/>
  </r>
  <r>
    <x v="228"/>
    <x v="103"/>
    <x v="0"/>
    <n v="7"/>
    <n v="3"/>
    <n v="3"/>
    <n v="3"/>
    <n v="3"/>
    <n v="6"/>
    <n v="72"/>
    <n v="40"/>
    <n v="54"/>
    <n v="44"/>
    <n v="78"/>
  </r>
  <r>
    <x v="229"/>
    <x v="104"/>
    <x v="0"/>
    <n v="4"/>
    <n v="4"/>
    <n v="5"/>
    <n v="2"/>
    <n v="3"/>
    <n v="5"/>
    <n v="80"/>
    <n v="63"/>
    <n v="36"/>
    <n v="13"/>
    <n v="38"/>
  </r>
  <r>
    <x v="230"/>
    <x v="71"/>
    <x v="0"/>
    <n v="7"/>
    <n v="5"/>
    <n v="3"/>
    <n v="2"/>
    <n v="5"/>
    <n v="3"/>
    <n v="89"/>
    <n v="97"/>
    <n v="66"/>
    <n v="5"/>
    <n v="68"/>
  </r>
  <r>
    <x v="231"/>
    <x v="105"/>
    <x v="0"/>
    <n v="8"/>
    <n v="3"/>
    <n v="5"/>
    <n v="3"/>
    <n v="6"/>
    <n v="6"/>
    <n v="98"/>
    <n v="27"/>
    <n v="75"/>
    <n v="69"/>
    <n v="29"/>
  </r>
  <r>
    <x v="232"/>
    <x v="14"/>
    <x v="0"/>
    <n v="2"/>
    <n v="2"/>
    <n v="3"/>
    <n v="4"/>
    <n v="2"/>
    <n v="6"/>
    <n v="43"/>
    <n v="45"/>
    <n v="16"/>
    <n v="56"/>
    <n v="7"/>
  </r>
  <r>
    <x v="233"/>
    <x v="65"/>
    <x v="0"/>
    <n v="7"/>
    <n v="6"/>
    <n v="6"/>
    <n v="2"/>
    <n v="3"/>
    <n v="6"/>
    <n v="19"/>
    <n v="5"/>
    <n v="76"/>
    <n v="74"/>
    <n v="16"/>
  </r>
  <r>
    <x v="234"/>
    <x v="31"/>
    <x v="0"/>
    <n v="2"/>
    <n v="3"/>
    <n v="2"/>
    <n v="5"/>
    <n v="5"/>
    <n v="4"/>
    <n v="60"/>
    <n v="48"/>
    <n v="73"/>
    <n v="93"/>
    <n v="51"/>
  </r>
  <r>
    <x v="235"/>
    <x v="106"/>
    <x v="0"/>
    <n v="4"/>
    <n v="6"/>
    <n v="3"/>
    <n v="6"/>
    <n v="5"/>
    <n v="6"/>
    <n v="82"/>
    <n v="21"/>
    <n v="64"/>
    <n v="61"/>
    <n v="93"/>
  </r>
  <r>
    <x v="236"/>
    <x v="107"/>
    <x v="0"/>
    <n v="2"/>
    <n v="4"/>
    <n v="2"/>
    <n v="4"/>
    <n v="3"/>
    <n v="4"/>
    <n v="65"/>
    <n v="50"/>
    <n v="15"/>
    <n v="67"/>
    <n v="88"/>
  </r>
  <r>
    <x v="237"/>
    <x v="59"/>
    <x v="0"/>
    <n v="8"/>
    <n v="3"/>
    <n v="6"/>
    <n v="3"/>
    <n v="6"/>
    <n v="3"/>
    <n v="85"/>
    <n v="68"/>
    <n v="59"/>
    <n v="5"/>
    <n v="29"/>
  </r>
  <r>
    <x v="238"/>
    <x v="108"/>
    <x v="0"/>
    <n v="7"/>
    <n v="6"/>
    <n v="2"/>
    <n v="3"/>
    <n v="2"/>
    <n v="2"/>
    <n v="91"/>
    <n v="65"/>
    <n v="12"/>
    <n v="78"/>
    <n v="87"/>
  </r>
  <r>
    <x v="239"/>
    <x v="109"/>
    <x v="0"/>
    <n v="2"/>
    <n v="6"/>
    <n v="6"/>
    <n v="6"/>
    <n v="2"/>
    <n v="3"/>
    <n v="65"/>
    <n v="28"/>
    <n v="80"/>
    <n v="55"/>
    <n v="60"/>
  </r>
  <r>
    <x v="240"/>
    <x v="46"/>
    <x v="0"/>
    <n v="4"/>
    <n v="4"/>
    <n v="2"/>
    <n v="3"/>
    <n v="3"/>
    <n v="5"/>
    <n v="14"/>
    <n v="4"/>
    <n v="93"/>
    <n v="36"/>
    <n v="26"/>
  </r>
  <r>
    <x v="241"/>
    <x v="69"/>
    <x v="0"/>
    <n v="0"/>
    <n v="6"/>
    <n v="2"/>
    <n v="6"/>
    <n v="5"/>
    <n v="6"/>
    <n v="15"/>
    <n v="42"/>
    <n v="90"/>
    <n v="14"/>
    <n v="88"/>
  </r>
  <r>
    <x v="242"/>
    <x v="1"/>
    <x v="0"/>
    <n v="8"/>
    <n v="5"/>
    <n v="4"/>
    <n v="4"/>
    <n v="4"/>
    <n v="3"/>
    <n v="39"/>
    <n v="45"/>
    <n v="68"/>
    <n v="26"/>
    <n v="30"/>
  </r>
  <r>
    <x v="243"/>
    <x v="110"/>
    <x v="0"/>
    <n v="3"/>
    <n v="6"/>
    <n v="3"/>
    <n v="4"/>
    <n v="3"/>
    <n v="5"/>
    <n v="86"/>
    <n v="46"/>
    <n v="9"/>
    <n v="68"/>
    <n v="39"/>
  </r>
  <r>
    <x v="244"/>
    <x v="111"/>
    <x v="0"/>
    <n v="7"/>
    <n v="4"/>
    <n v="6"/>
    <n v="6"/>
    <n v="6"/>
    <n v="2"/>
    <n v="17"/>
    <n v="16"/>
    <n v="12"/>
    <n v="54"/>
    <n v="91"/>
  </r>
  <r>
    <x v="245"/>
    <x v="112"/>
    <x v="0"/>
    <n v="4"/>
    <n v="2"/>
    <n v="4"/>
    <n v="3"/>
    <n v="5"/>
    <n v="2"/>
    <n v="68"/>
    <n v="87"/>
    <n v="48"/>
    <n v="54"/>
    <n v="39"/>
  </r>
  <r>
    <x v="246"/>
    <x v="61"/>
    <x v="0"/>
    <n v="8"/>
    <n v="3"/>
    <n v="5"/>
    <n v="2"/>
    <n v="5"/>
    <n v="3"/>
    <n v="99"/>
    <n v="90"/>
    <n v="59"/>
    <n v="78"/>
    <n v="93"/>
  </r>
  <r>
    <x v="247"/>
    <x v="107"/>
    <x v="0"/>
    <n v="1"/>
    <n v="6"/>
    <n v="6"/>
    <n v="5"/>
    <n v="3"/>
    <n v="6"/>
    <n v="58"/>
    <n v="93"/>
    <n v="93"/>
    <n v="82"/>
    <n v="17"/>
  </r>
  <r>
    <x v="248"/>
    <x v="99"/>
    <x v="0"/>
    <n v="6"/>
    <n v="4"/>
    <n v="5"/>
    <n v="3"/>
    <n v="2"/>
    <n v="2"/>
    <n v="38"/>
    <n v="13"/>
    <n v="62"/>
    <n v="22"/>
    <n v="14"/>
  </r>
  <r>
    <x v="249"/>
    <x v="70"/>
    <x v="0"/>
    <n v="6"/>
    <n v="6"/>
    <n v="3"/>
    <n v="6"/>
    <n v="6"/>
    <n v="2"/>
    <n v="1"/>
    <n v="34"/>
    <n v="76"/>
    <n v="39"/>
    <n v="56"/>
  </r>
  <r>
    <x v="250"/>
    <x v="11"/>
    <x v="0"/>
    <n v="3"/>
    <n v="5"/>
    <n v="3"/>
    <n v="6"/>
    <n v="2"/>
    <n v="4"/>
    <n v="91"/>
    <n v="99"/>
    <n v="61"/>
    <n v="2"/>
    <n v="52"/>
  </r>
  <r>
    <x v="251"/>
    <x v="61"/>
    <x v="0"/>
    <n v="3"/>
    <n v="4"/>
    <n v="6"/>
    <n v="2"/>
    <n v="2"/>
    <n v="4"/>
    <n v="2"/>
    <n v="85"/>
    <n v="51"/>
    <n v="87"/>
    <n v="27"/>
  </r>
  <r>
    <x v="252"/>
    <x v="7"/>
    <x v="0"/>
    <n v="6"/>
    <n v="3"/>
    <n v="3"/>
    <n v="6"/>
    <n v="6"/>
    <n v="3"/>
    <n v="78"/>
    <n v="57"/>
    <n v="69"/>
    <n v="18"/>
    <n v="87"/>
  </r>
  <r>
    <x v="253"/>
    <x v="61"/>
    <x v="0"/>
    <n v="3"/>
    <n v="5"/>
    <n v="4"/>
    <n v="5"/>
    <n v="6"/>
    <n v="4"/>
    <n v="64"/>
    <n v="35"/>
    <n v="42"/>
    <n v="54"/>
    <n v="15"/>
  </r>
  <r>
    <x v="254"/>
    <x v="113"/>
    <x v="0"/>
    <n v="3"/>
    <n v="2"/>
    <n v="2"/>
    <n v="4"/>
    <n v="3"/>
    <n v="5"/>
    <n v="40"/>
    <n v="28"/>
    <n v="88"/>
    <n v="11"/>
    <n v="9"/>
  </r>
  <r>
    <x v="255"/>
    <x v="14"/>
    <x v="0"/>
    <n v="2"/>
    <n v="5"/>
    <n v="3"/>
    <n v="4"/>
    <n v="6"/>
    <n v="3"/>
    <n v="8"/>
    <n v="46"/>
    <n v="55"/>
    <n v="39"/>
    <n v="21"/>
  </r>
  <r>
    <x v="256"/>
    <x v="114"/>
    <x v="0"/>
    <n v="2"/>
    <n v="5"/>
    <n v="3"/>
    <n v="6"/>
    <n v="3"/>
    <n v="3"/>
    <n v="86"/>
    <n v="36"/>
    <n v="76"/>
    <n v="91"/>
    <n v="19"/>
  </r>
  <r>
    <x v="257"/>
    <x v="88"/>
    <x v="0"/>
    <n v="0"/>
    <n v="4"/>
    <n v="3"/>
    <n v="5"/>
    <n v="2"/>
    <n v="6"/>
    <n v="86"/>
    <n v="76"/>
    <n v="17"/>
    <n v="68"/>
    <n v="39"/>
  </r>
  <r>
    <x v="258"/>
    <x v="93"/>
    <x v="0"/>
    <n v="8"/>
    <n v="4"/>
    <n v="5"/>
    <n v="5"/>
    <n v="4"/>
    <n v="5"/>
    <n v="7"/>
    <n v="8"/>
    <n v="77"/>
    <n v="77"/>
    <n v="21"/>
  </r>
  <r>
    <x v="259"/>
    <x v="115"/>
    <x v="0"/>
    <n v="8"/>
    <n v="2"/>
    <n v="6"/>
    <n v="4"/>
    <n v="3"/>
    <n v="2"/>
    <n v="77"/>
    <n v="98"/>
    <n v="4"/>
    <n v="85"/>
    <n v="63"/>
  </r>
  <r>
    <x v="260"/>
    <x v="97"/>
    <x v="0"/>
    <n v="6"/>
    <n v="4"/>
    <n v="6"/>
    <n v="3"/>
    <n v="3"/>
    <n v="3"/>
    <n v="9"/>
    <n v="15"/>
    <n v="6"/>
    <n v="65"/>
    <n v="75"/>
  </r>
  <r>
    <x v="261"/>
    <x v="116"/>
    <x v="0"/>
    <n v="0"/>
    <n v="5"/>
    <n v="3"/>
    <n v="3"/>
    <n v="3"/>
    <n v="5"/>
    <n v="27"/>
    <n v="30"/>
    <n v="23"/>
    <n v="16"/>
    <n v="21"/>
  </r>
  <r>
    <x v="262"/>
    <x v="1"/>
    <x v="0"/>
    <n v="5"/>
    <n v="2"/>
    <n v="5"/>
    <n v="5"/>
    <n v="6"/>
    <n v="5"/>
    <n v="17"/>
    <n v="23"/>
    <n v="33"/>
    <n v="16"/>
    <n v="62"/>
  </r>
  <r>
    <x v="263"/>
    <x v="82"/>
    <x v="0"/>
    <n v="2"/>
    <n v="5"/>
    <n v="3"/>
    <n v="6"/>
    <n v="6"/>
    <n v="2"/>
    <n v="87"/>
    <n v="23"/>
    <n v="15"/>
    <n v="44"/>
    <n v="30"/>
  </r>
  <r>
    <x v="264"/>
    <x v="117"/>
    <x v="0"/>
    <n v="2"/>
    <n v="6"/>
    <n v="3"/>
    <n v="3"/>
    <n v="3"/>
    <n v="6"/>
    <n v="83"/>
    <n v="27"/>
    <n v="18"/>
    <n v="41"/>
    <n v="94"/>
  </r>
  <r>
    <x v="265"/>
    <x v="118"/>
    <x v="0"/>
    <n v="5"/>
    <n v="5"/>
    <n v="5"/>
    <n v="2"/>
    <n v="4"/>
    <n v="5"/>
    <n v="35"/>
    <n v="16"/>
    <n v="94"/>
    <n v="87"/>
    <n v="38"/>
  </r>
  <r>
    <x v="266"/>
    <x v="119"/>
    <x v="0"/>
    <n v="0"/>
    <n v="5"/>
    <n v="3"/>
    <n v="3"/>
    <n v="2"/>
    <n v="2"/>
    <n v="92"/>
    <n v="79"/>
    <n v="94"/>
    <n v="42"/>
    <n v="95"/>
  </r>
  <r>
    <x v="35"/>
    <x v="27"/>
    <x v="0"/>
    <n v="5"/>
    <n v="3"/>
    <n v="5"/>
    <n v="3"/>
    <n v="6"/>
    <n v="6"/>
    <n v="82"/>
    <n v="7"/>
    <n v="24"/>
    <n v="80"/>
    <n v="33"/>
  </r>
  <r>
    <x v="267"/>
    <x v="35"/>
    <x v="0"/>
    <n v="6"/>
    <n v="4"/>
    <n v="6"/>
    <n v="6"/>
    <n v="4"/>
    <n v="4"/>
    <n v="94"/>
    <n v="44"/>
    <n v="96"/>
    <n v="9"/>
    <n v="97"/>
  </r>
  <r>
    <x v="268"/>
    <x v="120"/>
    <x v="0"/>
    <n v="3"/>
    <n v="5"/>
    <n v="3"/>
    <n v="6"/>
    <n v="4"/>
    <n v="2"/>
    <n v="32"/>
    <n v="50"/>
    <n v="94"/>
    <n v="52"/>
    <n v="100"/>
  </r>
  <r>
    <x v="269"/>
    <x v="21"/>
    <x v="0"/>
    <n v="3"/>
    <n v="2"/>
    <n v="3"/>
    <n v="5"/>
    <n v="3"/>
    <n v="6"/>
    <n v="84"/>
    <n v="53"/>
    <n v="73"/>
    <n v="7"/>
    <n v="3"/>
  </r>
  <r>
    <x v="270"/>
    <x v="118"/>
    <x v="0"/>
    <n v="2"/>
    <n v="2"/>
    <n v="5"/>
    <n v="5"/>
    <n v="5"/>
    <n v="4"/>
    <n v="88"/>
    <n v="37"/>
    <n v="50"/>
    <n v="19"/>
    <n v="28"/>
  </r>
  <r>
    <x v="271"/>
    <x v="66"/>
    <x v="0"/>
    <n v="7"/>
    <n v="2"/>
    <n v="3"/>
    <n v="5"/>
    <n v="5"/>
    <n v="2"/>
    <n v="26"/>
    <n v="30"/>
    <n v="96"/>
    <n v="59"/>
    <n v="28"/>
  </r>
  <r>
    <x v="272"/>
    <x v="11"/>
    <x v="0"/>
    <n v="0"/>
    <n v="5"/>
    <n v="6"/>
    <n v="2"/>
    <n v="2"/>
    <n v="3"/>
    <n v="50"/>
    <n v="5"/>
    <n v="14"/>
    <n v="44"/>
    <n v="45"/>
  </r>
  <r>
    <x v="273"/>
    <x v="117"/>
    <x v="0"/>
    <n v="5"/>
    <n v="5"/>
    <n v="5"/>
    <n v="4"/>
    <n v="6"/>
    <n v="5"/>
    <n v="73"/>
    <n v="49"/>
    <n v="54"/>
    <n v="67"/>
    <n v="5"/>
  </r>
  <r>
    <x v="274"/>
    <x v="95"/>
    <x v="0"/>
    <n v="2"/>
    <n v="3"/>
    <n v="4"/>
    <n v="2"/>
    <n v="5"/>
    <n v="6"/>
    <n v="100"/>
    <n v="13"/>
    <n v="93"/>
    <n v="32"/>
    <n v="23"/>
  </r>
  <r>
    <x v="274"/>
    <x v="121"/>
    <x v="0"/>
    <n v="6"/>
    <n v="4"/>
    <n v="4"/>
    <n v="3"/>
    <n v="2"/>
    <n v="5"/>
    <n v="52"/>
    <n v="46"/>
    <n v="54"/>
    <n v="22"/>
    <n v="42"/>
  </r>
  <r>
    <x v="275"/>
    <x v="24"/>
    <x v="0"/>
    <n v="2"/>
    <n v="5"/>
    <n v="6"/>
    <n v="4"/>
    <n v="6"/>
    <n v="3"/>
    <n v="88"/>
    <n v="14"/>
    <n v="98"/>
    <n v="46"/>
    <n v="66"/>
  </r>
  <r>
    <x v="276"/>
    <x v="122"/>
    <x v="0"/>
    <n v="3"/>
    <n v="2"/>
    <n v="4"/>
    <n v="2"/>
    <n v="6"/>
    <n v="6"/>
    <n v="85"/>
    <n v="91"/>
    <n v="9"/>
    <n v="9"/>
    <n v="53"/>
  </r>
  <r>
    <x v="277"/>
    <x v="123"/>
    <x v="0"/>
    <n v="3"/>
    <n v="4"/>
    <n v="4"/>
    <n v="4"/>
    <n v="3"/>
    <n v="3"/>
    <n v="93"/>
    <n v="12"/>
    <n v="63"/>
    <n v="3"/>
    <n v="60"/>
  </r>
  <r>
    <x v="15"/>
    <x v="13"/>
    <x v="0"/>
    <n v="0"/>
    <n v="6"/>
    <n v="3"/>
    <n v="5"/>
    <n v="6"/>
    <n v="3"/>
    <n v="67"/>
    <n v="66"/>
    <n v="56"/>
    <n v="41"/>
    <n v="26"/>
  </r>
  <r>
    <x v="278"/>
    <x v="124"/>
    <x v="0"/>
    <n v="4"/>
    <n v="5"/>
    <n v="6"/>
    <n v="5"/>
    <n v="2"/>
    <n v="4"/>
    <n v="65"/>
    <n v="75"/>
    <n v="95"/>
    <n v="100"/>
    <n v="89"/>
  </r>
  <r>
    <x v="279"/>
    <x v="37"/>
    <x v="0"/>
    <n v="1"/>
    <n v="3"/>
    <n v="5"/>
    <n v="2"/>
    <n v="2"/>
    <n v="5"/>
    <n v="45"/>
    <n v="30"/>
    <n v="64"/>
    <n v="95"/>
    <n v="83"/>
  </r>
  <r>
    <x v="280"/>
    <x v="58"/>
    <x v="0"/>
    <n v="4"/>
    <n v="6"/>
    <n v="4"/>
    <n v="2"/>
    <n v="3"/>
    <n v="5"/>
    <n v="40"/>
    <n v="80"/>
    <n v="8"/>
    <n v="99"/>
    <n v="20"/>
  </r>
  <r>
    <x v="281"/>
    <x v="84"/>
    <x v="0"/>
    <n v="6"/>
    <n v="3"/>
    <n v="6"/>
    <n v="2"/>
    <n v="4"/>
    <n v="6"/>
    <n v="47"/>
    <n v="54"/>
    <n v="40"/>
    <n v="83"/>
    <n v="16"/>
  </r>
  <r>
    <x v="282"/>
    <x v="64"/>
    <x v="0"/>
    <n v="3"/>
    <n v="2"/>
    <n v="4"/>
    <n v="5"/>
    <n v="4"/>
    <n v="6"/>
    <n v="99"/>
    <n v="60"/>
    <n v="96"/>
    <n v="89"/>
    <n v="29"/>
  </r>
  <r>
    <x v="283"/>
    <x v="81"/>
    <x v="0"/>
    <n v="8"/>
    <n v="2"/>
    <n v="2"/>
    <n v="4"/>
    <n v="3"/>
    <n v="5"/>
    <n v="83"/>
    <n v="29"/>
    <n v="91"/>
    <n v="26"/>
    <n v="21"/>
  </r>
  <r>
    <x v="284"/>
    <x v="101"/>
    <x v="0"/>
    <n v="0"/>
    <n v="4"/>
    <n v="3"/>
    <n v="6"/>
    <n v="5"/>
    <n v="5"/>
    <n v="5"/>
    <n v="26"/>
    <n v="6"/>
    <n v="82"/>
    <n v="94"/>
  </r>
  <r>
    <x v="285"/>
    <x v="27"/>
    <x v="0"/>
    <n v="5"/>
    <n v="3"/>
    <n v="3"/>
    <n v="3"/>
    <n v="4"/>
    <n v="3"/>
    <n v="97"/>
    <n v="83"/>
    <n v="27"/>
    <n v="61"/>
    <n v="34"/>
  </r>
  <r>
    <x v="286"/>
    <x v="125"/>
    <x v="0"/>
    <n v="8"/>
    <n v="5"/>
    <n v="4"/>
    <n v="6"/>
    <n v="6"/>
    <n v="5"/>
    <n v="37"/>
    <n v="52"/>
    <n v="6"/>
    <n v="34"/>
    <n v="84"/>
  </r>
  <r>
    <x v="287"/>
    <x v="126"/>
    <x v="0"/>
    <n v="5"/>
    <n v="2"/>
    <n v="5"/>
    <n v="3"/>
    <n v="5"/>
    <n v="5"/>
    <n v="30"/>
    <n v="42"/>
    <n v="80"/>
    <n v="74"/>
    <n v="75"/>
  </r>
  <r>
    <x v="288"/>
    <x v="127"/>
    <x v="0"/>
    <n v="3"/>
    <n v="2"/>
    <n v="5"/>
    <n v="5"/>
    <n v="2"/>
    <n v="2"/>
    <n v="81"/>
    <n v="88"/>
    <n v="99"/>
    <n v="75"/>
    <n v="60"/>
  </r>
  <r>
    <x v="288"/>
    <x v="128"/>
    <x v="0"/>
    <n v="3"/>
    <n v="6"/>
    <n v="2"/>
    <n v="5"/>
    <n v="6"/>
    <n v="4"/>
    <n v="36"/>
    <n v="63"/>
    <n v="40"/>
    <n v="82"/>
    <n v="89"/>
  </r>
  <r>
    <x v="289"/>
    <x v="78"/>
    <x v="0"/>
    <n v="0"/>
    <n v="6"/>
    <n v="3"/>
    <n v="2"/>
    <n v="3"/>
    <n v="5"/>
    <n v="27"/>
    <n v="62"/>
    <n v="56"/>
    <n v="66"/>
    <n v="92"/>
  </r>
  <r>
    <x v="290"/>
    <x v="127"/>
    <x v="0"/>
    <n v="8"/>
    <n v="5"/>
    <n v="5"/>
    <n v="5"/>
    <n v="4"/>
    <n v="6"/>
    <n v="65"/>
    <n v="57"/>
    <n v="24"/>
    <n v="97"/>
    <n v="47"/>
  </r>
  <r>
    <x v="291"/>
    <x v="129"/>
    <x v="0"/>
    <n v="5"/>
    <n v="2"/>
    <n v="6"/>
    <n v="4"/>
    <n v="5"/>
    <n v="6"/>
    <n v="35"/>
    <n v="77"/>
    <n v="82"/>
    <n v="42"/>
    <n v="17"/>
  </r>
  <r>
    <x v="292"/>
    <x v="130"/>
    <x v="0"/>
    <n v="3"/>
    <n v="5"/>
    <n v="5"/>
    <n v="2"/>
    <n v="3"/>
    <n v="6"/>
    <n v="47"/>
    <n v="52"/>
    <n v="43"/>
    <n v="47"/>
    <n v="3"/>
  </r>
  <r>
    <x v="293"/>
    <x v="131"/>
    <x v="0"/>
    <n v="5"/>
    <n v="2"/>
    <n v="6"/>
    <n v="3"/>
    <n v="3"/>
    <n v="5"/>
    <n v="69"/>
    <n v="15"/>
    <n v="39"/>
    <n v="69"/>
    <n v="39"/>
  </r>
  <r>
    <x v="294"/>
    <x v="117"/>
    <x v="0"/>
    <n v="0"/>
    <n v="3"/>
    <n v="6"/>
    <n v="4"/>
    <n v="3"/>
    <n v="6"/>
    <n v="35"/>
    <n v="41"/>
    <n v="92"/>
    <n v="96"/>
    <n v="19"/>
  </r>
  <r>
    <x v="295"/>
    <x v="82"/>
    <x v="0"/>
    <n v="1"/>
    <n v="6"/>
    <n v="6"/>
    <n v="5"/>
    <n v="3"/>
    <n v="6"/>
    <n v="8"/>
    <n v="17"/>
    <n v="37"/>
    <n v="10"/>
    <n v="56"/>
  </r>
  <r>
    <x v="296"/>
    <x v="60"/>
    <x v="0"/>
    <n v="2"/>
    <n v="5"/>
    <n v="6"/>
    <n v="2"/>
    <n v="5"/>
    <n v="3"/>
    <n v="44"/>
    <n v="32"/>
    <n v="4"/>
    <n v="95"/>
    <n v="55"/>
  </r>
  <r>
    <x v="297"/>
    <x v="24"/>
    <x v="0"/>
    <n v="0"/>
    <n v="6"/>
    <n v="4"/>
    <n v="2"/>
    <n v="4"/>
    <n v="5"/>
    <n v="72"/>
    <n v="100"/>
    <n v="96"/>
    <n v="5"/>
    <n v="41"/>
  </r>
  <r>
    <x v="298"/>
    <x v="107"/>
    <x v="0"/>
    <n v="2"/>
    <n v="6"/>
    <n v="6"/>
    <n v="4"/>
    <n v="6"/>
    <n v="2"/>
    <n v="68"/>
    <n v="15"/>
    <n v="53"/>
    <n v="47"/>
    <n v="8"/>
  </r>
  <r>
    <x v="299"/>
    <x v="132"/>
    <x v="0"/>
    <n v="0"/>
    <n v="3"/>
    <n v="5"/>
    <n v="2"/>
    <n v="3"/>
    <n v="6"/>
    <n v="33"/>
    <n v="86"/>
    <n v="90"/>
    <n v="78"/>
    <n v="15"/>
  </r>
  <r>
    <x v="300"/>
    <x v="7"/>
    <x v="0"/>
    <n v="3"/>
    <n v="2"/>
    <n v="5"/>
    <n v="3"/>
    <n v="3"/>
    <n v="4"/>
    <n v="95"/>
    <n v="25"/>
    <n v="48"/>
    <n v="27"/>
    <n v="23"/>
  </r>
  <r>
    <x v="267"/>
    <x v="121"/>
    <x v="0"/>
    <n v="0"/>
    <n v="4"/>
    <n v="5"/>
    <n v="6"/>
    <n v="3"/>
    <n v="5"/>
    <n v="66"/>
    <n v="31"/>
    <n v="5"/>
    <n v="9"/>
    <n v="38"/>
  </r>
  <r>
    <x v="301"/>
    <x v="133"/>
    <x v="0"/>
    <n v="0"/>
    <n v="4"/>
    <n v="4"/>
    <n v="5"/>
    <n v="4"/>
    <n v="3"/>
    <n v="82"/>
    <n v="31"/>
    <n v="77"/>
    <n v="49"/>
    <n v="81"/>
  </r>
  <r>
    <x v="302"/>
    <x v="9"/>
    <x v="0"/>
    <n v="5"/>
    <n v="2"/>
    <n v="3"/>
    <n v="2"/>
    <n v="4"/>
    <n v="3"/>
    <n v="53"/>
    <n v="95"/>
    <n v="23"/>
    <n v="16"/>
    <n v="90"/>
  </r>
  <r>
    <x v="303"/>
    <x v="117"/>
    <x v="0"/>
    <n v="7"/>
    <n v="2"/>
    <n v="4"/>
    <n v="3"/>
    <n v="4"/>
    <n v="2"/>
    <n v="58"/>
    <n v="56"/>
    <n v="47"/>
    <n v="61"/>
    <n v="69"/>
  </r>
  <r>
    <x v="95"/>
    <x v="55"/>
    <x v="0"/>
    <n v="6"/>
    <n v="6"/>
    <n v="4"/>
    <n v="3"/>
    <n v="2"/>
    <n v="3"/>
    <n v="88"/>
    <n v="10"/>
    <n v="92"/>
    <n v="82"/>
    <n v="2"/>
  </r>
  <r>
    <x v="304"/>
    <x v="4"/>
    <x v="0"/>
    <n v="6"/>
    <n v="4"/>
    <n v="2"/>
    <n v="3"/>
    <n v="5"/>
    <n v="4"/>
    <n v="50"/>
    <n v="3"/>
    <n v="27"/>
    <n v="70"/>
    <n v="25"/>
  </r>
  <r>
    <x v="183"/>
    <x v="134"/>
    <x v="0"/>
    <n v="8"/>
    <n v="2"/>
    <n v="5"/>
    <n v="3"/>
    <n v="2"/>
    <n v="3"/>
    <n v="93"/>
    <n v="98"/>
    <n v="43"/>
    <n v="97"/>
    <n v="90"/>
  </r>
  <r>
    <x v="305"/>
    <x v="43"/>
    <x v="0"/>
    <n v="6"/>
    <n v="4"/>
    <n v="4"/>
    <n v="5"/>
    <n v="2"/>
    <n v="4"/>
    <n v="41"/>
    <n v="62"/>
    <n v="60"/>
    <n v="18"/>
    <n v="83"/>
  </r>
  <r>
    <x v="306"/>
    <x v="111"/>
    <x v="0"/>
    <n v="3"/>
    <n v="2"/>
    <n v="3"/>
    <n v="4"/>
    <n v="2"/>
    <n v="4"/>
    <n v="90"/>
    <n v="26"/>
    <n v="50"/>
    <n v="74"/>
    <n v="53"/>
  </r>
  <r>
    <x v="307"/>
    <x v="111"/>
    <x v="0"/>
    <n v="4"/>
    <n v="4"/>
    <n v="3"/>
    <n v="2"/>
    <n v="3"/>
    <n v="2"/>
    <n v="31"/>
    <n v="59"/>
    <n v="7"/>
    <n v="38"/>
    <n v="24"/>
  </r>
  <r>
    <x v="308"/>
    <x v="53"/>
    <x v="0"/>
    <n v="6"/>
    <n v="6"/>
    <n v="6"/>
    <n v="2"/>
    <n v="3"/>
    <n v="2"/>
    <n v="56"/>
    <n v="34"/>
    <n v="52"/>
    <n v="30"/>
    <n v="94"/>
  </r>
  <r>
    <x v="309"/>
    <x v="121"/>
    <x v="0"/>
    <n v="0"/>
    <n v="3"/>
    <n v="6"/>
    <n v="4"/>
    <n v="6"/>
    <n v="3"/>
    <n v="13"/>
    <n v="42"/>
    <n v="23"/>
    <n v="14"/>
    <n v="73"/>
  </r>
  <r>
    <x v="310"/>
    <x v="26"/>
    <x v="0"/>
    <n v="2"/>
    <n v="3"/>
    <n v="6"/>
    <n v="6"/>
    <n v="4"/>
    <n v="4"/>
    <n v="61"/>
    <n v="3"/>
    <n v="88"/>
    <n v="72"/>
    <n v="84"/>
  </r>
  <r>
    <x v="311"/>
    <x v="43"/>
    <x v="0"/>
    <n v="6"/>
    <n v="4"/>
    <n v="4"/>
    <n v="2"/>
    <n v="4"/>
    <n v="2"/>
    <n v="30"/>
    <n v="28"/>
    <n v="30"/>
    <n v="66"/>
    <n v="98"/>
  </r>
  <r>
    <x v="312"/>
    <x v="43"/>
    <x v="0"/>
    <n v="4"/>
    <n v="4"/>
    <n v="4"/>
    <n v="6"/>
    <n v="6"/>
    <n v="2"/>
    <n v="80"/>
    <n v="75"/>
    <n v="57"/>
    <n v="43"/>
    <n v="92"/>
  </r>
  <r>
    <x v="313"/>
    <x v="6"/>
    <x v="0"/>
    <n v="2"/>
    <n v="4"/>
    <n v="5"/>
    <n v="2"/>
    <n v="5"/>
    <n v="2"/>
    <n v="26"/>
    <n v="69"/>
    <n v="46"/>
    <n v="57"/>
    <n v="91"/>
  </r>
  <r>
    <x v="314"/>
    <x v="135"/>
    <x v="0"/>
    <n v="4"/>
    <n v="3"/>
    <n v="5"/>
    <n v="5"/>
    <n v="3"/>
    <n v="3"/>
    <n v="5"/>
    <n v="44"/>
    <n v="37"/>
    <n v="5"/>
    <n v="62"/>
  </r>
  <r>
    <x v="315"/>
    <x v="132"/>
    <x v="0"/>
    <n v="6"/>
    <n v="3"/>
    <n v="5"/>
    <n v="5"/>
    <n v="2"/>
    <n v="6"/>
    <n v="56"/>
    <n v="90"/>
    <n v="35"/>
    <n v="68"/>
    <n v="48"/>
  </r>
  <r>
    <x v="316"/>
    <x v="77"/>
    <x v="0"/>
    <n v="4"/>
    <n v="3"/>
    <n v="6"/>
    <n v="2"/>
    <n v="3"/>
    <n v="3"/>
    <n v="7"/>
    <n v="15"/>
    <n v="62"/>
    <n v="9"/>
    <n v="43"/>
  </r>
  <r>
    <x v="317"/>
    <x v="1"/>
    <x v="0"/>
    <n v="3"/>
    <n v="6"/>
    <n v="6"/>
    <n v="6"/>
    <n v="4"/>
    <n v="5"/>
    <n v="27"/>
    <n v="73"/>
    <n v="63"/>
    <n v="14"/>
    <n v="72"/>
  </r>
  <r>
    <x v="318"/>
    <x v="117"/>
    <x v="0"/>
    <n v="1"/>
    <n v="6"/>
    <n v="5"/>
    <n v="2"/>
    <n v="2"/>
    <n v="3"/>
    <n v="70"/>
    <n v="59"/>
    <n v="15"/>
    <n v="13"/>
    <n v="66"/>
  </r>
  <r>
    <x v="319"/>
    <x v="55"/>
    <x v="0"/>
    <n v="5"/>
    <n v="3"/>
    <n v="5"/>
    <n v="3"/>
    <n v="5"/>
    <n v="3"/>
    <n v="52"/>
    <n v="65"/>
    <n v="48"/>
    <n v="58"/>
    <n v="48"/>
  </r>
  <r>
    <x v="320"/>
    <x v="43"/>
    <x v="0"/>
    <n v="5"/>
    <n v="2"/>
    <n v="2"/>
    <n v="2"/>
    <n v="4"/>
    <n v="2"/>
    <n v="27"/>
    <n v="64"/>
    <n v="22"/>
    <n v="32"/>
    <n v="91"/>
  </r>
  <r>
    <x v="321"/>
    <x v="8"/>
    <x v="0"/>
    <n v="1"/>
    <n v="3"/>
    <n v="3"/>
    <n v="2"/>
    <n v="5"/>
    <n v="2"/>
    <n v="84"/>
    <n v="92"/>
    <n v="92"/>
    <n v="81"/>
    <n v="68"/>
  </r>
  <r>
    <x v="322"/>
    <x v="101"/>
    <x v="0"/>
    <n v="4"/>
    <n v="5"/>
    <n v="4"/>
    <n v="4"/>
    <n v="2"/>
    <n v="6"/>
    <n v="75"/>
    <n v="22"/>
    <n v="91"/>
    <n v="31"/>
    <n v="93"/>
  </r>
  <r>
    <x v="323"/>
    <x v="24"/>
    <x v="0"/>
    <n v="2"/>
    <n v="4"/>
    <n v="4"/>
    <n v="6"/>
    <n v="5"/>
    <n v="4"/>
    <n v="35"/>
    <n v="77"/>
    <n v="81"/>
    <n v="17"/>
    <n v="27"/>
  </r>
  <r>
    <x v="324"/>
    <x v="18"/>
    <x v="0"/>
    <n v="7"/>
    <n v="5"/>
    <n v="4"/>
    <n v="3"/>
    <n v="3"/>
    <n v="2"/>
    <n v="2"/>
    <n v="88"/>
    <n v="61"/>
    <n v="2"/>
    <n v="49"/>
  </r>
  <r>
    <x v="325"/>
    <x v="66"/>
    <x v="0"/>
    <n v="7"/>
    <n v="6"/>
    <n v="5"/>
    <n v="3"/>
    <n v="3"/>
    <n v="3"/>
    <n v="71"/>
    <n v="55"/>
    <n v="33"/>
    <n v="97"/>
    <n v="73"/>
  </r>
  <r>
    <x v="326"/>
    <x v="76"/>
    <x v="0"/>
    <n v="5"/>
    <n v="5"/>
    <n v="6"/>
    <n v="4"/>
    <n v="5"/>
    <n v="5"/>
    <n v="53"/>
    <n v="97"/>
    <n v="28"/>
    <n v="88"/>
    <n v="87"/>
  </r>
  <r>
    <x v="327"/>
    <x v="136"/>
    <x v="0"/>
    <n v="0"/>
    <n v="5"/>
    <n v="5"/>
    <n v="3"/>
    <n v="4"/>
    <n v="4"/>
    <n v="73"/>
    <n v="67"/>
    <n v="18"/>
    <n v="84"/>
    <n v="75"/>
  </r>
  <r>
    <x v="328"/>
    <x v="35"/>
    <x v="0"/>
    <n v="3"/>
    <n v="6"/>
    <n v="2"/>
    <n v="2"/>
    <n v="5"/>
    <n v="2"/>
    <n v="97"/>
    <n v="40"/>
    <n v="41"/>
    <n v="46"/>
    <n v="59"/>
  </r>
  <r>
    <x v="329"/>
    <x v="7"/>
    <x v="0"/>
    <n v="7"/>
    <n v="4"/>
    <n v="4"/>
    <n v="6"/>
    <n v="5"/>
    <n v="5"/>
    <n v="10"/>
    <n v="32"/>
    <n v="73"/>
    <n v="96"/>
    <n v="29"/>
  </r>
  <r>
    <x v="330"/>
    <x v="136"/>
    <x v="0"/>
    <n v="3"/>
    <n v="2"/>
    <n v="5"/>
    <n v="5"/>
    <n v="4"/>
    <n v="5"/>
    <n v="91"/>
    <n v="53"/>
    <n v="13"/>
    <n v="58"/>
    <n v="75"/>
  </r>
  <r>
    <x v="331"/>
    <x v="20"/>
    <x v="0"/>
    <n v="5"/>
    <n v="4"/>
    <n v="6"/>
    <n v="5"/>
    <n v="2"/>
    <n v="3"/>
    <n v="21"/>
    <n v="48"/>
    <n v="45"/>
    <n v="1"/>
    <n v="51"/>
  </r>
  <r>
    <x v="332"/>
    <x v="93"/>
    <x v="0"/>
    <n v="2"/>
    <n v="2"/>
    <n v="5"/>
    <n v="2"/>
    <n v="4"/>
    <n v="4"/>
    <n v="83"/>
    <n v="28"/>
    <n v="43"/>
    <n v="19"/>
    <n v="83"/>
  </r>
  <r>
    <x v="333"/>
    <x v="44"/>
    <x v="0"/>
    <n v="2"/>
    <n v="4"/>
    <n v="4"/>
    <n v="3"/>
    <n v="3"/>
    <n v="6"/>
    <n v="97"/>
    <n v="80"/>
    <n v="54"/>
    <n v="78"/>
    <n v="43"/>
  </r>
  <r>
    <x v="334"/>
    <x v="35"/>
    <x v="0"/>
    <n v="2"/>
    <n v="5"/>
    <n v="2"/>
    <n v="3"/>
    <n v="5"/>
    <n v="2"/>
    <n v="26"/>
    <n v="31"/>
    <n v="88"/>
    <n v="98"/>
    <n v="45"/>
  </r>
  <r>
    <x v="335"/>
    <x v="19"/>
    <x v="0"/>
    <n v="7"/>
    <n v="6"/>
    <n v="4"/>
    <n v="5"/>
    <n v="4"/>
    <n v="3"/>
    <n v="17"/>
    <n v="54"/>
    <n v="78"/>
    <n v="68"/>
    <n v="41"/>
  </r>
  <r>
    <x v="336"/>
    <x v="24"/>
    <x v="0"/>
    <n v="0"/>
    <n v="2"/>
    <n v="5"/>
    <n v="3"/>
    <n v="6"/>
    <n v="6"/>
    <n v="5"/>
    <n v="93"/>
    <n v="4"/>
    <n v="59"/>
    <n v="71"/>
  </r>
  <r>
    <x v="337"/>
    <x v="27"/>
    <x v="0"/>
    <n v="3"/>
    <n v="5"/>
    <n v="3"/>
    <n v="3"/>
    <n v="6"/>
    <n v="4"/>
    <n v="78"/>
    <n v="80"/>
    <n v="56"/>
    <n v="31"/>
    <n v="81"/>
  </r>
  <r>
    <x v="338"/>
    <x v="137"/>
    <x v="0"/>
    <n v="6"/>
    <n v="6"/>
    <n v="6"/>
    <n v="4"/>
    <n v="6"/>
    <n v="4"/>
    <n v="64"/>
    <n v="18"/>
    <n v="23"/>
    <n v="81"/>
    <n v="18"/>
  </r>
  <r>
    <x v="339"/>
    <x v="11"/>
    <x v="0"/>
    <n v="2"/>
    <n v="4"/>
    <n v="3"/>
    <n v="5"/>
    <n v="2"/>
    <n v="3"/>
    <n v="96"/>
    <n v="32"/>
    <n v="73"/>
    <n v="7"/>
    <n v="74"/>
  </r>
  <r>
    <x v="340"/>
    <x v="101"/>
    <x v="0"/>
    <n v="6"/>
    <n v="6"/>
    <n v="5"/>
    <n v="5"/>
    <n v="3"/>
    <n v="6"/>
    <n v="85"/>
    <n v="35"/>
    <n v="70"/>
    <n v="99"/>
    <n v="85"/>
  </r>
  <r>
    <x v="341"/>
    <x v="32"/>
    <x v="0"/>
    <n v="4"/>
    <n v="2"/>
    <n v="4"/>
    <n v="5"/>
    <n v="4"/>
    <n v="2"/>
    <n v="17"/>
    <n v="17"/>
    <n v="92"/>
    <n v="6"/>
    <n v="64"/>
  </r>
  <r>
    <x v="342"/>
    <x v="61"/>
    <x v="0"/>
    <n v="4"/>
    <n v="2"/>
    <n v="4"/>
    <n v="2"/>
    <n v="5"/>
    <n v="4"/>
    <n v="62"/>
    <n v="3"/>
    <n v="84"/>
    <n v="48"/>
    <n v="94"/>
  </r>
  <r>
    <x v="343"/>
    <x v="138"/>
    <x v="0"/>
    <n v="4"/>
    <n v="5"/>
    <n v="5"/>
    <n v="6"/>
    <n v="2"/>
    <n v="3"/>
    <n v="35"/>
    <n v="49"/>
    <n v="59"/>
    <n v="44"/>
    <n v="68"/>
  </r>
  <r>
    <x v="344"/>
    <x v="111"/>
    <x v="0"/>
    <n v="7"/>
    <n v="3"/>
    <n v="6"/>
    <n v="2"/>
    <n v="6"/>
    <n v="5"/>
    <n v="20"/>
    <n v="58"/>
    <n v="93"/>
    <n v="53"/>
    <n v="35"/>
  </r>
  <r>
    <x v="345"/>
    <x v="139"/>
    <x v="0"/>
    <n v="5"/>
    <n v="6"/>
    <n v="2"/>
    <n v="3"/>
    <n v="4"/>
    <n v="3"/>
    <n v="2"/>
    <n v="97"/>
    <n v="14"/>
    <n v="81"/>
    <n v="38"/>
  </r>
  <r>
    <x v="346"/>
    <x v="139"/>
    <x v="0"/>
    <n v="4"/>
    <n v="6"/>
    <n v="2"/>
    <n v="6"/>
    <n v="4"/>
    <n v="5"/>
    <n v="98"/>
    <n v="42"/>
    <n v="49"/>
    <n v="83"/>
    <n v="32"/>
  </r>
  <r>
    <x v="347"/>
    <x v="41"/>
    <x v="0"/>
    <n v="7"/>
    <n v="5"/>
    <n v="5"/>
    <n v="4"/>
    <n v="5"/>
    <n v="6"/>
    <n v="97"/>
    <n v="45"/>
    <n v="42"/>
    <n v="25"/>
    <n v="51"/>
  </r>
  <r>
    <x v="348"/>
    <x v="2"/>
    <x v="0"/>
    <n v="8"/>
    <n v="3"/>
    <n v="2"/>
    <n v="2"/>
    <n v="4"/>
    <n v="2"/>
    <n v="54"/>
    <n v="48"/>
    <n v="35"/>
    <n v="28"/>
    <n v="35"/>
  </r>
  <r>
    <x v="349"/>
    <x v="140"/>
    <x v="0"/>
    <n v="5"/>
    <n v="2"/>
    <n v="6"/>
    <n v="3"/>
    <n v="2"/>
    <n v="5"/>
    <n v="35"/>
    <n v="56"/>
    <n v="6"/>
    <n v="84"/>
    <n v="54"/>
  </r>
  <r>
    <x v="350"/>
    <x v="110"/>
    <x v="0"/>
    <n v="0"/>
    <n v="2"/>
    <n v="5"/>
    <n v="6"/>
    <n v="6"/>
    <n v="3"/>
    <n v="36"/>
    <n v="94"/>
    <n v="52"/>
    <n v="50"/>
    <n v="57"/>
  </r>
  <r>
    <x v="351"/>
    <x v="141"/>
    <x v="0"/>
    <n v="2"/>
    <n v="3"/>
    <n v="2"/>
    <n v="2"/>
    <n v="5"/>
    <n v="6"/>
    <n v="100"/>
    <n v="48"/>
    <n v="88"/>
    <n v="48"/>
    <n v="8"/>
  </r>
  <r>
    <x v="352"/>
    <x v="142"/>
    <x v="0"/>
    <n v="1"/>
    <n v="3"/>
    <n v="4"/>
    <n v="3"/>
    <n v="5"/>
    <n v="6"/>
    <n v="89"/>
    <n v="70"/>
    <n v="58"/>
    <n v="39"/>
    <n v="43"/>
  </r>
  <r>
    <x v="353"/>
    <x v="64"/>
    <x v="0"/>
    <n v="0"/>
    <n v="6"/>
    <n v="2"/>
    <n v="2"/>
    <n v="6"/>
    <n v="2"/>
    <n v="21"/>
    <n v="80"/>
    <n v="59"/>
    <n v="35"/>
    <n v="12"/>
  </r>
  <r>
    <x v="354"/>
    <x v="64"/>
    <x v="0"/>
    <n v="1"/>
    <n v="3"/>
    <n v="2"/>
    <n v="5"/>
    <n v="4"/>
    <n v="4"/>
    <n v="38"/>
    <n v="5"/>
    <n v="69"/>
    <n v="94"/>
    <n v="25"/>
  </r>
  <r>
    <x v="355"/>
    <x v="93"/>
    <x v="0"/>
    <n v="8"/>
    <n v="4"/>
    <n v="5"/>
    <n v="4"/>
    <n v="5"/>
    <n v="3"/>
    <n v="24"/>
    <n v="47"/>
    <n v="99"/>
    <n v="64"/>
    <n v="11"/>
  </r>
  <r>
    <x v="356"/>
    <x v="93"/>
    <x v="0"/>
    <n v="3"/>
    <n v="5"/>
    <n v="2"/>
    <n v="4"/>
    <n v="5"/>
    <n v="4"/>
    <n v="48"/>
    <n v="100"/>
    <n v="7"/>
    <n v="64"/>
    <n v="74"/>
  </r>
  <r>
    <x v="202"/>
    <x v="7"/>
    <x v="0"/>
    <n v="8"/>
    <n v="3"/>
    <n v="5"/>
    <n v="2"/>
    <n v="4"/>
    <n v="6"/>
    <n v="46"/>
    <n v="88"/>
    <n v="1"/>
    <n v="49"/>
    <n v="84"/>
  </r>
  <r>
    <x v="32"/>
    <x v="24"/>
    <x v="0"/>
    <n v="3"/>
    <n v="5"/>
    <n v="4"/>
    <n v="4"/>
    <n v="6"/>
    <n v="4"/>
    <n v="77"/>
    <n v="80"/>
    <n v="44"/>
    <n v="96"/>
    <n v="10"/>
  </r>
  <r>
    <x v="357"/>
    <x v="15"/>
    <x v="0"/>
    <n v="8"/>
    <n v="3"/>
    <n v="5"/>
    <n v="3"/>
    <n v="5"/>
    <n v="3"/>
    <n v="28"/>
    <n v="5"/>
    <n v="29"/>
    <n v="7"/>
    <n v="19"/>
  </r>
  <r>
    <x v="358"/>
    <x v="11"/>
    <x v="0"/>
    <n v="0"/>
    <n v="5"/>
    <n v="5"/>
    <n v="4"/>
    <n v="5"/>
    <n v="5"/>
    <n v="100"/>
    <n v="100"/>
    <n v="68"/>
    <n v="69"/>
    <n v="46"/>
  </r>
  <r>
    <x v="276"/>
    <x v="143"/>
    <x v="0"/>
    <n v="0"/>
    <n v="6"/>
    <n v="6"/>
    <n v="3"/>
    <n v="4"/>
    <n v="3"/>
    <n v="86"/>
    <n v="20"/>
    <n v="40"/>
    <n v="37"/>
    <n v="24"/>
  </r>
  <r>
    <x v="359"/>
    <x v="1"/>
    <x v="0"/>
    <n v="8"/>
    <n v="2"/>
    <n v="4"/>
    <n v="3"/>
    <n v="2"/>
    <n v="4"/>
    <n v="37"/>
    <n v="45"/>
    <n v="53"/>
    <n v="100"/>
    <n v="63"/>
  </r>
  <r>
    <x v="360"/>
    <x v="144"/>
    <x v="0"/>
    <n v="5"/>
    <n v="2"/>
    <n v="4"/>
    <n v="5"/>
    <n v="2"/>
    <n v="4"/>
    <n v="63"/>
    <n v="100"/>
    <n v="26"/>
    <n v="46"/>
    <n v="85"/>
  </r>
  <r>
    <x v="361"/>
    <x v="145"/>
    <x v="0"/>
    <n v="3"/>
    <n v="3"/>
    <n v="3"/>
    <n v="6"/>
    <n v="3"/>
    <n v="2"/>
    <n v="62"/>
    <n v="92"/>
    <n v="75"/>
    <n v="30"/>
    <n v="86"/>
  </r>
  <r>
    <x v="362"/>
    <x v="13"/>
    <x v="0"/>
    <n v="6"/>
    <n v="4"/>
    <n v="2"/>
    <n v="4"/>
    <n v="4"/>
    <n v="6"/>
    <n v="16"/>
    <n v="19"/>
    <n v="66"/>
    <n v="96"/>
    <n v="61"/>
  </r>
  <r>
    <x v="147"/>
    <x v="56"/>
    <x v="0"/>
    <n v="4"/>
    <n v="5"/>
    <n v="4"/>
    <n v="4"/>
    <n v="2"/>
    <n v="2"/>
    <n v="71"/>
    <n v="99"/>
    <n v="56"/>
    <n v="2"/>
    <n v="43"/>
  </r>
  <r>
    <x v="363"/>
    <x v="88"/>
    <x v="0"/>
    <n v="8"/>
    <n v="2"/>
    <n v="6"/>
    <n v="2"/>
    <n v="6"/>
    <n v="5"/>
    <n v="62"/>
    <n v="49"/>
    <n v="45"/>
    <n v="42"/>
    <n v="53"/>
  </r>
  <r>
    <x v="364"/>
    <x v="86"/>
    <x v="0"/>
    <n v="2"/>
    <n v="3"/>
    <n v="2"/>
    <n v="5"/>
    <n v="5"/>
    <n v="2"/>
    <n v="44"/>
    <n v="30"/>
    <n v="61"/>
    <n v="13"/>
    <n v="30"/>
  </r>
  <r>
    <x v="365"/>
    <x v="34"/>
    <x v="0"/>
    <n v="5"/>
    <n v="6"/>
    <n v="5"/>
    <n v="3"/>
    <n v="2"/>
    <n v="4"/>
    <n v="55"/>
    <n v="18"/>
    <n v="46"/>
    <n v="82"/>
    <n v="71"/>
  </r>
  <r>
    <x v="366"/>
    <x v="146"/>
    <x v="0"/>
    <n v="5"/>
    <n v="2"/>
    <n v="5"/>
    <n v="6"/>
    <n v="3"/>
    <n v="3"/>
    <n v="23"/>
    <n v="10"/>
    <n v="99"/>
    <n v="23"/>
    <n v="4"/>
  </r>
  <r>
    <x v="367"/>
    <x v="101"/>
    <x v="0"/>
    <n v="5"/>
    <n v="4"/>
    <n v="3"/>
    <n v="5"/>
    <n v="6"/>
    <n v="2"/>
    <n v="72"/>
    <n v="22"/>
    <n v="90"/>
    <n v="8"/>
    <n v="61"/>
  </r>
  <r>
    <x v="368"/>
    <x v="42"/>
    <x v="0"/>
    <n v="3"/>
    <n v="3"/>
    <n v="6"/>
    <n v="2"/>
    <n v="4"/>
    <n v="6"/>
    <n v="95"/>
    <n v="18"/>
    <n v="32"/>
    <n v="67"/>
    <n v="36"/>
  </r>
  <r>
    <x v="369"/>
    <x v="147"/>
    <x v="0"/>
    <n v="5"/>
    <n v="5"/>
    <n v="5"/>
    <n v="5"/>
    <n v="5"/>
    <n v="3"/>
    <n v="99"/>
    <n v="47"/>
    <n v="3"/>
    <n v="6"/>
    <n v="59"/>
  </r>
  <r>
    <x v="370"/>
    <x v="148"/>
    <x v="0"/>
    <n v="5"/>
    <n v="5"/>
    <n v="3"/>
    <n v="4"/>
    <n v="5"/>
    <n v="2"/>
    <n v="97"/>
    <n v="87"/>
    <n v="7"/>
    <n v="93"/>
    <n v="19"/>
  </r>
  <r>
    <x v="371"/>
    <x v="14"/>
    <x v="0"/>
    <n v="3"/>
    <n v="6"/>
    <n v="6"/>
    <n v="6"/>
    <n v="2"/>
    <n v="5"/>
    <n v="57"/>
    <n v="44"/>
    <n v="90"/>
    <n v="33"/>
    <n v="78"/>
  </r>
  <r>
    <x v="372"/>
    <x v="32"/>
    <x v="0"/>
    <n v="2"/>
    <n v="4"/>
    <n v="5"/>
    <n v="3"/>
    <n v="2"/>
    <n v="2"/>
    <n v="35"/>
    <n v="82"/>
    <n v="52"/>
    <n v="15"/>
    <n v="51"/>
  </r>
  <r>
    <x v="373"/>
    <x v="149"/>
    <x v="0"/>
    <n v="1"/>
    <n v="5"/>
    <n v="5"/>
    <n v="6"/>
    <n v="4"/>
    <n v="6"/>
    <n v="19"/>
    <n v="32"/>
    <n v="74"/>
    <n v="31"/>
    <n v="58"/>
  </r>
  <r>
    <x v="374"/>
    <x v="150"/>
    <x v="0"/>
    <n v="0"/>
    <n v="5"/>
    <n v="2"/>
    <n v="2"/>
    <n v="5"/>
    <n v="3"/>
    <n v="45"/>
    <n v="52"/>
    <n v="32"/>
    <n v="42"/>
    <n v="33"/>
  </r>
  <r>
    <x v="375"/>
    <x v="151"/>
    <x v="0"/>
    <n v="8"/>
    <n v="5"/>
    <n v="6"/>
    <n v="2"/>
    <n v="4"/>
    <n v="3"/>
    <n v="78"/>
    <n v="38"/>
    <n v="62"/>
    <n v="45"/>
    <n v="55"/>
  </r>
  <r>
    <x v="376"/>
    <x v="140"/>
    <x v="0"/>
    <n v="6"/>
    <n v="4"/>
    <n v="2"/>
    <n v="6"/>
    <n v="2"/>
    <n v="6"/>
    <n v="20"/>
    <n v="92"/>
    <n v="44"/>
    <n v="89"/>
    <n v="79"/>
  </r>
  <r>
    <x v="377"/>
    <x v="39"/>
    <x v="0"/>
    <n v="4"/>
    <n v="2"/>
    <n v="2"/>
    <n v="4"/>
    <n v="3"/>
    <n v="3"/>
    <n v="36"/>
    <n v="79"/>
    <n v="62"/>
    <n v="8"/>
    <n v="47"/>
  </r>
  <r>
    <x v="378"/>
    <x v="12"/>
    <x v="0"/>
    <n v="0"/>
    <n v="2"/>
    <n v="2"/>
    <n v="4"/>
    <n v="2"/>
    <n v="4"/>
    <n v="24"/>
    <n v="81"/>
    <n v="74"/>
    <n v="4"/>
    <n v="92"/>
  </r>
  <r>
    <x v="379"/>
    <x v="97"/>
    <x v="0"/>
    <n v="3"/>
    <n v="3"/>
    <n v="5"/>
    <n v="6"/>
    <n v="4"/>
    <n v="3"/>
    <n v="68"/>
    <n v="76"/>
    <n v="21"/>
    <n v="59"/>
    <n v="66"/>
  </r>
  <r>
    <x v="380"/>
    <x v="83"/>
    <x v="0"/>
    <n v="4"/>
    <n v="3"/>
    <n v="2"/>
    <n v="4"/>
    <n v="4"/>
    <n v="5"/>
    <n v="70"/>
    <n v="34"/>
    <n v="18"/>
    <n v="27"/>
    <n v="70"/>
  </r>
  <r>
    <x v="381"/>
    <x v="81"/>
    <x v="0"/>
    <n v="2"/>
    <n v="4"/>
    <n v="2"/>
    <n v="4"/>
    <n v="5"/>
    <n v="2"/>
    <n v="9"/>
    <n v="76"/>
    <n v="35"/>
    <n v="83"/>
    <n v="13"/>
  </r>
  <r>
    <x v="382"/>
    <x v="146"/>
    <x v="0"/>
    <n v="6"/>
    <n v="2"/>
    <n v="4"/>
    <n v="2"/>
    <n v="3"/>
    <n v="2"/>
    <n v="63"/>
    <n v="31"/>
    <n v="2"/>
    <n v="74"/>
    <n v="15"/>
  </r>
  <r>
    <x v="383"/>
    <x v="42"/>
    <x v="0"/>
    <n v="4"/>
    <n v="6"/>
    <n v="3"/>
    <n v="5"/>
    <n v="4"/>
    <n v="4"/>
    <n v="15"/>
    <n v="57"/>
    <n v="64"/>
    <n v="60"/>
    <n v="60"/>
  </r>
  <r>
    <x v="384"/>
    <x v="106"/>
    <x v="0"/>
    <n v="6"/>
    <n v="4"/>
    <n v="4"/>
    <n v="2"/>
    <n v="2"/>
    <n v="2"/>
    <n v="26"/>
    <n v="6"/>
    <n v="12"/>
    <n v="71"/>
    <n v="85"/>
  </r>
  <r>
    <x v="385"/>
    <x v="152"/>
    <x v="0"/>
    <n v="5"/>
    <n v="6"/>
    <n v="2"/>
    <n v="4"/>
    <n v="4"/>
    <n v="3"/>
    <n v="3"/>
    <n v="8"/>
    <n v="22"/>
    <n v="75"/>
    <n v="52"/>
  </r>
  <r>
    <x v="386"/>
    <x v="153"/>
    <x v="0"/>
    <n v="0"/>
    <n v="5"/>
    <n v="2"/>
    <n v="4"/>
    <n v="4"/>
    <n v="4"/>
    <n v="68"/>
    <n v="77"/>
    <n v="39"/>
    <n v="95"/>
    <n v="42"/>
  </r>
  <r>
    <x v="387"/>
    <x v="1"/>
    <x v="0"/>
    <n v="4"/>
    <n v="4"/>
    <n v="3"/>
    <n v="2"/>
    <n v="5"/>
    <n v="4"/>
    <n v="65"/>
    <n v="42"/>
    <n v="95"/>
    <n v="95"/>
    <n v="95"/>
  </r>
  <r>
    <x v="388"/>
    <x v="21"/>
    <x v="0"/>
    <n v="6"/>
    <n v="2"/>
    <n v="2"/>
    <n v="2"/>
    <n v="2"/>
    <n v="4"/>
    <n v="32"/>
    <n v="39"/>
    <n v="61"/>
    <n v="67"/>
    <n v="14"/>
  </r>
  <r>
    <x v="317"/>
    <x v="1"/>
    <x v="0"/>
    <n v="8"/>
    <n v="3"/>
    <n v="5"/>
    <n v="6"/>
    <n v="3"/>
    <n v="5"/>
    <n v="7"/>
    <n v="96"/>
    <n v="85"/>
    <n v="8"/>
    <n v="46"/>
  </r>
  <r>
    <x v="389"/>
    <x v="110"/>
    <x v="0"/>
    <n v="7"/>
    <n v="5"/>
    <n v="5"/>
    <n v="5"/>
    <n v="2"/>
    <n v="2"/>
    <n v="35"/>
    <n v="95"/>
    <n v="11"/>
    <n v="36"/>
    <n v="19"/>
  </r>
  <r>
    <x v="390"/>
    <x v="154"/>
    <x v="0"/>
    <n v="1"/>
    <n v="4"/>
    <n v="4"/>
    <n v="6"/>
    <n v="3"/>
    <n v="4"/>
    <n v="73"/>
    <n v="61"/>
    <n v="49"/>
    <n v="70"/>
    <n v="52"/>
  </r>
  <r>
    <x v="391"/>
    <x v="47"/>
    <x v="0"/>
    <n v="8"/>
    <n v="2"/>
    <n v="5"/>
    <n v="2"/>
    <n v="2"/>
    <n v="6"/>
    <n v="52"/>
    <n v="90"/>
    <n v="95"/>
    <n v="83"/>
    <n v="23"/>
  </r>
  <r>
    <x v="280"/>
    <x v="8"/>
    <x v="0"/>
    <n v="8"/>
    <n v="5"/>
    <n v="6"/>
    <n v="5"/>
    <n v="6"/>
    <n v="5"/>
    <n v="5"/>
    <n v="84"/>
    <n v="88"/>
    <n v="35"/>
    <n v="40"/>
  </r>
  <r>
    <x v="68"/>
    <x v="85"/>
    <x v="0"/>
    <n v="5"/>
    <n v="4"/>
    <n v="6"/>
    <n v="2"/>
    <n v="3"/>
    <n v="4"/>
    <n v="53"/>
    <n v="57"/>
    <n v="30"/>
    <n v="7"/>
    <n v="52"/>
  </r>
  <r>
    <x v="392"/>
    <x v="47"/>
    <x v="0"/>
    <n v="4"/>
    <n v="2"/>
    <n v="4"/>
    <n v="5"/>
    <n v="5"/>
    <n v="4"/>
    <n v="52"/>
    <n v="73"/>
    <n v="12"/>
    <n v="3"/>
    <n v="7"/>
  </r>
  <r>
    <x v="393"/>
    <x v="44"/>
    <x v="0"/>
    <n v="7"/>
    <n v="4"/>
    <n v="3"/>
    <n v="2"/>
    <n v="5"/>
    <n v="5"/>
    <n v="41"/>
    <n v="23"/>
    <n v="84"/>
    <n v="93"/>
    <n v="6"/>
  </r>
  <r>
    <x v="394"/>
    <x v="111"/>
    <x v="0"/>
    <n v="3"/>
    <n v="3"/>
    <n v="4"/>
    <n v="4"/>
    <n v="5"/>
    <n v="5"/>
    <n v="44"/>
    <n v="90"/>
    <n v="71"/>
    <n v="41"/>
    <n v="60"/>
  </r>
  <r>
    <x v="395"/>
    <x v="35"/>
    <x v="0"/>
    <n v="0"/>
    <n v="5"/>
    <n v="2"/>
    <n v="4"/>
    <n v="2"/>
    <n v="6"/>
    <n v="27"/>
    <n v="56"/>
    <n v="54"/>
    <n v="99"/>
    <n v="27"/>
  </r>
  <r>
    <x v="396"/>
    <x v="47"/>
    <x v="0"/>
    <n v="6"/>
    <n v="4"/>
    <n v="5"/>
    <n v="6"/>
    <n v="2"/>
    <n v="5"/>
    <n v="56"/>
    <n v="47"/>
    <n v="34"/>
    <n v="65"/>
    <n v="87"/>
  </r>
  <r>
    <x v="397"/>
    <x v="90"/>
    <x v="0"/>
    <n v="3"/>
    <n v="5"/>
    <n v="6"/>
    <n v="4"/>
    <n v="6"/>
    <n v="6"/>
    <n v="79"/>
    <n v="52"/>
    <n v="11"/>
    <n v="9"/>
    <n v="83"/>
  </r>
  <r>
    <x v="398"/>
    <x v="59"/>
    <x v="0"/>
    <n v="6"/>
    <n v="5"/>
    <n v="5"/>
    <n v="5"/>
    <n v="4"/>
    <n v="4"/>
    <n v="34"/>
    <n v="15"/>
    <n v="40"/>
    <n v="85"/>
    <n v="52"/>
  </r>
  <r>
    <x v="399"/>
    <x v="155"/>
    <x v="0"/>
    <n v="1"/>
    <n v="3"/>
    <n v="4"/>
    <n v="6"/>
    <n v="6"/>
    <n v="3"/>
    <n v="52"/>
    <n v="36"/>
    <n v="41"/>
    <n v="96"/>
    <n v="66"/>
  </r>
  <r>
    <x v="400"/>
    <x v="74"/>
    <x v="0"/>
    <n v="5"/>
    <n v="4"/>
    <n v="6"/>
    <n v="5"/>
    <n v="5"/>
    <n v="3"/>
    <n v="41"/>
    <n v="35"/>
    <n v="54"/>
    <n v="14"/>
    <n v="29"/>
  </r>
  <r>
    <x v="401"/>
    <x v="156"/>
    <x v="0"/>
    <n v="5"/>
    <n v="3"/>
    <n v="5"/>
    <n v="5"/>
    <n v="3"/>
    <n v="2"/>
    <n v="25"/>
    <n v="24"/>
    <n v="28"/>
    <n v="21"/>
    <n v="24"/>
  </r>
  <r>
    <x v="402"/>
    <x v="60"/>
    <x v="0"/>
    <n v="3"/>
    <n v="4"/>
    <n v="2"/>
    <n v="5"/>
    <n v="2"/>
    <n v="6"/>
    <n v="80"/>
    <n v="86"/>
    <n v="29"/>
    <n v="32"/>
    <n v="85"/>
  </r>
  <r>
    <x v="403"/>
    <x v="146"/>
    <x v="0"/>
    <n v="4"/>
    <n v="3"/>
    <n v="5"/>
    <n v="6"/>
    <n v="3"/>
    <n v="4"/>
    <n v="68"/>
    <n v="19"/>
    <n v="94"/>
    <n v="92"/>
    <n v="62"/>
  </r>
  <r>
    <x v="404"/>
    <x v="157"/>
    <x v="0"/>
    <n v="4"/>
    <n v="2"/>
    <n v="5"/>
    <n v="2"/>
    <n v="5"/>
    <n v="4"/>
    <n v="74"/>
    <n v="85"/>
    <n v="21"/>
    <n v="33"/>
    <n v="9"/>
  </r>
  <r>
    <x v="269"/>
    <x v="21"/>
    <x v="0"/>
    <n v="0"/>
    <n v="2"/>
    <n v="3"/>
    <n v="5"/>
    <n v="4"/>
    <n v="6"/>
    <n v="40"/>
    <n v="46"/>
    <n v="1"/>
    <n v="98"/>
    <n v="39"/>
  </r>
  <r>
    <x v="405"/>
    <x v="128"/>
    <x v="0"/>
    <n v="7"/>
    <n v="2"/>
    <n v="2"/>
    <n v="2"/>
    <n v="2"/>
    <n v="2"/>
    <n v="1"/>
    <n v="25"/>
    <n v="33"/>
    <n v="91"/>
    <n v="60"/>
  </r>
  <r>
    <x v="406"/>
    <x v="108"/>
    <x v="0"/>
    <n v="3"/>
    <n v="3"/>
    <n v="6"/>
    <n v="4"/>
    <n v="4"/>
    <n v="3"/>
    <n v="87"/>
    <n v="50"/>
    <n v="61"/>
    <n v="48"/>
    <n v="86"/>
  </r>
  <r>
    <x v="407"/>
    <x v="158"/>
    <x v="0"/>
    <n v="5"/>
    <n v="6"/>
    <n v="4"/>
    <n v="2"/>
    <n v="4"/>
    <n v="3"/>
    <n v="100"/>
    <n v="74"/>
    <n v="76"/>
    <n v="47"/>
    <n v="29"/>
  </r>
  <r>
    <x v="408"/>
    <x v="0"/>
    <x v="0"/>
    <n v="1"/>
    <n v="6"/>
    <n v="5"/>
    <n v="2"/>
    <n v="5"/>
    <n v="5"/>
    <n v="59"/>
    <n v="30"/>
    <n v="96"/>
    <n v="53"/>
    <n v="87"/>
  </r>
  <r>
    <x v="409"/>
    <x v="24"/>
    <x v="0"/>
    <n v="6"/>
    <n v="2"/>
    <n v="6"/>
    <n v="4"/>
    <n v="4"/>
    <n v="6"/>
    <n v="51"/>
    <n v="98"/>
    <n v="20"/>
    <n v="37"/>
    <n v="54"/>
  </r>
  <r>
    <x v="254"/>
    <x v="42"/>
    <x v="0"/>
    <n v="7"/>
    <n v="6"/>
    <n v="2"/>
    <n v="6"/>
    <n v="2"/>
    <n v="6"/>
    <n v="75"/>
    <n v="60"/>
    <n v="80"/>
    <n v="86"/>
    <n v="91"/>
  </r>
  <r>
    <x v="410"/>
    <x v="110"/>
    <x v="0"/>
    <n v="5"/>
    <n v="3"/>
    <n v="2"/>
    <n v="6"/>
    <n v="2"/>
    <n v="2"/>
    <n v="28"/>
    <n v="28"/>
    <n v="14"/>
    <n v="52"/>
    <n v="35"/>
  </r>
  <r>
    <x v="411"/>
    <x v="44"/>
    <x v="0"/>
    <n v="8"/>
    <n v="3"/>
    <n v="5"/>
    <n v="5"/>
    <n v="5"/>
    <n v="6"/>
    <n v="63"/>
    <n v="66"/>
    <n v="71"/>
    <n v="11"/>
    <n v="57"/>
  </r>
  <r>
    <x v="412"/>
    <x v="58"/>
    <x v="0"/>
    <n v="5"/>
    <n v="5"/>
    <n v="5"/>
    <n v="5"/>
    <n v="2"/>
    <n v="6"/>
    <n v="45"/>
    <n v="94"/>
    <n v="45"/>
    <n v="100"/>
    <n v="98"/>
  </r>
  <r>
    <x v="413"/>
    <x v="159"/>
    <x v="0"/>
    <n v="6"/>
    <n v="5"/>
    <n v="4"/>
    <n v="5"/>
    <n v="6"/>
    <n v="3"/>
    <n v="90"/>
    <n v="98"/>
    <n v="10"/>
    <n v="95"/>
    <n v="63"/>
  </r>
  <r>
    <x v="414"/>
    <x v="138"/>
    <x v="0"/>
    <n v="7"/>
    <n v="4"/>
    <n v="6"/>
    <n v="5"/>
    <n v="4"/>
    <n v="6"/>
    <n v="3"/>
    <n v="73"/>
    <n v="19"/>
    <n v="42"/>
    <n v="88"/>
  </r>
  <r>
    <x v="415"/>
    <x v="159"/>
    <x v="0"/>
    <n v="0"/>
    <n v="2"/>
    <n v="3"/>
    <n v="3"/>
    <n v="5"/>
    <n v="2"/>
    <n v="82"/>
    <n v="61"/>
    <n v="59"/>
    <n v="51"/>
    <n v="71"/>
  </r>
  <r>
    <x v="145"/>
    <x v="37"/>
    <x v="0"/>
    <n v="0"/>
    <n v="5"/>
    <n v="6"/>
    <n v="4"/>
    <n v="2"/>
    <n v="6"/>
    <n v="8"/>
    <n v="13"/>
    <n v="38"/>
    <n v="1"/>
    <n v="39"/>
  </r>
  <r>
    <x v="416"/>
    <x v="160"/>
    <x v="0"/>
    <n v="4"/>
    <n v="2"/>
    <n v="4"/>
    <n v="4"/>
    <n v="4"/>
    <n v="3"/>
    <n v="25"/>
    <n v="86"/>
    <n v="7"/>
    <n v="3"/>
    <n v="94"/>
  </r>
  <r>
    <x v="417"/>
    <x v="66"/>
    <x v="0"/>
    <n v="6"/>
    <n v="3"/>
    <n v="3"/>
    <n v="3"/>
    <n v="2"/>
    <n v="3"/>
    <n v="53"/>
    <n v="53"/>
    <n v="15"/>
    <n v="53"/>
    <n v="80"/>
  </r>
  <r>
    <x v="418"/>
    <x v="161"/>
    <x v="0"/>
    <n v="3"/>
    <n v="3"/>
    <n v="4"/>
    <n v="2"/>
    <n v="6"/>
    <n v="4"/>
    <n v="22"/>
    <n v="48"/>
    <n v="26"/>
    <n v="43"/>
    <n v="10"/>
  </r>
  <r>
    <x v="419"/>
    <x v="8"/>
    <x v="0"/>
    <n v="3"/>
    <n v="2"/>
    <n v="4"/>
    <n v="3"/>
    <n v="2"/>
    <n v="5"/>
    <n v="90"/>
    <n v="97"/>
    <n v="7"/>
    <n v="59"/>
    <n v="100"/>
  </r>
  <r>
    <x v="420"/>
    <x v="60"/>
    <x v="0"/>
    <n v="4"/>
    <n v="2"/>
    <n v="4"/>
    <n v="5"/>
    <n v="4"/>
    <n v="2"/>
    <n v="9"/>
    <n v="47"/>
    <n v="56"/>
    <n v="89"/>
    <n v="55"/>
  </r>
  <r>
    <x v="421"/>
    <x v="61"/>
    <x v="0"/>
    <n v="4"/>
    <n v="2"/>
    <n v="2"/>
    <n v="6"/>
    <n v="4"/>
    <n v="3"/>
    <n v="47"/>
    <n v="8"/>
    <n v="77"/>
    <n v="85"/>
    <n v="10"/>
  </r>
  <r>
    <x v="422"/>
    <x v="73"/>
    <x v="0"/>
    <n v="4"/>
    <n v="5"/>
    <n v="4"/>
    <n v="4"/>
    <n v="5"/>
    <n v="3"/>
    <n v="59"/>
    <n v="89"/>
    <n v="32"/>
    <n v="80"/>
    <n v="38"/>
  </r>
  <r>
    <x v="423"/>
    <x v="56"/>
    <x v="0"/>
    <n v="8"/>
    <n v="5"/>
    <n v="5"/>
    <n v="4"/>
    <n v="6"/>
    <n v="2"/>
    <n v="60"/>
    <n v="31"/>
    <n v="86"/>
    <n v="76"/>
    <n v="64"/>
  </r>
  <r>
    <x v="424"/>
    <x v="162"/>
    <x v="0"/>
    <n v="3"/>
    <n v="4"/>
    <n v="3"/>
    <n v="5"/>
    <n v="5"/>
    <n v="5"/>
    <n v="53"/>
    <n v="78"/>
    <n v="73"/>
    <n v="89"/>
    <n v="32"/>
  </r>
  <r>
    <x v="425"/>
    <x v="41"/>
    <x v="0"/>
    <n v="0"/>
    <n v="4"/>
    <n v="2"/>
    <n v="2"/>
    <n v="2"/>
    <n v="6"/>
    <n v="88"/>
    <n v="43"/>
    <n v="91"/>
    <n v="4"/>
    <n v="78"/>
  </r>
  <r>
    <x v="426"/>
    <x v="19"/>
    <x v="0"/>
    <n v="1"/>
    <n v="5"/>
    <n v="4"/>
    <n v="6"/>
    <n v="4"/>
    <n v="2"/>
    <n v="4"/>
    <n v="97"/>
    <n v="75"/>
    <n v="86"/>
    <n v="10"/>
  </r>
  <r>
    <x v="427"/>
    <x v="163"/>
    <x v="0"/>
    <n v="7"/>
    <n v="4"/>
    <n v="3"/>
    <n v="6"/>
    <n v="3"/>
    <n v="2"/>
    <n v="28"/>
    <n v="75"/>
    <n v="15"/>
    <n v="6"/>
    <n v="33"/>
  </r>
  <r>
    <x v="428"/>
    <x v="37"/>
    <x v="0"/>
    <n v="4"/>
    <n v="2"/>
    <n v="4"/>
    <n v="6"/>
    <n v="5"/>
    <n v="5"/>
    <n v="29"/>
    <n v="92"/>
    <n v="99"/>
    <n v="79"/>
    <n v="8"/>
  </r>
  <r>
    <x v="429"/>
    <x v="78"/>
    <x v="0"/>
    <n v="2"/>
    <n v="5"/>
    <n v="3"/>
    <n v="2"/>
    <n v="3"/>
    <n v="6"/>
    <n v="59"/>
    <n v="29"/>
    <n v="92"/>
    <n v="96"/>
    <n v="77"/>
  </r>
  <r>
    <x v="285"/>
    <x v="27"/>
    <x v="0"/>
    <n v="0"/>
    <n v="6"/>
    <n v="6"/>
    <n v="5"/>
    <n v="4"/>
    <n v="3"/>
    <n v="98"/>
    <n v="79"/>
    <n v="65"/>
    <n v="41"/>
    <n v="48"/>
  </r>
  <r>
    <x v="430"/>
    <x v="164"/>
    <x v="0"/>
    <n v="2"/>
    <n v="2"/>
    <n v="6"/>
    <n v="5"/>
    <n v="6"/>
    <n v="3"/>
    <n v="74"/>
    <n v="25"/>
    <n v="78"/>
    <n v="6"/>
    <n v="69"/>
  </r>
  <r>
    <x v="431"/>
    <x v="78"/>
    <x v="0"/>
    <n v="3"/>
    <n v="2"/>
    <n v="4"/>
    <n v="5"/>
    <n v="2"/>
    <n v="5"/>
    <n v="12"/>
    <n v="96"/>
    <n v="66"/>
    <n v="17"/>
    <n v="86"/>
  </r>
  <r>
    <x v="358"/>
    <x v="95"/>
    <x v="0"/>
    <n v="3"/>
    <n v="5"/>
    <n v="5"/>
    <n v="3"/>
    <n v="2"/>
    <n v="2"/>
    <n v="53"/>
    <n v="89"/>
    <n v="16"/>
    <n v="27"/>
    <n v="62"/>
  </r>
  <r>
    <x v="432"/>
    <x v="117"/>
    <x v="0"/>
    <n v="4"/>
    <n v="3"/>
    <n v="6"/>
    <n v="4"/>
    <n v="6"/>
    <n v="6"/>
    <n v="90"/>
    <n v="31"/>
    <n v="75"/>
    <n v="1"/>
    <n v="58"/>
  </r>
  <r>
    <x v="433"/>
    <x v="117"/>
    <x v="0"/>
    <n v="0"/>
    <n v="3"/>
    <n v="3"/>
    <n v="4"/>
    <n v="2"/>
    <n v="4"/>
    <n v="92"/>
    <n v="47"/>
    <n v="27"/>
    <n v="40"/>
    <n v="35"/>
  </r>
  <r>
    <x v="434"/>
    <x v="55"/>
    <x v="0"/>
    <n v="6"/>
    <n v="4"/>
    <n v="3"/>
    <n v="2"/>
    <n v="3"/>
    <n v="5"/>
    <n v="57"/>
    <n v="67"/>
    <n v="51"/>
    <n v="92"/>
    <n v="72"/>
  </r>
  <r>
    <x v="435"/>
    <x v="122"/>
    <x v="0"/>
    <n v="0"/>
    <n v="6"/>
    <n v="3"/>
    <n v="6"/>
    <n v="6"/>
    <n v="4"/>
    <n v="74"/>
    <n v="60"/>
    <n v="83"/>
    <n v="39"/>
    <n v="97"/>
  </r>
  <r>
    <x v="436"/>
    <x v="165"/>
    <x v="0"/>
    <n v="7"/>
    <n v="6"/>
    <n v="2"/>
    <n v="3"/>
    <n v="2"/>
    <n v="3"/>
    <n v="21"/>
    <n v="16"/>
    <n v="9"/>
    <n v="49"/>
    <n v="47"/>
  </r>
  <r>
    <x v="437"/>
    <x v="81"/>
    <x v="0"/>
    <n v="8"/>
    <n v="3"/>
    <n v="5"/>
    <n v="6"/>
    <n v="2"/>
    <n v="4"/>
    <n v="73"/>
    <n v="70"/>
    <n v="71"/>
    <n v="84"/>
    <n v="81"/>
  </r>
  <r>
    <x v="438"/>
    <x v="118"/>
    <x v="0"/>
    <n v="2"/>
    <n v="4"/>
    <n v="6"/>
    <n v="4"/>
    <n v="5"/>
    <n v="2"/>
    <n v="44"/>
    <n v="8"/>
    <n v="100"/>
    <n v="54"/>
    <n v="77"/>
  </r>
  <r>
    <x v="439"/>
    <x v="61"/>
    <x v="0"/>
    <n v="6"/>
    <n v="3"/>
    <n v="5"/>
    <n v="4"/>
    <n v="3"/>
    <n v="2"/>
    <n v="78"/>
    <n v="17"/>
    <n v="48"/>
    <n v="42"/>
    <n v="85"/>
  </r>
  <r>
    <x v="440"/>
    <x v="166"/>
    <x v="0"/>
    <n v="0"/>
    <n v="3"/>
    <n v="6"/>
    <n v="2"/>
    <n v="5"/>
    <n v="2"/>
    <n v="72"/>
    <n v="53"/>
    <n v="43"/>
    <n v="72"/>
    <n v="52"/>
  </r>
  <r>
    <x v="441"/>
    <x v="71"/>
    <x v="0"/>
    <n v="7"/>
    <n v="5"/>
    <n v="6"/>
    <n v="2"/>
    <n v="5"/>
    <n v="4"/>
    <n v="15"/>
    <n v="64"/>
    <n v="20"/>
    <n v="59"/>
    <n v="52"/>
  </r>
  <r>
    <x v="442"/>
    <x v="133"/>
    <x v="0"/>
    <n v="1"/>
    <n v="2"/>
    <n v="3"/>
    <n v="3"/>
    <n v="2"/>
    <n v="6"/>
    <n v="35"/>
    <n v="20"/>
    <n v="46"/>
    <n v="84"/>
    <n v="11"/>
  </r>
  <r>
    <x v="443"/>
    <x v="77"/>
    <x v="0"/>
    <n v="0"/>
    <n v="2"/>
    <n v="2"/>
    <n v="5"/>
    <n v="6"/>
    <n v="2"/>
    <n v="87"/>
    <n v="18"/>
    <n v="93"/>
    <n v="62"/>
    <n v="95"/>
  </r>
  <r>
    <x v="444"/>
    <x v="123"/>
    <x v="0"/>
    <n v="6"/>
    <n v="2"/>
    <n v="4"/>
    <n v="3"/>
    <n v="3"/>
    <n v="2"/>
    <n v="72"/>
    <n v="79"/>
    <n v="98"/>
    <n v="86"/>
    <n v="31"/>
  </r>
  <r>
    <x v="445"/>
    <x v="54"/>
    <x v="0"/>
    <n v="3"/>
    <n v="3"/>
    <n v="3"/>
    <n v="3"/>
    <n v="5"/>
    <n v="4"/>
    <n v="71"/>
    <n v="68"/>
    <n v="38"/>
    <n v="8"/>
    <n v="98"/>
  </r>
  <r>
    <x v="446"/>
    <x v="11"/>
    <x v="0"/>
    <n v="8"/>
    <n v="2"/>
    <n v="2"/>
    <n v="3"/>
    <n v="4"/>
    <n v="4"/>
    <n v="96"/>
    <n v="47"/>
    <n v="90"/>
    <n v="24"/>
    <n v="96"/>
  </r>
  <r>
    <x v="447"/>
    <x v="44"/>
    <x v="0"/>
    <n v="3"/>
    <n v="3"/>
    <n v="3"/>
    <n v="3"/>
    <n v="4"/>
    <n v="5"/>
    <n v="18"/>
    <n v="94"/>
    <n v="29"/>
    <n v="50"/>
    <n v="54"/>
  </r>
  <r>
    <x v="448"/>
    <x v="82"/>
    <x v="0"/>
    <n v="0"/>
    <n v="5"/>
    <n v="5"/>
    <n v="6"/>
    <n v="2"/>
    <n v="5"/>
    <n v="47"/>
    <n v="34"/>
    <n v="86"/>
    <n v="56"/>
    <n v="39"/>
  </r>
  <r>
    <x v="449"/>
    <x v="128"/>
    <x v="0"/>
    <n v="7"/>
    <n v="5"/>
    <n v="5"/>
    <n v="2"/>
    <n v="6"/>
    <n v="6"/>
    <n v="6"/>
    <n v="88"/>
    <n v="24"/>
    <n v="3"/>
    <n v="43"/>
  </r>
  <r>
    <x v="450"/>
    <x v="85"/>
    <x v="0"/>
    <n v="8"/>
    <n v="4"/>
    <n v="3"/>
    <n v="6"/>
    <n v="2"/>
    <n v="6"/>
    <n v="87"/>
    <n v="54"/>
    <n v="69"/>
    <n v="96"/>
    <n v="7"/>
  </r>
  <r>
    <x v="451"/>
    <x v="88"/>
    <x v="0"/>
    <n v="8"/>
    <n v="3"/>
    <n v="2"/>
    <n v="4"/>
    <n v="6"/>
    <n v="6"/>
    <n v="99"/>
    <n v="51"/>
    <n v="25"/>
    <n v="89"/>
    <n v="73"/>
  </r>
  <r>
    <x v="452"/>
    <x v="167"/>
    <x v="0"/>
    <n v="0"/>
    <n v="4"/>
    <n v="6"/>
    <n v="5"/>
    <n v="2"/>
    <n v="4"/>
    <n v="72"/>
    <n v="33"/>
    <n v="40"/>
    <n v="62"/>
    <n v="19"/>
  </r>
  <r>
    <x v="453"/>
    <x v="168"/>
    <x v="0"/>
    <n v="0"/>
    <n v="4"/>
    <n v="2"/>
    <n v="6"/>
    <n v="2"/>
    <n v="5"/>
    <n v="57"/>
    <n v="88"/>
    <n v="53"/>
    <n v="42"/>
    <n v="49"/>
  </r>
  <r>
    <x v="454"/>
    <x v="101"/>
    <x v="0"/>
    <n v="1"/>
    <n v="4"/>
    <n v="2"/>
    <n v="2"/>
    <n v="4"/>
    <n v="2"/>
    <n v="68"/>
    <n v="81"/>
    <n v="24"/>
    <n v="15"/>
    <n v="48"/>
  </r>
  <r>
    <x v="455"/>
    <x v="31"/>
    <x v="0"/>
    <n v="6"/>
    <n v="4"/>
    <n v="3"/>
    <n v="2"/>
    <n v="3"/>
    <n v="3"/>
    <n v="43"/>
    <n v="36"/>
    <n v="9"/>
    <n v="88"/>
    <n v="44"/>
  </r>
  <r>
    <x v="456"/>
    <x v="117"/>
    <x v="0"/>
    <n v="2"/>
    <n v="6"/>
    <n v="2"/>
    <n v="2"/>
    <n v="3"/>
    <n v="3"/>
    <n v="69"/>
    <n v="17"/>
    <n v="84"/>
    <n v="87"/>
    <n v="56"/>
  </r>
  <r>
    <x v="457"/>
    <x v="9"/>
    <x v="0"/>
    <n v="0"/>
    <n v="6"/>
    <n v="6"/>
    <n v="3"/>
    <n v="2"/>
    <n v="5"/>
    <n v="25"/>
    <n v="23"/>
    <n v="92"/>
    <n v="37"/>
    <n v="40"/>
  </r>
  <r>
    <x v="458"/>
    <x v="81"/>
    <x v="0"/>
    <n v="8"/>
    <n v="4"/>
    <n v="6"/>
    <n v="4"/>
    <n v="3"/>
    <n v="2"/>
    <n v="12"/>
    <n v="56"/>
    <n v="75"/>
    <n v="76"/>
    <n v="41"/>
  </r>
  <r>
    <x v="459"/>
    <x v="74"/>
    <x v="0"/>
    <n v="5"/>
    <n v="2"/>
    <n v="5"/>
    <n v="6"/>
    <n v="2"/>
    <n v="5"/>
    <n v="39"/>
    <n v="77"/>
    <n v="37"/>
    <n v="72"/>
    <n v="32"/>
  </r>
  <r>
    <x v="460"/>
    <x v="13"/>
    <x v="0"/>
    <n v="1"/>
    <n v="3"/>
    <n v="5"/>
    <n v="6"/>
    <n v="2"/>
    <n v="5"/>
    <n v="53"/>
    <n v="25"/>
    <n v="62"/>
    <n v="74"/>
    <n v="81"/>
  </r>
  <r>
    <x v="461"/>
    <x v="25"/>
    <x v="0"/>
    <n v="7"/>
    <n v="6"/>
    <n v="3"/>
    <n v="6"/>
    <n v="4"/>
    <n v="2"/>
    <n v="11"/>
    <n v="8"/>
    <n v="29"/>
    <n v="7"/>
    <n v="38"/>
  </r>
  <r>
    <x v="462"/>
    <x v="47"/>
    <x v="0"/>
    <n v="3"/>
    <n v="4"/>
    <n v="6"/>
    <n v="4"/>
    <n v="6"/>
    <n v="2"/>
    <n v="62"/>
    <n v="31"/>
    <n v="64"/>
    <n v="1"/>
    <n v="25"/>
  </r>
  <r>
    <x v="463"/>
    <x v="169"/>
    <x v="0"/>
    <n v="4"/>
    <n v="4"/>
    <n v="6"/>
    <n v="3"/>
    <n v="2"/>
    <n v="3"/>
    <n v="24"/>
    <n v="33"/>
    <n v="90"/>
    <n v="28"/>
    <n v="23"/>
  </r>
  <r>
    <x v="464"/>
    <x v="8"/>
    <x v="0"/>
    <n v="5"/>
    <n v="6"/>
    <n v="5"/>
    <n v="6"/>
    <n v="5"/>
    <n v="4"/>
    <n v="92"/>
    <n v="67"/>
    <n v="92"/>
    <n v="79"/>
    <n v="81"/>
  </r>
  <r>
    <x v="465"/>
    <x v="170"/>
    <x v="0"/>
    <n v="5"/>
    <n v="3"/>
    <n v="4"/>
    <n v="2"/>
    <n v="6"/>
    <n v="6"/>
    <n v="21"/>
    <n v="40"/>
    <n v="18"/>
    <n v="81"/>
    <n v="88"/>
  </r>
  <r>
    <x v="466"/>
    <x v="171"/>
    <x v="0"/>
    <n v="6"/>
    <n v="2"/>
    <n v="3"/>
    <n v="6"/>
    <n v="5"/>
    <n v="4"/>
    <n v="78"/>
    <n v="1"/>
    <n v="9"/>
    <n v="33"/>
    <n v="81"/>
  </r>
  <r>
    <x v="467"/>
    <x v="77"/>
    <x v="0"/>
    <n v="8"/>
    <n v="2"/>
    <n v="3"/>
    <n v="4"/>
    <n v="5"/>
    <n v="4"/>
    <n v="65"/>
    <n v="19"/>
    <n v="19"/>
    <n v="8"/>
    <n v="20"/>
  </r>
  <r>
    <x v="468"/>
    <x v="101"/>
    <x v="0"/>
    <n v="2"/>
    <n v="2"/>
    <n v="2"/>
    <n v="5"/>
    <n v="5"/>
    <n v="4"/>
    <n v="60"/>
    <n v="79"/>
    <n v="51"/>
    <n v="40"/>
    <n v="16"/>
  </r>
  <r>
    <x v="469"/>
    <x v="101"/>
    <x v="0"/>
    <n v="5"/>
    <n v="2"/>
    <n v="3"/>
    <n v="3"/>
    <n v="6"/>
    <n v="3"/>
    <n v="79"/>
    <n v="21"/>
    <n v="41"/>
    <n v="39"/>
    <n v="74"/>
  </r>
  <r>
    <x v="470"/>
    <x v="11"/>
    <x v="0"/>
    <n v="7"/>
    <n v="2"/>
    <n v="6"/>
    <n v="6"/>
    <n v="6"/>
    <n v="5"/>
    <n v="27"/>
    <n v="93"/>
    <n v="10"/>
    <n v="43"/>
    <n v="28"/>
  </r>
  <r>
    <x v="471"/>
    <x v="40"/>
    <x v="0"/>
    <n v="5"/>
    <n v="4"/>
    <n v="6"/>
    <n v="5"/>
    <n v="4"/>
    <n v="4"/>
    <n v="44"/>
    <n v="95"/>
    <n v="15"/>
    <n v="66"/>
    <n v="82"/>
  </r>
  <r>
    <x v="472"/>
    <x v="101"/>
    <x v="0"/>
    <n v="0"/>
    <n v="6"/>
    <n v="6"/>
    <n v="2"/>
    <n v="4"/>
    <n v="3"/>
    <n v="15"/>
    <n v="15"/>
    <n v="58"/>
    <n v="15"/>
    <n v="87"/>
  </r>
  <r>
    <x v="473"/>
    <x v="1"/>
    <x v="0"/>
    <n v="4"/>
    <n v="6"/>
    <n v="6"/>
    <n v="3"/>
    <n v="6"/>
    <n v="2"/>
    <n v="69"/>
    <n v="78"/>
    <n v="32"/>
    <n v="73"/>
    <n v="93"/>
  </r>
  <r>
    <x v="474"/>
    <x v="172"/>
    <x v="0"/>
    <n v="7"/>
    <n v="3"/>
    <n v="4"/>
    <n v="6"/>
    <n v="3"/>
    <n v="6"/>
    <n v="14"/>
    <n v="42"/>
    <n v="40"/>
    <n v="48"/>
    <n v="35"/>
  </r>
  <r>
    <x v="475"/>
    <x v="30"/>
    <x v="0"/>
    <n v="5"/>
    <n v="2"/>
    <n v="5"/>
    <n v="6"/>
    <n v="3"/>
    <n v="3"/>
    <n v="90"/>
    <n v="70"/>
    <n v="84"/>
    <n v="62"/>
    <n v="20"/>
  </r>
  <r>
    <x v="476"/>
    <x v="106"/>
    <x v="0"/>
    <n v="1"/>
    <n v="6"/>
    <n v="4"/>
    <n v="3"/>
    <n v="3"/>
    <n v="6"/>
    <n v="79"/>
    <n v="71"/>
    <n v="89"/>
    <n v="26"/>
    <n v="96"/>
  </r>
  <r>
    <x v="477"/>
    <x v="111"/>
    <x v="0"/>
    <n v="5"/>
    <n v="5"/>
    <n v="6"/>
    <n v="3"/>
    <n v="4"/>
    <n v="2"/>
    <n v="45"/>
    <n v="46"/>
    <n v="47"/>
    <n v="70"/>
    <n v="56"/>
  </r>
  <r>
    <x v="145"/>
    <x v="93"/>
    <x v="0"/>
    <n v="6"/>
    <n v="5"/>
    <n v="6"/>
    <n v="6"/>
    <n v="5"/>
    <n v="3"/>
    <n v="100"/>
    <n v="44"/>
    <n v="54"/>
    <n v="75"/>
    <n v="64"/>
  </r>
  <r>
    <x v="126"/>
    <x v="28"/>
    <x v="0"/>
    <n v="5"/>
    <n v="6"/>
    <n v="5"/>
    <n v="2"/>
    <n v="2"/>
    <n v="2"/>
    <n v="74"/>
    <n v="70"/>
    <n v="43"/>
    <n v="43"/>
    <n v="37"/>
  </r>
  <r>
    <x v="478"/>
    <x v="173"/>
    <x v="0"/>
    <n v="8"/>
    <n v="3"/>
    <n v="3"/>
    <n v="4"/>
    <n v="5"/>
    <n v="5"/>
    <n v="78"/>
    <n v="45"/>
    <n v="23"/>
    <n v="91"/>
    <n v="58"/>
  </r>
  <r>
    <x v="479"/>
    <x v="9"/>
    <x v="0"/>
    <n v="4"/>
    <n v="5"/>
    <n v="3"/>
    <n v="6"/>
    <n v="6"/>
    <n v="3"/>
    <n v="23"/>
    <n v="16"/>
    <n v="85"/>
    <n v="82"/>
    <n v="75"/>
  </r>
  <r>
    <x v="480"/>
    <x v="69"/>
    <x v="0"/>
    <n v="1"/>
    <n v="2"/>
    <n v="5"/>
    <n v="2"/>
    <n v="6"/>
    <n v="6"/>
    <n v="62"/>
    <n v="89"/>
    <n v="20"/>
    <n v="56"/>
    <n v="80"/>
  </r>
  <r>
    <x v="481"/>
    <x v="30"/>
    <x v="0"/>
    <n v="6"/>
    <n v="6"/>
    <n v="5"/>
    <n v="6"/>
    <n v="2"/>
    <n v="4"/>
    <n v="22"/>
    <n v="29"/>
    <n v="31"/>
    <n v="9"/>
    <n v="56"/>
  </r>
  <r>
    <x v="482"/>
    <x v="151"/>
    <x v="0"/>
    <n v="8"/>
    <n v="3"/>
    <n v="4"/>
    <n v="5"/>
    <n v="2"/>
    <n v="4"/>
    <n v="30"/>
    <n v="10"/>
    <n v="78"/>
    <n v="57"/>
    <n v="67"/>
  </r>
  <r>
    <x v="483"/>
    <x v="90"/>
    <x v="0"/>
    <n v="7"/>
    <n v="6"/>
    <n v="4"/>
    <n v="6"/>
    <n v="2"/>
    <n v="2"/>
    <n v="29"/>
    <n v="64"/>
    <n v="39"/>
    <n v="62"/>
    <n v="1"/>
  </r>
  <r>
    <x v="484"/>
    <x v="35"/>
    <x v="0"/>
    <n v="3"/>
    <n v="2"/>
    <n v="2"/>
    <n v="3"/>
    <n v="5"/>
    <n v="4"/>
    <n v="32"/>
    <n v="80"/>
    <n v="47"/>
    <n v="98"/>
    <n v="30"/>
  </r>
  <r>
    <x v="171"/>
    <x v="58"/>
    <x v="0"/>
    <n v="3"/>
    <n v="5"/>
    <n v="2"/>
    <n v="3"/>
    <n v="2"/>
    <n v="6"/>
    <n v="81"/>
    <n v="8"/>
    <n v="48"/>
    <n v="7"/>
    <n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P5:P30" firstHeaderRow="1" firstDataRow="1" firstDataCol="1" rowPageCount="3" colPageCount="1"/>
  <pivotFields count="9">
    <pivotField axis="axisRow" showAll="0">
      <items count="487">
        <item x="148"/>
        <item x="60"/>
        <item x="291"/>
        <item x="412"/>
        <item x="206"/>
        <item x="169"/>
        <item x="154"/>
        <item x="381"/>
        <item x="191"/>
        <item x="402"/>
        <item x="478"/>
        <item x="208"/>
        <item x="443"/>
        <item x="105"/>
        <item x="16"/>
        <item x="15"/>
        <item x="203"/>
        <item x="86"/>
        <item x="460"/>
        <item x="362"/>
        <item x="286"/>
        <item x="467"/>
        <item x="278"/>
        <item x="316"/>
        <item x="428"/>
        <item x="212"/>
        <item x="330"/>
        <item x="192"/>
        <item x="390"/>
        <item x="327"/>
        <item x="325"/>
        <item x="388"/>
        <item x="137"/>
        <item x="34"/>
        <item x="99"/>
        <item x="283"/>
        <item x="89"/>
        <item x="424"/>
        <item x="386"/>
        <item x="310"/>
        <item x="122"/>
        <item x="437"/>
        <item x="289"/>
        <item x="233"/>
        <item x="429"/>
        <item x="399"/>
        <item x="139"/>
        <item x="420"/>
        <item x="197"/>
        <item x="103"/>
        <item x="116"/>
        <item x="96"/>
        <item x="222"/>
        <item x="377"/>
        <item x="207"/>
        <item x="376"/>
        <item x="296"/>
        <item x="226"/>
        <item x="244"/>
        <item x="221"/>
        <item x="477"/>
        <item x="431"/>
        <item x="307"/>
        <item x="218"/>
        <item x="90"/>
        <item x="385"/>
        <item x="344"/>
        <item x="227"/>
        <item x="306"/>
        <item x="404"/>
        <item x="287"/>
        <item x="394"/>
        <item x="150"/>
        <item x="107"/>
        <item x="373"/>
        <item x="69"/>
        <item x="63"/>
        <item x="183"/>
        <item x="314"/>
        <item x="64"/>
        <item x="219"/>
        <item x="91"/>
        <item x="31"/>
        <item x="181"/>
        <item x="215"/>
        <item x="182"/>
        <item x="98"/>
        <item x="164"/>
        <item x="411"/>
        <item x="378"/>
        <item x="75"/>
        <item x="299"/>
        <item x="315"/>
        <item x="355"/>
        <item x="356"/>
        <item x="204"/>
        <item x="258"/>
        <item x="447"/>
        <item x="333"/>
        <item x="332"/>
        <item x="393"/>
        <item x="392"/>
        <item x="84"/>
        <item x="135"/>
        <item x="143"/>
        <item x="205"/>
        <item x="396"/>
        <item x="27"/>
        <item x="462"/>
        <item x="331"/>
        <item x="451"/>
        <item x="363"/>
        <item x="257"/>
        <item x="211"/>
        <item x="186"/>
        <item x="209"/>
        <item x="179"/>
        <item x="160"/>
        <item x="3"/>
        <item x="163"/>
        <item x="131"/>
        <item x="391"/>
        <item x="268"/>
        <item x="364"/>
        <item x="422"/>
        <item x="12"/>
        <item x="97"/>
        <item x="348"/>
        <item x="319"/>
        <item x="2"/>
        <item x="4"/>
        <item x="95"/>
        <item x="434"/>
        <item x="153"/>
        <item x="126"/>
        <item x="151"/>
        <item x="225"/>
        <item x="188"/>
        <item x="284"/>
        <item x="340"/>
        <item x="36"/>
        <item x="159"/>
        <item x="454"/>
        <item x="138"/>
        <item x="165"/>
        <item x="322"/>
        <item x="367"/>
        <item x="468"/>
        <item x="469"/>
        <item x="235"/>
        <item x="476"/>
        <item x="384"/>
        <item x="472"/>
        <item x="234"/>
        <item x="421"/>
        <item x="439"/>
        <item x="455"/>
        <item x="193"/>
        <item x="251"/>
        <item x="253"/>
        <item x="115"/>
        <item x="41"/>
        <item x="342"/>
        <item x="157"/>
        <item x="8"/>
        <item x="246"/>
        <item x="161"/>
        <item x="313"/>
        <item x="177"/>
        <item x="318"/>
        <item x="294"/>
        <item x="427"/>
        <item x="438"/>
        <item x="270"/>
        <item x="265"/>
        <item x="433"/>
        <item x="398"/>
        <item x="237"/>
        <item x="456"/>
        <item x="264"/>
        <item x="140"/>
        <item x="101"/>
        <item x="432"/>
        <item x="168"/>
        <item x="118"/>
        <item x="236"/>
        <item x="298"/>
        <item x="247"/>
        <item x="282"/>
        <item x="110"/>
        <item x="354"/>
        <item x="273"/>
        <item x="353"/>
        <item x="303"/>
        <item x="196"/>
        <item x="216"/>
        <item x="167"/>
        <item x="152"/>
        <item x="175"/>
        <item x="113"/>
        <item x="166"/>
        <item x="26"/>
        <item x="228"/>
        <item x="29"/>
        <item x="18"/>
        <item x="1"/>
        <item x="387"/>
        <item x="269"/>
        <item x="35"/>
        <item x="317"/>
        <item x="473"/>
        <item x="242"/>
        <item x="285"/>
        <item x="337"/>
        <item x="262"/>
        <item x="484"/>
        <item x="132"/>
        <item x="170"/>
        <item x="359"/>
        <item x="87"/>
        <item x="369"/>
        <item x="62"/>
        <item x="130"/>
        <item x="145"/>
        <item x="328"/>
        <item x="220"/>
        <item x="127"/>
        <item x="292"/>
        <item x="33"/>
        <item x="395"/>
        <item x="112"/>
        <item x="147"/>
        <item x="461"/>
        <item x="52"/>
        <item x="334"/>
        <item x="128"/>
        <item x="308"/>
        <item x="267"/>
        <item x="144"/>
        <item x="180"/>
        <item x="479"/>
        <item x="302"/>
        <item x="11"/>
        <item x="92"/>
        <item x="146"/>
        <item x="71"/>
        <item x="44"/>
        <item x="50"/>
        <item x="372"/>
        <item x="341"/>
        <item x="457"/>
        <item x="281"/>
        <item x="199"/>
        <item x="389"/>
        <item x="162"/>
        <item x="410"/>
        <item x="49"/>
        <item x="350"/>
        <item x="243"/>
        <item x="463"/>
        <item x="406"/>
        <item x="430"/>
        <item x="238"/>
        <item x="440"/>
        <item x="82"/>
        <item x="375"/>
        <item x="73"/>
        <item x="482"/>
        <item x="172"/>
        <item x="230"/>
        <item x="312"/>
        <item x="223"/>
        <item x="311"/>
        <item x="125"/>
        <item x="224"/>
        <item x="320"/>
        <item x="119"/>
        <item x="133"/>
        <item x="465"/>
        <item x="305"/>
        <item x="100"/>
        <item x="436"/>
        <item x="156"/>
        <item x="441"/>
        <item x="229"/>
        <item x="380"/>
        <item x="70"/>
        <item x="136"/>
        <item x="190"/>
        <item x="383"/>
        <item x="254"/>
        <item x="176"/>
        <item x="483"/>
        <item x="198"/>
        <item x="397"/>
        <item x="474"/>
        <item x="368"/>
        <item x="351"/>
        <item x="293"/>
        <item x="442"/>
        <item x="301"/>
        <item x="277"/>
        <item x="444"/>
        <item x="349"/>
        <item x="124"/>
        <item x="173"/>
        <item x="329"/>
        <item x="279"/>
        <item x="59"/>
        <item x="9"/>
        <item x="217"/>
        <item x="94"/>
        <item x="300"/>
        <item x="187"/>
        <item x="202"/>
        <item x="452"/>
        <item x="114"/>
        <item x="252"/>
        <item x="414"/>
        <item x="343"/>
        <item x="200"/>
        <item x="297"/>
        <item x="413"/>
        <item x="409"/>
        <item x="415"/>
        <item x="45"/>
        <item x="74"/>
        <item x="108"/>
        <item x="32"/>
        <item x="88"/>
        <item x="250"/>
        <item x="111"/>
        <item x="272"/>
        <item x="109"/>
        <item x="323"/>
        <item x="77"/>
        <item x="56"/>
        <item x="336"/>
        <item x="83"/>
        <item x="53"/>
        <item x="470"/>
        <item x="38"/>
        <item x="275"/>
        <item x="358"/>
        <item x="423"/>
        <item x="184"/>
        <item x="14"/>
        <item x="171"/>
        <item x="249"/>
        <item x="121"/>
        <item x="446"/>
        <item x="40"/>
        <item x="20"/>
        <item x="24"/>
        <item x="13"/>
        <item x="37"/>
        <item x="28"/>
        <item x="339"/>
        <item x="357"/>
        <item x="408"/>
        <item x="19"/>
        <item x="48"/>
        <item x="259"/>
        <item x="239"/>
        <item x="7"/>
        <item x="43"/>
        <item x="466"/>
        <item x="346"/>
        <item x="345"/>
        <item x="335"/>
        <item x="25"/>
        <item x="426"/>
        <item x="435"/>
        <item x="295"/>
        <item x="276"/>
        <item x="17"/>
        <item x="232"/>
        <item x="30"/>
        <item x="371"/>
        <item x="407"/>
        <item x="449"/>
        <item x="405"/>
        <item x="458"/>
        <item x="46"/>
        <item x="80"/>
        <item x="288"/>
        <item x="290"/>
        <item x="23"/>
        <item x="54"/>
        <item x="324"/>
        <item x="42"/>
        <item x="403"/>
        <item x="366"/>
        <item x="382"/>
        <item x="72"/>
        <item x="102"/>
        <item x="255"/>
        <item x="76"/>
        <item x="374"/>
        <item x="416"/>
        <item x="57"/>
        <item x="263"/>
        <item x="0"/>
        <item x="309"/>
        <item x="79"/>
        <item x="22"/>
        <item x="81"/>
        <item x="240"/>
        <item x="401"/>
        <item x="365"/>
        <item x="51"/>
        <item x="245"/>
        <item x="120"/>
        <item x="241"/>
        <item x="480"/>
        <item x="352"/>
        <item x="453"/>
        <item x="338"/>
        <item x="370"/>
        <item x="185"/>
        <item x="155"/>
        <item x="448"/>
        <item x="261"/>
        <item x="271"/>
        <item x="129"/>
        <item x="78"/>
        <item x="141"/>
        <item x="231"/>
        <item x="117"/>
        <item x="379"/>
        <item x="260"/>
        <item x="210"/>
        <item x="417"/>
        <item x="361"/>
        <item x="213"/>
        <item x="360"/>
        <item x="85"/>
        <item x="304"/>
        <item x="6"/>
        <item x="5"/>
        <item x="194"/>
        <item x="189"/>
        <item x="418"/>
        <item x="158"/>
        <item x="475"/>
        <item x="39"/>
        <item x="134"/>
        <item x="459"/>
        <item x="481"/>
        <item x="248"/>
        <item x="106"/>
        <item x="400"/>
        <item x="58"/>
        <item x="178"/>
        <item x="214"/>
        <item x="445"/>
        <item x="195"/>
        <item x="21"/>
        <item x="93"/>
        <item x="142"/>
        <item x="123"/>
        <item x="326"/>
        <item x="149"/>
        <item x="104"/>
        <item x="201"/>
        <item x="65"/>
        <item x="347"/>
        <item x="274"/>
        <item x="256"/>
        <item x="471"/>
        <item x="174"/>
        <item x="68"/>
        <item x="450"/>
        <item x="425"/>
        <item x="66"/>
        <item x="419"/>
        <item x="321"/>
        <item x="67"/>
        <item x="280"/>
        <item x="47"/>
        <item x="266"/>
        <item x="55"/>
        <item x="464"/>
        <item x="10"/>
        <item x="61"/>
        <item x="485"/>
        <item t="default"/>
      </items>
    </pivotField>
    <pivotField axis="axisRow" showAll="0">
      <items count="176">
        <item x="7"/>
        <item x="8"/>
        <item x="38"/>
        <item x="40"/>
        <item x="119"/>
        <item x="41"/>
        <item x="85"/>
        <item x="91"/>
        <item x="16"/>
        <item x="76"/>
        <item x="114"/>
        <item x="98"/>
        <item x="54"/>
        <item x="74"/>
        <item x="48"/>
        <item x="62"/>
        <item x="99"/>
        <item x="144"/>
        <item x="145"/>
        <item x="66"/>
        <item x="30"/>
        <item x="116"/>
        <item x="82"/>
        <item x="87"/>
        <item x="50"/>
        <item x="161"/>
        <item x="4"/>
        <item x="97"/>
        <item x="148"/>
        <item x="168"/>
        <item x="105"/>
        <item x="45"/>
        <item x="36"/>
        <item x="0"/>
        <item x="137"/>
        <item x="142"/>
        <item x="69"/>
        <item x="34"/>
        <item x="112"/>
        <item x="17"/>
        <item x="156"/>
        <item x="46"/>
        <item x="150"/>
        <item x="121"/>
        <item x="160"/>
        <item x="14"/>
        <item x="122"/>
        <item x="139"/>
        <item x="146"/>
        <item x="18"/>
        <item x="127"/>
        <item x="5"/>
        <item x="109"/>
        <item x="128"/>
        <item x="29"/>
        <item x="70"/>
        <item x="158"/>
        <item x="22"/>
        <item x="143"/>
        <item x="19"/>
        <item x="171"/>
        <item x="56"/>
        <item x="115"/>
        <item x="24"/>
        <item x="140"/>
        <item x="15"/>
        <item x="11"/>
        <item x="123"/>
        <item x="63"/>
        <item x="159"/>
        <item x="42"/>
        <item x="138"/>
        <item x="104"/>
        <item x="167"/>
        <item x="65"/>
        <item x="155"/>
        <item x="37"/>
        <item x="165"/>
        <item x="133"/>
        <item x="131"/>
        <item x="141"/>
        <item x="172"/>
        <item x="90"/>
        <item x="170"/>
        <item x="113"/>
        <item x="68"/>
        <item x="75"/>
        <item x="100"/>
        <item x="71"/>
        <item x="151"/>
        <item x="166"/>
        <item x="92"/>
        <item x="83"/>
        <item x="43"/>
        <item x="108"/>
        <item x="164"/>
        <item x="84"/>
        <item x="169"/>
        <item x="33"/>
        <item x="110"/>
        <item x="32"/>
        <item x="9"/>
        <item x="35"/>
        <item x="53"/>
        <item x="27"/>
        <item x="25"/>
        <item x="130"/>
        <item x="72"/>
        <item x="49"/>
        <item x="147"/>
        <item x="21"/>
        <item x="103"/>
        <item x="80"/>
        <item x="58"/>
        <item x="64"/>
        <item x="107"/>
        <item x="1"/>
        <item x="67"/>
        <item x="89"/>
        <item x="117"/>
        <item x="59"/>
        <item x="61"/>
        <item x="118"/>
        <item x="106"/>
        <item x="163"/>
        <item x="6"/>
        <item x="31"/>
        <item x="101"/>
        <item x="79"/>
        <item x="28"/>
        <item x="2"/>
        <item x="73"/>
        <item x="55"/>
        <item x="95"/>
        <item x="10"/>
        <item x="88"/>
        <item x="3"/>
        <item x="86"/>
        <item x="120"/>
        <item x="20"/>
        <item x="47"/>
        <item x="94"/>
        <item x="93"/>
        <item x="44"/>
        <item x="12"/>
        <item x="132"/>
        <item x="126"/>
        <item x="57"/>
        <item x="23"/>
        <item x="102"/>
        <item x="152"/>
        <item x="52"/>
        <item x="51"/>
        <item x="134"/>
        <item x="78"/>
        <item x="162"/>
        <item x="153"/>
        <item x="154"/>
        <item x="136"/>
        <item x="124"/>
        <item x="39"/>
        <item x="135"/>
        <item x="149"/>
        <item x="125"/>
        <item x="157"/>
        <item x="111"/>
        <item x="13"/>
        <item x="60"/>
        <item x="173"/>
        <item x="81"/>
        <item x="129"/>
        <item x="26"/>
        <item x="96"/>
        <item x="77"/>
        <item x="174"/>
        <item t="default"/>
      </items>
    </pivotField>
    <pivotField axis="axisPage" showAll="0">
      <items count="11">
        <item x="0"/>
        <item x="5"/>
        <item x="7"/>
        <item x="8"/>
        <item x="6"/>
        <item x="3"/>
        <item x="4"/>
        <item x="1"/>
        <item x="2"/>
        <item x="9"/>
        <item t="default"/>
      </items>
    </pivotField>
    <pivotField axis="axisPage" multipleItemSelectionAllowed="1" showAll="0">
      <items count="7">
        <item h="1" x="4"/>
        <item h="1" x="2"/>
        <item h="1" x="0"/>
        <item x="3"/>
        <item x="1"/>
        <item h="1" x="5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9">
        <item h="1" x="14"/>
        <item h="1" x="4"/>
        <item h="1" x="9"/>
        <item h="1" x="15"/>
        <item h="1" x="11"/>
        <item h="1" x="10"/>
        <item h="1" x="8"/>
        <item h="1" x="3"/>
        <item h="1" x="2"/>
        <item x="1"/>
        <item x="5"/>
        <item x="6"/>
        <item x="7"/>
        <item x="0"/>
        <item x="12"/>
        <item x="13"/>
        <item x="16"/>
        <item h="1" x="17"/>
        <item t="default"/>
      </items>
    </pivotField>
  </pivotFields>
  <rowFields count="2">
    <field x="0"/>
    <field x="1"/>
  </rowFields>
  <rowItems count="25">
    <i>
      <x v="15"/>
    </i>
    <i r="1">
      <x v="166"/>
    </i>
    <i>
      <x v="48"/>
    </i>
    <i r="1">
      <x v="154"/>
    </i>
    <i>
      <x v="84"/>
    </i>
    <i r="1">
      <x v="148"/>
    </i>
    <i>
      <x v="168"/>
    </i>
    <i r="1">
      <x v="121"/>
    </i>
    <i>
      <x v="212"/>
    </i>
    <i r="1">
      <x v="104"/>
    </i>
    <i>
      <x v="223"/>
    </i>
    <i r="1">
      <x v="76"/>
    </i>
    <i>
      <x v="309"/>
    </i>
    <i r="1">
      <x/>
    </i>
    <i>
      <x v="343"/>
    </i>
    <i r="1">
      <x v="66"/>
    </i>
    <i>
      <x v="372"/>
    </i>
    <i r="1">
      <x v="46"/>
    </i>
    <i>
      <x v="404"/>
    </i>
    <i r="1">
      <x v="41"/>
    </i>
    <i>
      <x v="413"/>
    </i>
    <i r="1">
      <x v="36"/>
    </i>
    <i>
      <x v="421"/>
    </i>
    <i r="1">
      <x v="22"/>
    </i>
    <i t="grand">
      <x/>
    </i>
  </rowItems>
  <colItems count="1">
    <i/>
  </colItems>
  <pageFields count="3">
    <pageField fld="2" item="0" hier="-1"/>
    <pageField fld="3" hier="-1"/>
    <pageField fld="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5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A3:AA10" firstHeaderRow="1" firstDataRow="1" firstDataCol="1" rowPageCount="1" colPageCount="1"/>
  <pivotFields count="3">
    <pivotField axis="axisRow" showAll="0">
      <items count="487">
        <item x="148"/>
        <item x="60"/>
        <item x="291"/>
        <item x="412"/>
        <item x="206"/>
        <item x="169"/>
        <item x="154"/>
        <item x="381"/>
        <item x="191"/>
        <item x="402"/>
        <item x="478"/>
        <item x="208"/>
        <item x="443"/>
        <item x="105"/>
        <item x="16"/>
        <item x="15"/>
        <item x="203"/>
        <item x="86"/>
        <item x="460"/>
        <item x="362"/>
        <item x="286"/>
        <item x="467"/>
        <item x="278"/>
        <item x="316"/>
        <item x="428"/>
        <item x="212"/>
        <item x="330"/>
        <item x="192"/>
        <item x="390"/>
        <item x="327"/>
        <item x="325"/>
        <item x="388"/>
        <item x="137"/>
        <item x="34"/>
        <item x="99"/>
        <item x="283"/>
        <item x="89"/>
        <item x="424"/>
        <item x="386"/>
        <item x="310"/>
        <item x="122"/>
        <item x="437"/>
        <item x="289"/>
        <item x="233"/>
        <item x="429"/>
        <item x="399"/>
        <item x="139"/>
        <item x="420"/>
        <item x="197"/>
        <item x="103"/>
        <item x="116"/>
        <item x="96"/>
        <item x="222"/>
        <item x="377"/>
        <item x="207"/>
        <item x="376"/>
        <item x="296"/>
        <item x="226"/>
        <item x="244"/>
        <item x="221"/>
        <item x="477"/>
        <item x="431"/>
        <item x="307"/>
        <item x="218"/>
        <item x="90"/>
        <item x="385"/>
        <item x="344"/>
        <item x="227"/>
        <item x="306"/>
        <item x="404"/>
        <item x="287"/>
        <item x="394"/>
        <item x="150"/>
        <item x="107"/>
        <item x="373"/>
        <item x="69"/>
        <item x="63"/>
        <item x="183"/>
        <item x="314"/>
        <item x="64"/>
        <item x="219"/>
        <item x="91"/>
        <item x="31"/>
        <item x="181"/>
        <item x="215"/>
        <item x="182"/>
        <item x="98"/>
        <item x="164"/>
        <item x="411"/>
        <item x="378"/>
        <item x="75"/>
        <item x="299"/>
        <item x="315"/>
        <item x="355"/>
        <item x="356"/>
        <item x="204"/>
        <item x="258"/>
        <item x="447"/>
        <item x="333"/>
        <item x="332"/>
        <item x="393"/>
        <item x="392"/>
        <item x="84"/>
        <item x="135"/>
        <item x="143"/>
        <item x="205"/>
        <item x="396"/>
        <item x="27"/>
        <item x="462"/>
        <item x="331"/>
        <item x="451"/>
        <item x="363"/>
        <item x="257"/>
        <item x="211"/>
        <item x="186"/>
        <item x="209"/>
        <item x="179"/>
        <item x="160"/>
        <item x="3"/>
        <item x="163"/>
        <item x="131"/>
        <item x="391"/>
        <item x="268"/>
        <item x="364"/>
        <item x="422"/>
        <item x="12"/>
        <item x="97"/>
        <item x="348"/>
        <item x="319"/>
        <item x="2"/>
        <item x="4"/>
        <item x="95"/>
        <item x="434"/>
        <item x="153"/>
        <item x="126"/>
        <item x="151"/>
        <item x="225"/>
        <item x="188"/>
        <item x="284"/>
        <item x="340"/>
        <item x="36"/>
        <item x="159"/>
        <item x="454"/>
        <item x="138"/>
        <item x="165"/>
        <item x="322"/>
        <item x="367"/>
        <item x="468"/>
        <item x="469"/>
        <item x="235"/>
        <item x="476"/>
        <item x="384"/>
        <item x="472"/>
        <item x="234"/>
        <item x="421"/>
        <item x="439"/>
        <item x="455"/>
        <item x="193"/>
        <item x="251"/>
        <item x="253"/>
        <item x="115"/>
        <item x="41"/>
        <item x="342"/>
        <item x="157"/>
        <item x="8"/>
        <item x="246"/>
        <item x="161"/>
        <item x="313"/>
        <item x="177"/>
        <item x="318"/>
        <item x="294"/>
        <item x="427"/>
        <item x="438"/>
        <item x="270"/>
        <item x="265"/>
        <item x="433"/>
        <item x="398"/>
        <item x="237"/>
        <item x="456"/>
        <item x="264"/>
        <item x="140"/>
        <item x="101"/>
        <item x="432"/>
        <item x="168"/>
        <item x="118"/>
        <item x="236"/>
        <item x="298"/>
        <item x="247"/>
        <item x="282"/>
        <item x="110"/>
        <item x="354"/>
        <item x="273"/>
        <item x="353"/>
        <item x="303"/>
        <item x="196"/>
        <item x="216"/>
        <item x="167"/>
        <item x="152"/>
        <item x="175"/>
        <item x="113"/>
        <item x="166"/>
        <item x="26"/>
        <item x="228"/>
        <item x="29"/>
        <item x="18"/>
        <item x="1"/>
        <item x="387"/>
        <item x="269"/>
        <item x="35"/>
        <item x="317"/>
        <item x="473"/>
        <item x="242"/>
        <item x="285"/>
        <item x="337"/>
        <item x="262"/>
        <item x="484"/>
        <item x="132"/>
        <item x="170"/>
        <item x="359"/>
        <item x="87"/>
        <item x="369"/>
        <item x="62"/>
        <item x="130"/>
        <item x="145"/>
        <item x="328"/>
        <item x="220"/>
        <item x="127"/>
        <item x="292"/>
        <item x="33"/>
        <item x="395"/>
        <item x="112"/>
        <item x="147"/>
        <item x="461"/>
        <item x="52"/>
        <item x="334"/>
        <item x="128"/>
        <item x="308"/>
        <item x="267"/>
        <item x="144"/>
        <item x="180"/>
        <item x="479"/>
        <item x="302"/>
        <item x="11"/>
        <item x="92"/>
        <item x="146"/>
        <item x="71"/>
        <item x="44"/>
        <item x="50"/>
        <item x="372"/>
        <item x="341"/>
        <item x="457"/>
        <item x="281"/>
        <item x="199"/>
        <item x="389"/>
        <item x="162"/>
        <item x="410"/>
        <item x="49"/>
        <item x="350"/>
        <item x="243"/>
        <item x="463"/>
        <item x="406"/>
        <item x="430"/>
        <item x="238"/>
        <item x="440"/>
        <item x="82"/>
        <item x="375"/>
        <item x="73"/>
        <item x="482"/>
        <item x="172"/>
        <item x="230"/>
        <item x="312"/>
        <item x="223"/>
        <item x="311"/>
        <item x="125"/>
        <item x="224"/>
        <item x="320"/>
        <item x="119"/>
        <item x="133"/>
        <item x="465"/>
        <item x="305"/>
        <item x="100"/>
        <item x="436"/>
        <item x="156"/>
        <item x="441"/>
        <item x="229"/>
        <item x="380"/>
        <item x="70"/>
        <item x="136"/>
        <item x="190"/>
        <item x="383"/>
        <item x="254"/>
        <item x="176"/>
        <item x="483"/>
        <item x="198"/>
        <item x="397"/>
        <item x="474"/>
        <item x="368"/>
        <item x="351"/>
        <item x="293"/>
        <item x="442"/>
        <item x="301"/>
        <item x="277"/>
        <item x="444"/>
        <item x="349"/>
        <item x="124"/>
        <item x="173"/>
        <item x="329"/>
        <item x="279"/>
        <item x="59"/>
        <item x="9"/>
        <item x="217"/>
        <item x="94"/>
        <item x="300"/>
        <item x="187"/>
        <item x="202"/>
        <item x="452"/>
        <item x="114"/>
        <item x="252"/>
        <item x="414"/>
        <item x="343"/>
        <item x="200"/>
        <item x="297"/>
        <item x="413"/>
        <item x="409"/>
        <item x="415"/>
        <item x="45"/>
        <item x="74"/>
        <item x="108"/>
        <item x="32"/>
        <item x="88"/>
        <item x="250"/>
        <item x="111"/>
        <item x="272"/>
        <item x="109"/>
        <item x="323"/>
        <item x="77"/>
        <item x="56"/>
        <item x="336"/>
        <item x="83"/>
        <item x="53"/>
        <item x="470"/>
        <item x="38"/>
        <item x="275"/>
        <item x="358"/>
        <item x="423"/>
        <item x="184"/>
        <item x="14"/>
        <item x="171"/>
        <item x="249"/>
        <item x="121"/>
        <item x="446"/>
        <item x="40"/>
        <item x="20"/>
        <item x="24"/>
        <item x="13"/>
        <item x="37"/>
        <item x="28"/>
        <item x="339"/>
        <item x="357"/>
        <item x="408"/>
        <item x="19"/>
        <item x="48"/>
        <item x="259"/>
        <item x="239"/>
        <item x="7"/>
        <item x="43"/>
        <item x="466"/>
        <item x="346"/>
        <item x="345"/>
        <item x="335"/>
        <item x="25"/>
        <item x="426"/>
        <item x="435"/>
        <item x="295"/>
        <item x="276"/>
        <item x="17"/>
        <item x="232"/>
        <item x="30"/>
        <item x="371"/>
        <item x="407"/>
        <item x="449"/>
        <item x="405"/>
        <item x="458"/>
        <item x="46"/>
        <item x="80"/>
        <item x="288"/>
        <item x="290"/>
        <item x="23"/>
        <item x="54"/>
        <item x="324"/>
        <item x="42"/>
        <item x="403"/>
        <item x="366"/>
        <item x="382"/>
        <item x="72"/>
        <item x="102"/>
        <item x="255"/>
        <item x="76"/>
        <item x="374"/>
        <item x="416"/>
        <item x="57"/>
        <item x="263"/>
        <item x="0"/>
        <item x="309"/>
        <item x="79"/>
        <item x="22"/>
        <item x="81"/>
        <item x="240"/>
        <item x="401"/>
        <item x="365"/>
        <item x="51"/>
        <item x="245"/>
        <item x="120"/>
        <item x="241"/>
        <item x="480"/>
        <item x="352"/>
        <item x="453"/>
        <item x="338"/>
        <item x="370"/>
        <item x="185"/>
        <item x="155"/>
        <item x="448"/>
        <item x="261"/>
        <item x="271"/>
        <item x="129"/>
        <item x="78"/>
        <item x="141"/>
        <item x="231"/>
        <item x="117"/>
        <item x="379"/>
        <item x="260"/>
        <item x="210"/>
        <item x="417"/>
        <item x="361"/>
        <item x="213"/>
        <item x="360"/>
        <item x="85"/>
        <item x="304"/>
        <item x="6"/>
        <item x="5"/>
        <item x="194"/>
        <item x="189"/>
        <item x="418"/>
        <item x="158"/>
        <item x="475"/>
        <item x="39"/>
        <item x="134"/>
        <item x="459"/>
        <item x="481"/>
        <item x="248"/>
        <item x="106"/>
        <item x="400"/>
        <item x="58"/>
        <item x="178"/>
        <item x="214"/>
        <item x="445"/>
        <item x="195"/>
        <item x="21"/>
        <item x="93"/>
        <item x="142"/>
        <item x="123"/>
        <item x="326"/>
        <item x="149"/>
        <item x="104"/>
        <item x="201"/>
        <item x="65"/>
        <item x="347"/>
        <item x="274"/>
        <item x="256"/>
        <item x="471"/>
        <item x="174"/>
        <item x="68"/>
        <item x="450"/>
        <item x="425"/>
        <item x="66"/>
        <item x="419"/>
        <item x="321"/>
        <item x="67"/>
        <item x="280"/>
        <item x="47"/>
        <item x="266"/>
        <item x="55"/>
        <item x="464"/>
        <item x="10"/>
        <item x="61"/>
        <item x="485"/>
        <item t="default"/>
      </items>
    </pivotField>
    <pivotField showAll="0"/>
    <pivotField axis="axisPage" multipleItemSelectionAllowed="1" showAll="0">
      <items count="322">
        <item h="1" x="185"/>
        <item h="1" x="71"/>
        <item h="1" x="107"/>
        <item h="1" x="235"/>
        <item h="1" x="282"/>
        <item h="1" x="140"/>
        <item h="1" x="211"/>
        <item h="1" x="305"/>
        <item h="1" x="284"/>
        <item h="1" x="87"/>
        <item h="1" x="298"/>
        <item h="1" x="204"/>
        <item h="1" x="267"/>
        <item h="1" x="104"/>
        <item h="1" x="263"/>
        <item h="1" x="255"/>
        <item h="1" x="199"/>
        <item h="1" x="7"/>
        <item h="1" x="270"/>
        <item h="1" x="137"/>
        <item h="1" x="319"/>
        <item h="1" x="254"/>
        <item h="1" x="96"/>
        <item h="1" x="266"/>
        <item h="1" x="241"/>
        <item h="1" x="27"/>
        <item h="1" x="29"/>
        <item h="1" x="5"/>
        <item h="1" x="287"/>
        <item h="1" x="66"/>
        <item h="1" x="108"/>
        <item h="1" x="280"/>
        <item h="1" x="178"/>
        <item h="1" x="156"/>
        <item h="1" x="265"/>
        <item h="1" x="92"/>
        <item h="1" x="134"/>
        <item h="1" x="308"/>
        <item h="1" x="103"/>
        <item h="1" x="201"/>
        <item h="1" x="193"/>
        <item h="1" x="268"/>
        <item h="1" x="182"/>
        <item h="1" x="119"/>
        <item h="1" x="189"/>
        <item h="1" x="294"/>
        <item h="1" x="122"/>
        <item h="1" x="289"/>
        <item h="1" x="306"/>
        <item h="1" x="295"/>
        <item h="1" x="128"/>
        <item h="1" x="291"/>
        <item h="1" x="82"/>
        <item h="1" x="126"/>
        <item h="1" x="314"/>
        <item h="1" x="39"/>
        <item h="1" x="158"/>
        <item h="1" x="232"/>
        <item h="1" x="317"/>
        <item h="1" x="310"/>
        <item h="1" x="172"/>
        <item h="1" x="125"/>
        <item h="1" x="12"/>
        <item h="1" x="276"/>
        <item h="1" x="272"/>
        <item h="1" x="78"/>
        <item h="1" x="30"/>
        <item h="1" x="170"/>
        <item h="1" x="116"/>
        <item h="1" x="173"/>
        <item h="1" x="237"/>
        <item h="1" x="19"/>
        <item h="1" x="55"/>
        <item h="1" x="288"/>
        <item h="1" x="123"/>
        <item h="1" x="247"/>
        <item h="1" x="17"/>
        <item h="1" x="24"/>
        <item h="1" x="256"/>
        <item h="1" x="8"/>
        <item h="1" x="318"/>
        <item h="1" x="179"/>
        <item h="1" x="106"/>
        <item h="1" x="228"/>
        <item h="1" x="168"/>
        <item h="1" x="167"/>
        <item h="1" x="16"/>
        <item h="1" x="64"/>
        <item h="1" x="13"/>
        <item h="1" x="101"/>
        <item h="1" x="61"/>
        <item h="1" x="213"/>
        <item h="1" x="31"/>
        <item h="1" x="79"/>
        <item h="1" x="264"/>
        <item h="1" x="111"/>
        <item h="1" x="149"/>
        <item h="1" x="186"/>
        <item h="1" x="112"/>
        <item h="1" x="195"/>
        <item h="1" x="304"/>
        <item h="1" x="229"/>
        <item h="1" x="58"/>
        <item h="1" x="239"/>
        <item h="1" x="161"/>
        <item h="1" x="43"/>
        <item h="1" x="301"/>
        <item h="1" x="309"/>
        <item h="1" x="159"/>
        <item h="1" x="97"/>
        <item h="1" x="50"/>
        <item h="1" x="23"/>
        <item h="1" x="63"/>
        <item h="1" x="225"/>
        <item h="1" x="135"/>
        <item h="1" x="15"/>
        <item h="1" x="114"/>
        <item h="1" x="117"/>
        <item h="1" x="221"/>
        <item h="1" x="286"/>
        <item h="1" x="22"/>
        <item h="1" x="89"/>
        <item h="1" x="25"/>
        <item h="1" x="21"/>
        <item h="1" x="4"/>
        <item h="1" x="226"/>
        <item h="1" x="184"/>
        <item h="1" x="231"/>
        <item h="1" x="42"/>
        <item h="1" x="290"/>
        <item h="1" x="141"/>
        <item h="1" x="73"/>
        <item h="1" x="18"/>
        <item h="1" x="81"/>
        <item h="1" x="32"/>
        <item h="1" x="269"/>
        <item h="1" x="85"/>
        <item h="1" x="187"/>
        <item h="1" x="176"/>
        <item h="1" x="44"/>
        <item h="1" x="202"/>
        <item h="1" x="121"/>
        <item h="1" x="109"/>
        <item h="1" x="196"/>
        <item h="1" x="155"/>
        <item h="1" x="210"/>
        <item h="1" x="208"/>
        <item h="1" x="83"/>
        <item h="1" x="160"/>
        <item h="1" x="100"/>
        <item h="1" x="1"/>
        <item h="1" x="175"/>
        <item h="1" x="177"/>
        <item h="1" x="166"/>
        <item h="1" x="169"/>
        <item h="1" x="110"/>
        <item h="1" x="74"/>
        <item h="1" x="138"/>
        <item h="1" x="230"/>
        <item h="1" x="212"/>
        <item h="1" x="261"/>
        <item h="1" x="227"/>
        <item h="1" x="165"/>
        <item h="1" x="312"/>
        <item h="1" x="234"/>
        <item h="1" x="93"/>
        <item h="1" x="6"/>
        <item h="1" x="115"/>
        <item h="1" x="77"/>
        <item h="1" x="94"/>
        <item h="1" x="60"/>
        <item h="1" x="250"/>
        <item h="1" x="218"/>
        <item h="1" x="41"/>
        <item h="1" x="127"/>
        <item h="1" x="67"/>
        <item h="1" x="70"/>
        <item h="1" x="215"/>
        <item h="1" x="214"/>
        <item h="1" x="259"/>
        <item h="1" x="37"/>
        <item h="1" x="72"/>
        <item h="1" x="205"/>
        <item h="1" x="311"/>
        <item h="1" x="209"/>
        <item h="1" x="300"/>
        <item h="1" x="40"/>
        <item h="1" x="262"/>
        <item h="1" x="120"/>
        <item h="1" x="242"/>
        <item h="1" x="153"/>
        <item h="1" x="102"/>
        <item h="1" x="147"/>
        <item h="1" x="91"/>
        <item h="1" x="9"/>
        <item h="1" x="180"/>
        <item h="1" x="293"/>
        <item h="1" x="154"/>
        <item h="1" x="191"/>
        <item x="28"/>
        <item x="142"/>
        <item h="1" x="243"/>
        <item h="1" x="143"/>
        <item h="1" x="86"/>
        <item h="1" x="296"/>
        <item h="1" x="157"/>
        <item h="1" x="57"/>
        <item h="1" x="76"/>
        <item h="1" x="150"/>
        <item h="1" x="49"/>
        <item h="1" x="10"/>
        <item h="1" x="278"/>
        <item h="1" x="302"/>
        <item h="1" x="307"/>
        <item h="1" x="14"/>
        <item h="1" x="183"/>
        <item h="1" x="148"/>
        <item h="1" x="0"/>
        <item h="1" x="188"/>
        <item h="1" x="62"/>
        <item h="1" x="133"/>
        <item h="1" x="139"/>
        <item h="1" x="190"/>
        <item h="1" x="35"/>
        <item h="1" x="224"/>
        <item h="1" x="124"/>
        <item h="1" x="257"/>
        <item h="1" x="146"/>
        <item h="1" x="48"/>
        <item h="1" x="68"/>
        <item h="1" x="181"/>
        <item h="1" x="59"/>
        <item h="1" x="54"/>
        <item h="1" x="105"/>
        <item h="1" x="206"/>
        <item h="1" x="151"/>
        <item h="1" x="129"/>
        <item h="1" x="95"/>
        <item h="1" x="130"/>
        <item h="1" x="90"/>
        <item h="1" x="279"/>
        <item h="1" x="273"/>
        <item h="1" x="252"/>
        <item h="1" x="248"/>
        <item h="1" x="47"/>
        <item h="1" x="203"/>
        <item h="1" x="46"/>
        <item h="1" x="164"/>
        <item h="1" x="251"/>
        <item h="1" x="98"/>
        <item h="1" x="260"/>
        <item h="1" x="36"/>
        <item h="1" x="163"/>
        <item h="1" x="275"/>
        <item h="1" x="174"/>
        <item h="1" x="113"/>
        <item h="1" x="34"/>
        <item h="1" x="244"/>
        <item h="1" x="246"/>
        <item h="1" x="271"/>
        <item h="1" x="75"/>
        <item h="1" x="118"/>
        <item h="1" x="277"/>
        <item h="1" x="52"/>
        <item h="1" x="45"/>
        <item h="1" x="53"/>
        <item h="1" x="220"/>
        <item h="1" x="11"/>
        <item h="1" x="219"/>
        <item h="1" x="84"/>
        <item h="1" x="316"/>
        <item h="1" x="38"/>
        <item h="1" x="240"/>
        <item h="1" x="283"/>
        <item h="1" x="26"/>
        <item h="1" x="223"/>
        <item h="1" x="315"/>
        <item h="1" x="238"/>
        <item h="1" x="236"/>
        <item h="1" x="171"/>
        <item h="1" x="200"/>
        <item h="1" x="253"/>
        <item h="1" x="145"/>
        <item h="1" x="313"/>
        <item h="1" x="281"/>
        <item h="1" x="80"/>
        <item h="1" x="233"/>
        <item h="1" x="88"/>
        <item h="1" x="292"/>
        <item h="1" x="297"/>
        <item h="1" x="136"/>
        <item h="1" x="303"/>
        <item h="1" x="69"/>
        <item h="1" x="33"/>
        <item h="1" x="131"/>
        <item h="1" x="65"/>
        <item h="1" x="258"/>
        <item h="1" x="3"/>
        <item h="1" x="222"/>
        <item h="1" x="274"/>
        <item h="1" x="198"/>
        <item h="1" x="285"/>
        <item h="1" x="192"/>
        <item h="1" x="197"/>
        <item h="1" x="299"/>
        <item h="1" x="194"/>
        <item h="1" x="217"/>
        <item h="1" x="216"/>
        <item h="1" x="162"/>
        <item h="1" x="207"/>
        <item h="1" x="152"/>
        <item h="1" x="245"/>
        <item h="1" x="51"/>
        <item h="1" x="132"/>
        <item h="1" x="249"/>
        <item h="1" x="2"/>
        <item h="1" x="99"/>
        <item h="1" x="56"/>
        <item h="1" x="20"/>
        <item h="1" x="144"/>
        <item h="1" x="320"/>
        <item t="default"/>
      </items>
    </pivotField>
  </pivotFields>
  <rowFields count="1">
    <field x="0"/>
  </rowFields>
  <rowItems count="7">
    <i>
      <x v="32"/>
    </i>
    <i>
      <x v="254"/>
    </i>
    <i>
      <x v="282"/>
    </i>
    <i>
      <x v="289"/>
    </i>
    <i>
      <x v="377"/>
    </i>
    <i>
      <x v="379"/>
    </i>
    <i t="grand">
      <x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3" cacheId="1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U3:U12" firstHeaderRow="1" firstDataRow="1" firstDataCol="1" rowPageCount="1" colPageCount="1"/>
  <pivotFields count="14">
    <pivotField axis="axisRow" showAll="0">
      <items count="486">
        <item x="148"/>
        <item x="60"/>
        <item x="291"/>
        <item x="412"/>
        <item x="206"/>
        <item x="169"/>
        <item x="154"/>
        <item x="381"/>
        <item x="191"/>
        <item x="402"/>
        <item x="478"/>
        <item x="208"/>
        <item x="443"/>
        <item x="105"/>
        <item x="16"/>
        <item x="15"/>
        <item x="203"/>
        <item x="86"/>
        <item x="460"/>
        <item x="362"/>
        <item x="286"/>
        <item x="467"/>
        <item x="278"/>
        <item x="316"/>
        <item x="428"/>
        <item x="212"/>
        <item x="330"/>
        <item x="192"/>
        <item x="390"/>
        <item x="327"/>
        <item x="325"/>
        <item x="388"/>
        <item x="137"/>
        <item x="34"/>
        <item x="99"/>
        <item x="283"/>
        <item x="89"/>
        <item x="424"/>
        <item x="386"/>
        <item x="310"/>
        <item x="122"/>
        <item x="437"/>
        <item x="289"/>
        <item x="233"/>
        <item x="429"/>
        <item x="399"/>
        <item x="139"/>
        <item x="420"/>
        <item x="197"/>
        <item x="103"/>
        <item x="116"/>
        <item x="96"/>
        <item x="222"/>
        <item x="377"/>
        <item x="207"/>
        <item x="376"/>
        <item x="296"/>
        <item x="226"/>
        <item x="244"/>
        <item x="221"/>
        <item x="477"/>
        <item x="431"/>
        <item x="307"/>
        <item x="218"/>
        <item x="90"/>
        <item x="385"/>
        <item x="344"/>
        <item x="227"/>
        <item x="306"/>
        <item x="404"/>
        <item x="287"/>
        <item x="394"/>
        <item x="150"/>
        <item x="107"/>
        <item x="373"/>
        <item x="69"/>
        <item x="63"/>
        <item x="183"/>
        <item x="314"/>
        <item x="64"/>
        <item x="219"/>
        <item x="91"/>
        <item x="31"/>
        <item x="181"/>
        <item x="215"/>
        <item x="182"/>
        <item x="98"/>
        <item x="164"/>
        <item x="411"/>
        <item x="378"/>
        <item x="75"/>
        <item x="299"/>
        <item x="315"/>
        <item x="355"/>
        <item x="356"/>
        <item x="204"/>
        <item x="258"/>
        <item x="447"/>
        <item x="333"/>
        <item x="332"/>
        <item x="393"/>
        <item x="392"/>
        <item x="84"/>
        <item x="135"/>
        <item x="143"/>
        <item x="205"/>
        <item x="396"/>
        <item x="27"/>
        <item x="462"/>
        <item x="331"/>
        <item x="451"/>
        <item x="363"/>
        <item x="257"/>
        <item x="211"/>
        <item x="186"/>
        <item x="209"/>
        <item x="179"/>
        <item x="160"/>
        <item x="3"/>
        <item x="163"/>
        <item x="131"/>
        <item x="391"/>
        <item x="268"/>
        <item x="364"/>
        <item x="422"/>
        <item x="12"/>
        <item x="97"/>
        <item x="348"/>
        <item x="319"/>
        <item x="2"/>
        <item x="4"/>
        <item x="95"/>
        <item x="434"/>
        <item x="153"/>
        <item x="126"/>
        <item x="151"/>
        <item x="225"/>
        <item x="188"/>
        <item x="284"/>
        <item x="340"/>
        <item x="36"/>
        <item x="159"/>
        <item x="454"/>
        <item x="138"/>
        <item x="165"/>
        <item x="322"/>
        <item x="367"/>
        <item x="468"/>
        <item x="469"/>
        <item x="235"/>
        <item x="476"/>
        <item x="384"/>
        <item x="472"/>
        <item x="234"/>
        <item x="421"/>
        <item x="439"/>
        <item x="455"/>
        <item x="193"/>
        <item x="251"/>
        <item x="253"/>
        <item x="115"/>
        <item x="41"/>
        <item x="342"/>
        <item x="157"/>
        <item x="8"/>
        <item x="246"/>
        <item x="161"/>
        <item x="313"/>
        <item x="177"/>
        <item x="318"/>
        <item x="294"/>
        <item x="427"/>
        <item x="438"/>
        <item x="270"/>
        <item x="265"/>
        <item x="433"/>
        <item x="398"/>
        <item x="237"/>
        <item x="456"/>
        <item x="264"/>
        <item x="140"/>
        <item x="101"/>
        <item x="432"/>
        <item x="168"/>
        <item x="118"/>
        <item x="236"/>
        <item x="298"/>
        <item x="247"/>
        <item x="282"/>
        <item x="110"/>
        <item x="354"/>
        <item x="273"/>
        <item x="353"/>
        <item x="303"/>
        <item x="196"/>
        <item x="216"/>
        <item x="167"/>
        <item x="152"/>
        <item x="175"/>
        <item x="113"/>
        <item x="166"/>
        <item x="26"/>
        <item x="228"/>
        <item x="29"/>
        <item x="18"/>
        <item x="1"/>
        <item x="387"/>
        <item x="269"/>
        <item x="35"/>
        <item x="317"/>
        <item x="473"/>
        <item x="242"/>
        <item x="285"/>
        <item x="337"/>
        <item x="262"/>
        <item x="484"/>
        <item x="132"/>
        <item x="170"/>
        <item x="359"/>
        <item x="87"/>
        <item x="369"/>
        <item x="62"/>
        <item x="130"/>
        <item x="145"/>
        <item x="328"/>
        <item x="220"/>
        <item x="127"/>
        <item x="292"/>
        <item x="33"/>
        <item x="395"/>
        <item x="112"/>
        <item x="147"/>
        <item x="461"/>
        <item x="52"/>
        <item x="334"/>
        <item x="128"/>
        <item x="308"/>
        <item x="267"/>
        <item x="144"/>
        <item x="180"/>
        <item x="479"/>
        <item x="302"/>
        <item x="11"/>
        <item x="92"/>
        <item x="146"/>
        <item x="71"/>
        <item x="44"/>
        <item x="50"/>
        <item x="372"/>
        <item x="341"/>
        <item x="457"/>
        <item x="281"/>
        <item x="199"/>
        <item x="389"/>
        <item x="162"/>
        <item x="410"/>
        <item x="49"/>
        <item x="350"/>
        <item x="243"/>
        <item x="463"/>
        <item x="406"/>
        <item x="430"/>
        <item x="238"/>
        <item x="440"/>
        <item x="82"/>
        <item x="375"/>
        <item x="73"/>
        <item x="482"/>
        <item x="172"/>
        <item x="230"/>
        <item x="312"/>
        <item x="223"/>
        <item x="311"/>
        <item x="125"/>
        <item x="224"/>
        <item x="320"/>
        <item x="119"/>
        <item x="133"/>
        <item x="465"/>
        <item x="305"/>
        <item x="100"/>
        <item x="436"/>
        <item x="156"/>
        <item x="441"/>
        <item x="229"/>
        <item x="380"/>
        <item x="70"/>
        <item x="136"/>
        <item x="190"/>
        <item x="383"/>
        <item x="254"/>
        <item x="176"/>
        <item x="483"/>
        <item x="198"/>
        <item x="397"/>
        <item x="474"/>
        <item x="368"/>
        <item x="351"/>
        <item x="293"/>
        <item x="442"/>
        <item x="301"/>
        <item x="277"/>
        <item x="444"/>
        <item x="349"/>
        <item x="124"/>
        <item x="173"/>
        <item x="329"/>
        <item x="279"/>
        <item x="59"/>
        <item x="9"/>
        <item x="217"/>
        <item x="94"/>
        <item x="300"/>
        <item x="187"/>
        <item x="202"/>
        <item x="452"/>
        <item x="114"/>
        <item x="252"/>
        <item x="414"/>
        <item x="343"/>
        <item x="200"/>
        <item x="297"/>
        <item x="413"/>
        <item x="409"/>
        <item x="415"/>
        <item x="45"/>
        <item x="74"/>
        <item x="108"/>
        <item x="32"/>
        <item x="88"/>
        <item x="250"/>
        <item x="111"/>
        <item x="272"/>
        <item x="109"/>
        <item x="323"/>
        <item x="77"/>
        <item x="56"/>
        <item x="336"/>
        <item x="83"/>
        <item x="53"/>
        <item x="470"/>
        <item x="38"/>
        <item x="275"/>
        <item x="358"/>
        <item x="423"/>
        <item x="184"/>
        <item x="14"/>
        <item x="171"/>
        <item x="249"/>
        <item x="121"/>
        <item x="446"/>
        <item x="40"/>
        <item x="20"/>
        <item x="24"/>
        <item x="13"/>
        <item x="37"/>
        <item x="28"/>
        <item x="339"/>
        <item x="357"/>
        <item x="408"/>
        <item x="19"/>
        <item x="48"/>
        <item x="259"/>
        <item x="239"/>
        <item x="7"/>
        <item x="43"/>
        <item x="466"/>
        <item x="346"/>
        <item x="345"/>
        <item x="335"/>
        <item x="25"/>
        <item x="426"/>
        <item x="435"/>
        <item x="295"/>
        <item x="276"/>
        <item x="17"/>
        <item x="232"/>
        <item x="30"/>
        <item x="371"/>
        <item x="407"/>
        <item x="449"/>
        <item x="405"/>
        <item x="458"/>
        <item x="46"/>
        <item x="80"/>
        <item x="288"/>
        <item x="290"/>
        <item x="23"/>
        <item x="54"/>
        <item x="324"/>
        <item x="42"/>
        <item x="403"/>
        <item x="366"/>
        <item x="382"/>
        <item x="72"/>
        <item x="102"/>
        <item x="255"/>
        <item x="76"/>
        <item x="374"/>
        <item x="416"/>
        <item x="57"/>
        <item x="263"/>
        <item x="0"/>
        <item x="309"/>
        <item x="79"/>
        <item x="22"/>
        <item x="81"/>
        <item x="240"/>
        <item x="401"/>
        <item x="365"/>
        <item x="51"/>
        <item x="245"/>
        <item x="120"/>
        <item x="241"/>
        <item x="480"/>
        <item x="352"/>
        <item x="453"/>
        <item x="338"/>
        <item x="370"/>
        <item x="185"/>
        <item x="155"/>
        <item x="448"/>
        <item x="261"/>
        <item x="271"/>
        <item x="129"/>
        <item x="78"/>
        <item x="141"/>
        <item x="231"/>
        <item x="117"/>
        <item x="379"/>
        <item x="260"/>
        <item x="210"/>
        <item x="417"/>
        <item x="361"/>
        <item x="213"/>
        <item x="360"/>
        <item x="85"/>
        <item x="304"/>
        <item x="6"/>
        <item x="5"/>
        <item x="194"/>
        <item x="189"/>
        <item x="418"/>
        <item x="158"/>
        <item x="475"/>
        <item x="39"/>
        <item x="134"/>
        <item x="459"/>
        <item x="481"/>
        <item x="248"/>
        <item x="106"/>
        <item x="400"/>
        <item x="58"/>
        <item x="178"/>
        <item x="214"/>
        <item x="445"/>
        <item x="195"/>
        <item x="21"/>
        <item x="93"/>
        <item x="142"/>
        <item x="123"/>
        <item x="326"/>
        <item x="149"/>
        <item x="104"/>
        <item x="201"/>
        <item x="65"/>
        <item x="347"/>
        <item x="274"/>
        <item x="256"/>
        <item x="471"/>
        <item x="174"/>
        <item x="68"/>
        <item x="450"/>
        <item x="425"/>
        <item x="66"/>
        <item x="419"/>
        <item x="321"/>
        <item x="67"/>
        <item x="280"/>
        <item x="47"/>
        <item x="266"/>
        <item x="55"/>
        <item x="464"/>
        <item x="10"/>
        <item x="61"/>
        <item t="default"/>
      </items>
    </pivotField>
    <pivotField axis="axisRow" showAll="0">
      <items count="175">
        <item x="7"/>
        <item x="8"/>
        <item x="38"/>
        <item x="40"/>
        <item x="119"/>
        <item x="41"/>
        <item x="85"/>
        <item x="91"/>
        <item x="16"/>
        <item x="76"/>
        <item x="114"/>
        <item x="98"/>
        <item x="54"/>
        <item x="74"/>
        <item x="48"/>
        <item x="62"/>
        <item x="99"/>
        <item x="144"/>
        <item x="145"/>
        <item x="66"/>
        <item x="30"/>
        <item x="116"/>
        <item x="82"/>
        <item x="87"/>
        <item x="50"/>
        <item x="161"/>
        <item x="4"/>
        <item x="97"/>
        <item x="148"/>
        <item x="168"/>
        <item x="105"/>
        <item x="45"/>
        <item x="36"/>
        <item x="0"/>
        <item x="137"/>
        <item x="142"/>
        <item x="69"/>
        <item x="34"/>
        <item x="112"/>
        <item x="17"/>
        <item x="156"/>
        <item x="46"/>
        <item x="150"/>
        <item x="121"/>
        <item x="160"/>
        <item x="14"/>
        <item x="122"/>
        <item x="139"/>
        <item x="146"/>
        <item x="18"/>
        <item x="127"/>
        <item x="5"/>
        <item x="109"/>
        <item x="128"/>
        <item x="29"/>
        <item x="70"/>
        <item x="158"/>
        <item x="22"/>
        <item x="143"/>
        <item x="19"/>
        <item x="171"/>
        <item x="56"/>
        <item x="115"/>
        <item x="24"/>
        <item x="140"/>
        <item x="15"/>
        <item x="11"/>
        <item x="123"/>
        <item x="63"/>
        <item x="159"/>
        <item x="42"/>
        <item x="138"/>
        <item x="104"/>
        <item x="167"/>
        <item x="65"/>
        <item x="155"/>
        <item x="37"/>
        <item x="165"/>
        <item x="133"/>
        <item x="131"/>
        <item x="141"/>
        <item x="172"/>
        <item x="90"/>
        <item x="170"/>
        <item x="113"/>
        <item x="68"/>
        <item x="75"/>
        <item x="100"/>
        <item x="71"/>
        <item x="151"/>
        <item x="166"/>
        <item x="92"/>
        <item x="83"/>
        <item x="43"/>
        <item x="108"/>
        <item x="164"/>
        <item x="84"/>
        <item x="169"/>
        <item x="33"/>
        <item x="110"/>
        <item x="32"/>
        <item x="9"/>
        <item x="35"/>
        <item x="53"/>
        <item x="27"/>
        <item x="25"/>
        <item x="130"/>
        <item x="72"/>
        <item x="49"/>
        <item x="147"/>
        <item x="21"/>
        <item x="103"/>
        <item x="80"/>
        <item x="58"/>
        <item x="64"/>
        <item x="107"/>
        <item x="1"/>
        <item x="67"/>
        <item x="89"/>
        <item x="117"/>
        <item x="59"/>
        <item x="61"/>
        <item x="118"/>
        <item x="106"/>
        <item x="163"/>
        <item x="6"/>
        <item x="31"/>
        <item x="101"/>
        <item x="79"/>
        <item x="28"/>
        <item x="2"/>
        <item x="73"/>
        <item x="55"/>
        <item x="95"/>
        <item x="10"/>
        <item x="88"/>
        <item x="3"/>
        <item x="86"/>
        <item x="120"/>
        <item x="20"/>
        <item x="47"/>
        <item x="94"/>
        <item x="93"/>
        <item x="44"/>
        <item x="12"/>
        <item x="132"/>
        <item x="126"/>
        <item x="57"/>
        <item x="23"/>
        <item x="102"/>
        <item x="152"/>
        <item x="52"/>
        <item x="51"/>
        <item x="134"/>
        <item x="78"/>
        <item x="162"/>
        <item x="153"/>
        <item x="154"/>
        <item x="136"/>
        <item x="124"/>
        <item x="39"/>
        <item x="135"/>
        <item x="149"/>
        <item x="125"/>
        <item x="157"/>
        <item x="111"/>
        <item x="13"/>
        <item x="60"/>
        <item x="173"/>
        <item x="81"/>
        <item x="129"/>
        <item x="26"/>
        <item x="96"/>
        <item x="77"/>
        <item t="default"/>
      </items>
    </pivotField>
    <pivotField name="m"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9">
    <i>
      <x v="118"/>
    </i>
    <i r="1">
      <x v="136"/>
    </i>
    <i>
      <x v="329"/>
    </i>
    <i r="1">
      <x v="63"/>
    </i>
    <i>
      <x v="338"/>
    </i>
    <i r="1">
      <x v="63"/>
    </i>
    <i>
      <x v="457"/>
    </i>
    <i r="1">
      <x v="8"/>
    </i>
    <i t="grand">
      <x/>
    </i>
  </rowItems>
  <colItems count="1">
    <i/>
  </colItems>
  <pageFields count="1">
    <pageField fld="2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unkty_rekrutacyjn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unkty_rekrutacyjne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unkty_rekrutacyjne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unkty_rekrutacyjne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unkty_rekrutacyjne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5"/>
  <sheetViews>
    <sheetView workbookViewId="0">
      <selection activeCell="G29" sqref="G29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1.140625" bestFit="1" customWidth="1"/>
    <col min="4" max="4" width="11.5703125" bestFit="1" customWidth="1"/>
    <col min="5" max="5" width="2.85546875" bestFit="1" customWidth="1"/>
    <col min="6" max="7" width="4.42578125" bestFit="1" customWidth="1"/>
    <col min="8" max="8" width="5.5703125" bestFit="1" customWidth="1"/>
    <col min="9" max="9" width="9.85546875" bestFit="1" customWidth="1"/>
    <col min="10" max="10" width="4.7109375" bestFit="1" customWidth="1"/>
    <col min="11" max="11" width="4.85546875" bestFit="1" customWidth="1"/>
    <col min="12" max="12" width="5.7109375" bestFit="1" customWidth="1"/>
    <col min="13" max="13" width="5.140625" bestFit="1" customWidth="1"/>
    <col min="14" max="14" width="4.140625" bestFit="1" customWidth="1"/>
    <col min="16" max="16" width="17.7109375" bestFit="1" customWidth="1"/>
    <col min="17" max="17" width="21" customWidth="1"/>
    <col min="18" max="18" width="15.7109375" customWidth="1"/>
    <col min="19" max="19" width="7.85546875" customWidth="1"/>
    <col min="20" max="20" width="6" customWidth="1"/>
    <col min="21" max="21" width="9.85546875" customWidth="1"/>
    <col min="22" max="22" width="8" customWidth="1"/>
    <col min="23" max="23" width="9.140625" customWidth="1"/>
    <col min="24" max="24" width="6.85546875" customWidth="1"/>
    <col min="25" max="25" width="7.7109375" customWidth="1"/>
    <col min="26" max="26" width="6.5703125" customWidth="1"/>
    <col min="27" max="27" width="8.42578125" customWidth="1"/>
    <col min="28" max="29" width="6.42578125" customWidth="1"/>
    <col min="30" max="30" width="4.5703125" customWidth="1"/>
    <col min="31" max="31" width="10.140625" bestFit="1" customWidth="1"/>
    <col min="32" max="32" width="4.7109375" customWidth="1"/>
    <col min="33" max="33" width="4.140625" customWidth="1"/>
    <col min="34" max="34" width="6" customWidth="1"/>
    <col min="35" max="35" width="5" customWidth="1"/>
    <col min="36" max="36" width="7.5703125" customWidth="1"/>
    <col min="37" max="37" width="6.42578125" customWidth="1"/>
    <col min="38" max="38" width="8.28515625" customWidth="1"/>
    <col min="39" max="39" width="9.5703125" bestFit="1" customWidth="1"/>
    <col min="40" max="40" width="9" customWidth="1"/>
    <col min="41" max="41" width="5.42578125" customWidth="1"/>
    <col min="42" max="42" width="5.140625" customWidth="1"/>
    <col min="43" max="43" width="6.7109375" customWidth="1"/>
    <col min="44" max="44" width="10.85546875" bestFit="1" customWidth="1"/>
    <col min="45" max="45" width="5.42578125" customWidth="1"/>
    <col min="46" max="46" width="12.28515625" bestFit="1" customWidth="1"/>
    <col min="47" max="47" width="10.85546875" bestFit="1" customWidth="1"/>
    <col min="48" max="48" width="6.140625" customWidth="1"/>
    <col min="49" max="49" width="6.28515625" customWidth="1"/>
    <col min="50" max="50" width="8.5703125" customWidth="1"/>
    <col min="51" max="51" width="8.28515625" customWidth="1"/>
    <col min="52" max="52" width="7" customWidth="1"/>
    <col min="53" max="53" width="7.7109375" customWidth="1"/>
    <col min="54" max="54" width="7.28515625" customWidth="1"/>
    <col min="55" max="55" width="7.85546875" customWidth="1"/>
    <col min="56" max="56" width="6.7109375" customWidth="1"/>
    <col min="57" max="57" width="7.5703125" customWidth="1"/>
    <col min="58" max="58" width="5.28515625" customWidth="1"/>
    <col min="59" max="59" width="4.85546875" customWidth="1"/>
    <col min="60" max="60" width="7" customWidth="1"/>
    <col min="61" max="61" width="9.42578125" bestFit="1" customWidth="1"/>
    <col min="62" max="62" width="7.85546875" customWidth="1"/>
    <col min="63" max="63" width="7.5703125" customWidth="1"/>
    <col min="64" max="64" width="7" customWidth="1"/>
    <col min="65" max="65" width="7.140625" customWidth="1"/>
    <col min="66" max="66" width="8.28515625" customWidth="1"/>
    <col min="67" max="67" width="14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674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2" t="s">
        <v>2</v>
      </c>
      <c r="Q1" s="3">
        <v>0</v>
      </c>
    </row>
    <row r="2" spans="1:18" x14ac:dyDescent="0.25">
      <c r="A2" t="s">
        <v>13</v>
      </c>
      <c r="B2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f>AVERAGE(E2:H2)</f>
        <v>5.25</v>
      </c>
      <c r="J2">
        <v>62</v>
      </c>
      <c r="K2">
        <v>13</v>
      </c>
      <c r="L2">
        <v>26</v>
      </c>
      <c r="M2">
        <v>67</v>
      </c>
      <c r="N2">
        <v>62</v>
      </c>
      <c r="P2" s="2" t="s">
        <v>3</v>
      </c>
      <c r="Q2" t="s">
        <v>675</v>
      </c>
    </row>
    <row r="3" spans="1:18" x14ac:dyDescent="0.25">
      <c r="A3" t="s">
        <v>15</v>
      </c>
      <c r="B3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f t="shared" ref="I3:I66" si="0">AVERAGE(E3:H3)</f>
        <v>4.25</v>
      </c>
      <c r="J3">
        <v>90</v>
      </c>
      <c r="K3">
        <v>8</v>
      </c>
      <c r="L3">
        <v>21</v>
      </c>
      <c r="M3">
        <v>52</v>
      </c>
      <c r="N3">
        <v>33</v>
      </c>
      <c r="P3" s="2" t="s">
        <v>674</v>
      </c>
      <c r="Q3" t="s">
        <v>675</v>
      </c>
    </row>
    <row r="4" spans="1:18" x14ac:dyDescent="0.25">
      <c r="A4" t="s">
        <v>17</v>
      </c>
      <c r="B4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f t="shared" si="0"/>
        <v>5.25</v>
      </c>
      <c r="J4">
        <v>96</v>
      </c>
      <c r="K4">
        <v>99</v>
      </c>
      <c r="L4">
        <v>16</v>
      </c>
      <c r="M4">
        <v>85</v>
      </c>
      <c r="N4">
        <v>65</v>
      </c>
    </row>
    <row r="5" spans="1:18" x14ac:dyDescent="0.25">
      <c r="A5" t="s">
        <v>19</v>
      </c>
      <c r="B5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f t="shared" si="0"/>
        <v>4</v>
      </c>
      <c r="J5">
        <v>17</v>
      </c>
      <c r="K5">
        <v>100</v>
      </c>
      <c r="L5">
        <v>100</v>
      </c>
      <c r="M5">
        <v>100</v>
      </c>
      <c r="N5">
        <v>31</v>
      </c>
      <c r="P5" s="2" t="s">
        <v>672</v>
      </c>
      <c r="R5" t="s">
        <v>676</v>
      </c>
    </row>
    <row r="6" spans="1:18" x14ac:dyDescent="0.25">
      <c r="A6" t="s">
        <v>21</v>
      </c>
      <c r="B6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f t="shared" si="0"/>
        <v>3.75</v>
      </c>
      <c r="J6">
        <v>20</v>
      </c>
      <c r="K6">
        <v>28</v>
      </c>
      <c r="L6">
        <v>58</v>
      </c>
      <c r="M6">
        <v>86</v>
      </c>
      <c r="N6">
        <v>48</v>
      </c>
      <c r="P6" s="3" t="s">
        <v>40</v>
      </c>
      <c r="R6" s="5" t="s">
        <v>40</v>
      </c>
    </row>
    <row r="7" spans="1:18" x14ac:dyDescent="0.25">
      <c r="A7" t="s">
        <v>22</v>
      </c>
      <c r="B7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f t="shared" si="0"/>
        <v>2.25</v>
      </c>
      <c r="J7">
        <v>77</v>
      </c>
      <c r="K7">
        <v>10</v>
      </c>
      <c r="L7">
        <v>11</v>
      </c>
      <c r="M7">
        <v>72</v>
      </c>
      <c r="N7">
        <v>78</v>
      </c>
      <c r="P7" s="4" t="s">
        <v>43</v>
      </c>
      <c r="R7" s="4" t="s">
        <v>43</v>
      </c>
    </row>
    <row r="8" spans="1:18" x14ac:dyDescent="0.25">
      <c r="A8" t="s">
        <v>24</v>
      </c>
      <c r="B8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f t="shared" si="0"/>
        <v>4.5</v>
      </c>
      <c r="J8">
        <v>75</v>
      </c>
      <c r="K8">
        <v>25</v>
      </c>
      <c r="L8">
        <v>5</v>
      </c>
      <c r="M8">
        <v>3</v>
      </c>
      <c r="N8">
        <v>58</v>
      </c>
      <c r="P8" s="3" t="s">
        <v>300</v>
      </c>
      <c r="R8" s="5" t="s">
        <v>300</v>
      </c>
    </row>
    <row r="9" spans="1:18" x14ac:dyDescent="0.25">
      <c r="A9" t="s">
        <v>25</v>
      </c>
      <c r="B9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f t="shared" si="0"/>
        <v>3.75</v>
      </c>
      <c r="J9">
        <v>12</v>
      </c>
      <c r="K9">
        <v>17</v>
      </c>
      <c r="L9">
        <v>14</v>
      </c>
      <c r="M9">
        <v>4</v>
      </c>
      <c r="N9">
        <v>3</v>
      </c>
      <c r="P9" s="4" t="s">
        <v>242</v>
      </c>
      <c r="R9" s="4" t="s">
        <v>242</v>
      </c>
    </row>
    <row r="10" spans="1:18" x14ac:dyDescent="0.25">
      <c r="A10" t="s">
        <v>27</v>
      </c>
      <c r="B10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f t="shared" si="0"/>
        <v>4.25</v>
      </c>
      <c r="J10">
        <v>1</v>
      </c>
      <c r="K10">
        <v>3</v>
      </c>
      <c r="L10">
        <v>69</v>
      </c>
      <c r="M10">
        <v>89</v>
      </c>
      <c r="N10">
        <v>10</v>
      </c>
      <c r="P10" s="3" t="s">
        <v>328</v>
      </c>
      <c r="R10" s="5" t="s">
        <v>328</v>
      </c>
    </row>
    <row r="11" spans="1:18" x14ac:dyDescent="0.25">
      <c r="A11" t="s">
        <v>29</v>
      </c>
      <c r="B11" t="s">
        <v>30</v>
      </c>
      <c r="C11">
        <v>0</v>
      </c>
      <c r="D11">
        <v>5</v>
      </c>
      <c r="E11">
        <v>3</v>
      </c>
      <c r="F11">
        <v>6</v>
      </c>
      <c r="G11">
        <v>6</v>
      </c>
      <c r="H11">
        <v>4</v>
      </c>
      <c r="I11">
        <f t="shared" si="0"/>
        <v>4.75</v>
      </c>
      <c r="J11">
        <v>28</v>
      </c>
      <c r="K11">
        <v>53</v>
      </c>
      <c r="L11">
        <v>38</v>
      </c>
      <c r="M11">
        <v>63</v>
      </c>
      <c r="N11">
        <v>70</v>
      </c>
      <c r="P11" s="4" t="s">
        <v>68</v>
      </c>
      <c r="R11" s="4" t="s">
        <v>68</v>
      </c>
    </row>
    <row r="12" spans="1:18" x14ac:dyDescent="0.25">
      <c r="A12" t="s">
        <v>31</v>
      </c>
      <c r="B12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f t="shared" si="0"/>
        <v>4.25</v>
      </c>
      <c r="J12">
        <v>77</v>
      </c>
      <c r="K12">
        <v>8</v>
      </c>
      <c r="L12">
        <v>71</v>
      </c>
      <c r="M12">
        <v>88</v>
      </c>
      <c r="N12">
        <v>41</v>
      </c>
      <c r="P12" s="3" t="s">
        <v>276</v>
      </c>
      <c r="R12" s="5" t="s">
        <v>276</v>
      </c>
    </row>
    <row r="13" spans="1:18" x14ac:dyDescent="0.25">
      <c r="A13" t="s">
        <v>33</v>
      </c>
      <c r="B13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f t="shared" si="0"/>
        <v>5</v>
      </c>
      <c r="J13">
        <v>83</v>
      </c>
      <c r="K13">
        <v>27</v>
      </c>
      <c r="L13">
        <v>79</v>
      </c>
      <c r="M13">
        <v>20</v>
      </c>
      <c r="N13">
        <v>43</v>
      </c>
      <c r="P13" s="4" t="s">
        <v>180</v>
      </c>
      <c r="R13" s="4" t="s">
        <v>180</v>
      </c>
    </row>
    <row r="14" spans="1:18" x14ac:dyDescent="0.25">
      <c r="A14" t="s">
        <v>35</v>
      </c>
      <c r="B14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f t="shared" si="0"/>
        <v>3.5</v>
      </c>
      <c r="J14">
        <v>16</v>
      </c>
      <c r="K14">
        <v>43</v>
      </c>
      <c r="L14">
        <v>92</v>
      </c>
      <c r="M14">
        <v>54</v>
      </c>
      <c r="N14">
        <v>27</v>
      </c>
      <c r="P14" s="3" t="s">
        <v>423</v>
      </c>
      <c r="R14" s="5" t="s">
        <v>423</v>
      </c>
    </row>
    <row r="15" spans="1:18" x14ac:dyDescent="0.25">
      <c r="A15" t="s">
        <v>37</v>
      </c>
      <c r="B15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f t="shared" si="0"/>
        <v>4</v>
      </c>
      <c r="J15">
        <v>11</v>
      </c>
      <c r="K15">
        <v>36</v>
      </c>
      <c r="L15">
        <v>4</v>
      </c>
      <c r="M15">
        <v>41</v>
      </c>
      <c r="N15">
        <v>62</v>
      </c>
      <c r="P15" s="4" t="s">
        <v>76</v>
      </c>
      <c r="R15" s="4" t="s">
        <v>76</v>
      </c>
    </row>
    <row r="16" spans="1:18" x14ac:dyDescent="0.25">
      <c r="A16" t="s">
        <v>39</v>
      </c>
      <c r="B16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f t="shared" si="0"/>
        <v>3.5</v>
      </c>
      <c r="J16">
        <v>80</v>
      </c>
      <c r="K16">
        <v>75</v>
      </c>
      <c r="L16">
        <v>60</v>
      </c>
      <c r="M16">
        <v>54</v>
      </c>
      <c r="N16">
        <v>69</v>
      </c>
      <c r="P16" s="3" t="s">
        <v>235</v>
      </c>
    </row>
    <row r="17" spans="1:16" x14ac:dyDescent="0.25">
      <c r="A17" t="s">
        <v>40</v>
      </c>
      <c r="B17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f t="shared" si="0"/>
        <v>4</v>
      </c>
      <c r="J17">
        <v>22</v>
      </c>
      <c r="K17">
        <v>46</v>
      </c>
      <c r="L17">
        <v>36</v>
      </c>
      <c r="M17">
        <v>35</v>
      </c>
      <c r="N17">
        <v>91</v>
      </c>
      <c r="P17" s="4" t="s">
        <v>110</v>
      </c>
    </row>
    <row r="18" spans="1:16" x14ac:dyDescent="0.25">
      <c r="A18" t="s">
        <v>42</v>
      </c>
      <c r="B18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f t="shared" si="0"/>
        <v>4.25</v>
      </c>
      <c r="J18">
        <v>47</v>
      </c>
      <c r="K18">
        <v>30</v>
      </c>
      <c r="L18">
        <v>2</v>
      </c>
      <c r="M18">
        <v>45</v>
      </c>
      <c r="N18">
        <v>76</v>
      </c>
      <c r="P18" s="3" t="s">
        <v>29</v>
      </c>
    </row>
    <row r="19" spans="1:16" x14ac:dyDescent="0.25">
      <c r="A19" t="s">
        <v>44</v>
      </c>
      <c r="B19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f t="shared" si="0"/>
        <v>3.75</v>
      </c>
      <c r="J19">
        <v>23</v>
      </c>
      <c r="K19">
        <v>49</v>
      </c>
      <c r="L19">
        <v>16</v>
      </c>
      <c r="M19">
        <v>3</v>
      </c>
      <c r="N19">
        <v>81</v>
      </c>
      <c r="P19" s="4" t="s">
        <v>30</v>
      </c>
    </row>
    <row r="20" spans="1:16" x14ac:dyDescent="0.25">
      <c r="A20" t="s">
        <v>46</v>
      </c>
      <c r="B20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f t="shared" si="0"/>
        <v>4.25</v>
      </c>
      <c r="J20">
        <v>14</v>
      </c>
      <c r="K20">
        <v>20</v>
      </c>
      <c r="L20">
        <v>14</v>
      </c>
      <c r="M20">
        <v>64</v>
      </c>
      <c r="N20">
        <v>55</v>
      </c>
      <c r="P20" s="3" t="s">
        <v>514</v>
      </c>
    </row>
    <row r="21" spans="1:16" x14ac:dyDescent="0.25">
      <c r="A21" t="s">
        <v>47</v>
      </c>
      <c r="B2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f t="shared" si="0"/>
        <v>3.75</v>
      </c>
      <c r="J21">
        <v>98</v>
      </c>
      <c r="K21">
        <v>48</v>
      </c>
      <c r="L21">
        <v>6</v>
      </c>
      <c r="M21">
        <v>70</v>
      </c>
      <c r="N21">
        <v>6</v>
      </c>
      <c r="P21" s="4" t="s">
        <v>38</v>
      </c>
    </row>
    <row r="22" spans="1:16" x14ac:dyDescent="0.25">
      <c r="A22" t="s">
        <v>49</v>
      </c>
      <c r="B22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f t="shared" si="0"/>
        <v>2.5</v>
      </c>
      <c r="J22">
        <v>38</v>
      </c>
      <c r="K22">
        <v>71</v>
      </c>
      <c r="L22">
        <v>35</v>
      </c>
      <c r="M22">
        <v>95</v>
      </c>
      <c r="N22">
        <v>84</v>
      </c>
      <c r="P22" s="3" t="s">
        <v>613</v>
      </c>
    </row>
    <row r="23" spans="1:16" x14ac:dyDescent="0.25">
      <c r="A23" t="s">
        <v>50</v>
      </c>
      <c r="B23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f t="shared" si="0"/>
        <v>5.25</v>
      </c>
      <c r="J23">
        <v>95</v>
      </c>
      <c r="K23">
        <v>100</v>
      </c>
      <c r="L23">
        <v>100</v>
      </c>
      <c r="M23">
        <v>40</v>
      </c>
      <c r="N23">
        <v>100</v>
      </c>
      <c r="P23" s="4" t="s">
        <v>412</v>
      </c>
    </row>
    <row r="24" spans="1:16" x14ac:dyDescent="0.25">
      <c r="A24" t="s">
        <v>52</v>
      </c>
      <c r="B24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f t="shared" si="0"/>
        <v>4</v>
      </c>
      <c r="J24">
        <v>59</v>
      </c>
      <c r="K24">
        <v>14</v>
      </c>
      <c r="L24">
        <v>99</v>
      </c>
      <c r="M24">
        <v>4</v>
      </c>
      <c r="N24">
        <v>3</v>
      </c>
      <c r="P24" s="3" t="s">
        <v>138</v>
      </c>
    </row>
    <row r="25" spans="1:16" x14ac:dyDescent="0.25">
      <c r="A25" t="s">
        <v>54</v>
      </c>
      <c r="B25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f t="shared" si="0"/>
        <v>4.5</v>
      </c>
      <c r="J25">
        <v>26</v>
      </c>
      <c r="K25">
        <v>14</v>
      </c>
      <c r="L25">
        <v>18</v>
      </c>
      <c r="M25">
        <v>96</v>
      </c>
      <c r="N25">
        <v>41</v>
      </c>
      <c r="P25" s="4" t="s">
        <v>139</v>
      </c>
    </row>
    <row r="26" spans="1:16" x14ac:dyDescent="0.25">
      <c r="A26" t="s">
        <v>56</v>
      </c>
      <c r="B26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f t="shared" si="0"/>
        <v>3.25</v>
      </c>
      <c r="J26">
        <v>8</v>
      </c>
      <c r="K26">
        <v>78</v>
      </c>
      <c r="L26">
        <v>64</v>
      </c>
      <c r="M26">
        <v>10</v>
      </c>
      <c r="N26">
        <v>55</v>
      </c>
      <c r="P26" s="3" t="s">
        <v>364</v>
      </c>
    </row>
    <row r="27" spans="1:16" x14ac:dyDescent="0.25">
      <c r="A27" t="s">
        <v>57</v>
      </c>
      <c r="B27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f t="shared" si="0"/>
        <v>3.75</v>
      </c>
      <c r="J27">
        <v>41</v>
      </c>
      <c r="K27">
        <v>37</v>
      </c>
      <c r="L27">
        <v>5</v>
      </c>
      <c r="M27">
        <v>34</v>
      </c>
      <c r="N27">
        <v>93</v>
      </c>
      <c r="P27" s="4" t="s">
        <v>203</v>
      </c>
    </row>
    <row r="28" spans="1:16" x14ac:dyDescent="0.25">
      <c r="A28" t="s">
        <v>59</v>
      </c>
      <c r="B28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f t="shared" si="0"/>
        <v>3</v>
      </c>
      <c r="J28">
        <v>60</v>
      </c>
      <c r="K28">
        <v>7</v>
      </c>
      <c r="L28">
        <v>97</v>
      </c>
      <c r="M28">
        <v>80</v>
      </c>
      <c r="N28">
        <v>43</v>
      </c>
      <c r="P28" s="3" t="s">
        <v>628</v>
      </c>
    </row>
    <row r="29" spans="1:16" x14ac:dyDescent="0.25">
      <c r="A29" t="s">
        <v>60</v>
      </c>
      <c r="B29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f t="shared" si="0"/>
        <v>4</v>
      </c>
      <c r="J29">
        <v>53</v>
      </c>
      <c r="K29">
        <v>18</v>
      </c>
      <c r="L29">
        <v>94</v>
      </c>
      <c r="M29">
        <v>99</v>
      </c>
      <c r="N29">
        <v>76</v>
      </c>
      <c r="P29" s="4" t="s">
        <v>251</v>
      </c>
    </row>
    <row r="30" spans="1:16" x14ac:dyDescent="0.25">
      <c r="A30" t="s">
        <v>62</v>
      </c>
      <c r="B30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f t="shared" si="0"/>
        <v>4.75</v>
      </c>
      <c r="J30">
        <v>84</v>
      </c>
      <c r="K30">
        <v>87</v>
      </c>
      <c r="L30">
        <v>96</v>
      </c>
      <c r="M30">
        <v>8</v>
      </c>
      <c r="N30">
        <v>17</v>
      </c>
      <c r="P30" s="3" t="s">
        <v>673</v>
      </c>
    </row>
    <row r="31" spans="1:16" x14ac:dyDescent="0.25">
      <c r="A31" t="s">
        <v>63</v>
      </c>
      <c r="B3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f t="shared" si="0"/>
        <v>3.5</v>
      </c>
      <c r="J31">
        <v>6</v>
      </c>
      <c r="K31">
        <v>43</v>
      </c>
      <c r="L31">
        <v>53</v>
      </c>
      <c r="M31">
        <v>71</v>
      </c>
      <c r="N31">
        <v>3</v>
      </c>
    </row>
    <row r="32" spans="1:16" x14ac:dyDescent="0.25">
      <c r="A32" t="s">
        <v>65</v>
      </c>
      <c r="B32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f t="shared" si="0"/>
        <v>5</v>
      </c>
      <c r="J32">
        <v>89</v>
      </c>
      <c r="K32">
        <v>40</v>
      </c>
      <c r="L32">
        <v>28</v>
      </c>
      <c r="M32">
        <v>32</v>
      </c>
      <c r="N32">
        <v>47</v>
      </c>
    </row>
    <row r="33" spans="1:14" x14ac:dyDescent="0.25">
      <c r="A33" t="s">
        <v>67</v>
      </c>
      <c r="B33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f t="shared" si="0"/>
        <v>4</v>
      </c>
      <c r="J33">
        <v>22</v>
      </c>
      <c r="K33">
        <v>9</v>
      </c>
      <c r="L33">
        <v>1</v>
      </c>
      <c r="M33">
        <v>76</v>
      </c>
      <c r="N33">
        <v>28</v>
      </c>
    </row>
    <row r="34" spans="1:14" x14ac:dyDescent="0.25">
      <c r="A34" t="s">
        <v>69</v>
      </c>
      <c r="B34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f t="shared" si="0"/>
        <v>2.5</v>
      </c>
      <c r="J34">
        <v>82</v>
      </c>
      <c r="K34">
        <v>95</v>
      </c>
      <c r="L34">
        <v>8</v>
      </c>
      <c r="M34">
        <v>46</v>
      </c>
      <c r="N34">
        <v>76</v>
      </c>
    </row>
    <row r="35" spans="1:14" x14ac:dyDescent="0.25">
      <c r="A35" t="s">
        <v>71</v>
      </c>
      <c r="B35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f t="shared" si="0"/>
        <v>3</v>
      </c>
      <c r="J35">
        <v>67</v>
      </c>
      <c r="K35">
        <v>26</v>
      </c>
      <c r="L35">
        <v>50</v>
      </c>
      <c r="M35">
        <v>90</v>
      </c>
      <c r="N35">
        <v>34</v>
      </c>
    </row>
    <row r="36" spans="1:14" x14ac:dyDescent="0.25">
      <c r="A36" t="s">
        <v>73</v>
      </c>
      <c r="B36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f t="shared" si="0"/>
        <v>5</v>
      </c>
      <c r="J36">
        <v>34</v>
      </c>
      <c r="K36">
        <v>59</v>
      </c>
      <c r="L36">
        <v>59</v>
      </c>
      <c r="M36">
        <v>7</v>
      </c>
      <c r="N36">
        <v>1</v>
      </c>
    </row>
    <row r="37" spans="1:14" x14ac:dyDescent="0.25">
      <c r="A37" t="s">
        <v>75</v>
      </c>
      <c r="B37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f t="shared" si="0"/>
        <v>5</v>
      </c>
      <c r="J37">
        <v>56</v>
      </c>
      <c r="K37">
        <v>75</v>
      </c>
      <c r="L37">
        <v>51</v>
      </c>
      <c r="M37">
        <v>47</v>
      </c>
      <c r="N37">
        <v>71</v>
      </c>
    </row>
    <row r="38" spans="1:14" x14ac:dyDescent="0.25">
      <c r="A38" t="s">
        <v>77</v>
      </c>
      <c r="B38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f t="shared" si="0"/>
        <v>4.75</v>
      </c>
      <c r="J38">
        <v>70</v>
      </c>
      <c r="K38">
        <v>71</v>
      </c>
      <c r="L38">
        <v>27</v>
      </c>
      <c r="M38">
        <v>77</v>
      </c>
      <c r="N38">
        <v>13</v>
      </c>
    </row>
    <row r="39" spans="1:14" x14ac:dyDescent="0.25">
      <c r="A39" t="s">
        <v>79</v>
      </c>
      <c r="B39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f t="shared" si="0"/>
        <v>4.5</v>
      </c>
      <c r="J39">
        <v>30</v>
      </c>
      <c r="K39">
        <v>55</v>
      </c>
      <c r="L39">
        <v>59</v>
      </c>
      <c r="M39">
        <v>77</v>
      </c>
      <c r="N39">
        <v>58</v>
      </c>
    </row>
    <row r="40" spans="1:14" x14ac:dyDescent="0.25">
      <c r="A40" t="s">
        <v>81</v>
      </c>
      <c r="B40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f t="shared" si="0"/>
        <v>5.5</v>
      </c>
      <c r="J40">
        <v>57</v>
      </c>
      <c r="K40">
        <v>22</v>
      </c>
      <c r="L40">
        <v>16</v>
      </c>
      <c r="M40">
        <v>20</v>
      </c>
      <c r="N40">
        <v>67</v>
      </c>
    </row>
    <row r="41" spans="1:14" x14ac:dyDescent="0.25">
      <c r="A41" t="s">
        <v>82</v>
      </c>
      <c r="B4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f t="shared" si="0"/>
        <v>4.25</v>
      </c>
      <c r="J41">
        <v>67</v>
      </c>
      <c r="K41">
        <v>98</v>
      </c>
      <c r="L41">
        <v>28</v>
      </c>
      <c r="M41">
        <v>6</v>
      </c>
      <c r="N41">
        <v>20</v>
      </c>
    </row>
    <row r="42" spans="1:14" x14ac:dyDescent="0.25">
      <c r="A42" t="s">
        <v>84</v>
      </c>
      <c r="B42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f t="shared" si="0"/>
        <v>4</v>
      </c>
      <c r="J42">
        <v>12</v>
      </c>
      <c r="K42">
        <v>86</v>
      </c>
      <c r="L42">
        <v>61</v>
      </c>
      <c r="M42">
        <v>94</v>
      </c>
      <c r="N42">
        <v>74</v>
      </c>
    </row>
    <row r="43" spans="1:14" x14ac:dyDescent="0.25">
      <c r="A43" t="s">
        <v>46</v>
      </c>
      <c r="B43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f t="shared" si="0"/>
        <v>3.5</v>
      </c>
      <c r="J43">
        <v>82</v>
      </c>
      <c r="K43">
        <v>70</v>
      </c>
      <c r="L43">
        <v>18</v>
      </c>
      <c r="M43">
        <v>28</v>
      </c>
      <c r="N43">
        <v>34</v>
      </c>
    </row>
    <row r="44" spans="1:14" x14ac:dyDescent="0.25">
      <c r="A44" t="s">
        <v>85</v>
      </c>
      <c r="B44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f t="shared" si="0"/>
        <v>4.5</v>
      </c>
      <c r="J44">
        <v>32</v>
      </c>
      <c r="K44">
        <v>88</v>
      </c>
      <c r="L44">
        <v>15</v>
      </c>
      <c r="M44">
        <v>45</v>
      </c>
      <c r="N44">
        <v>24</v>
      </c>
    </row>
    <row r="45" spans="1:14" x14ac:dyDescent="0.25">
      <c r="A45" t="s">
        <v>87</v>
      </c>
      <c r="B45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f t="shared" si="0"/>
        <v>3.5</v>
      </c>
      <c r="J45">
        <v>65</v>
      </c>
      <c r="K45">
        <v>87</v>
      </c>
      <c r="L45">
        <v>53</v>
      </c>
      <c r="M45">
        <v>98</v>
      </c>
      <c r="N45">
        <v>50</v>
      </c>
    </row>
    <row r="46" spans="1:14" x14ac:dyDescent="0.25">
      <c r="A46" t="s">
        <v>88</v>
      </c>
      <c r="B46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f t="shared" si="0"/>
        <v>4.5</v>
      </c>
      <c r="J46">
        <v>10</v>
      </c>
      <c r="K46">
        <v>21</v>
      </c>
      <c r="L46">
        <v>35</v>
      </c>
      <c r="M46">
        <v>98</v>
      </c>
      <c r="N46">
        <v>21</v>
      </c>
    </row>
    <row r="47" spans="1:14" x14ac:dyDescent="0.25">
      <c r="A47" t="s">
        <v>89</v>
      </c>
      <c r="B47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f t="shared" si="0"/>
        <v>4.5</v>
      </c>
      <c r="J47">
        <v>53</v>
      </c>
      <c r="K47">
        <v>50</v>
      </c>
      <c r="L47">
        <v>16</v>
      </c>
      <c r="M47">
        <v>44</v>
      </c>
      <c r="N47">
        <v>8</v>
      </c>
    </row>
    <row r="48" spans="1:14" x14ac:dyDescent="0.25">
      <c r="A48" t="s">
        <v>91</v>
      </c>
      <c r="B48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f t="shared" si="0"/>
        <v>4.25</v>
      </c>
      <c r="J48">
        <v>38</v>
      </c>
      <c r="K48">
        <v>43</v>
      </c>
      <c r="L48">
        <v>49</v>
      </c>
      <c r="M48">
        <v>89</v>
      </c>
      <c r="N48">
        <v>16</v>
      </c>
    </row>
    <row r="49" spans="1:14" x14ac:dyDescent="0.25">
      <c r="A49" t="s">
        <v>92</v>
      </c>
      <c r="B49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f t="shared" si="0"/>
        <v>4.5</v>
      </c>
      <c r="J49">
        <v>99</v>
      </c>
      <c r="K49">
        <v>95</v>
      </c>
      <c r="L49">
        <v>48</v>
      </c>
      <c r="M49">
        <v>16</v>
      </c>
      <c r="N49">
        <v>11</v>
      </c>
    </row>
    <row r="50" spans="1:14" x14ac:dyDescent="0.25">
      <c r="A50" t="s">
        <v>93</v>
      </c>
      <c r="B50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f t="shared" si="0"/>
        <v>5</v>
      </c>
      <c r="J50">
        <v>78</v>
      </c>
      <c r="K50">
        <v>22</v>
      </c>
      <c r="L50">
        <v>95</v>
      </c>
      <c r="M50">
        <v>18</v>
      </c>
      <c r="N50">
        <v>15</v>
      </c>
    </row>
    <row r="51" spans="1:14" x14ac:dyDescent="0.25">
      <c r="A51" t="s">
        <v>94</v>
      </c>
      <c r="B5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f t="shared" si="0"/>
        <v>4.5</v>
      </c>
      <c r="J51">
        <v>25</v>
      </c>
      <c r="K51">
        <v>73</v>
      </c>
      <c r="L51">
        <v>78</v>
      </c>
      <c r="M51">
        <v>61</v>
      </c>
      <c r="N51">
        <v>29</v>
      </c>
    </row>
    <row r="52" spans="1:14" x14ac:dyDescent="0.25">
      <c r="A52" t="s">
        <v>95</v>
      </c>
      <c r="B52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f t="shared" si="0"/>
        <v>4.25</v>
      </c>
      <c r="J52">
        <v>65</v>
      </c>
      <c r="K52">
        <v>66</v>
      </c>
      <c r="L52">
        <v>87</v>
      </c>
      <c r="M52">
        <v>5</v>
      </c>
      <c r="N52">
        <v>65</v>
      </c>
    </row>
    <row r="53" spans="1:14" x14ac:dyDescent="0.25">
      <c r="A53" t="s">
        <v>97</v>
      </c>
      <c r="B53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f t="shared" si="0"/>
        <v>3</v>
      </c>
      <c r="J53">
        <v>18</v>
      </c>
      <c r="K53">
        <v>83</v>
      </c>
      <c r="L53">
        <v>86</v>
      </c>
      <c r="M53">
        <v>67</v>
      </c>
      <c r="N53">
        <v>90</v>
      </c>
    </row>
    <row r="54" spans="1:14" x14ac:dyDescent="0.25">
      <c r="A54" t="s">
        <v>98</v>
      </c>
      <c r="B54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f t="shared" si="0"/>
        <v>4.5</v>
      </c>
      <c r="J54">
        <v>41</v>
      </c>
      <c r="K54">
        <v>88</v>
      </c>
      <c r="L54">
        <v>4</v>
      </c>
      <c r="M54">
        <v>24</v>
      </c>
      <c r="N54">
        <v>37</v>
      </c>
    </row>
    <row r="55" spans="1:14" x14ac:dyDescent="0.25">
      <c r="A55" t="s">
        <v>100</v>
      </c>
      <c r="B55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f t="shared" si="0"/>
        <v>4.75</v>
      </c>
      <c r="J55">
        <v>54</v>
      </c>
      <c r="K55">
        <v>42</v>
      </c>
      <c r="L55">
        <v>82</v>
      </c>
      <c r="M55">
        <v>99</v>
      </c>
      <c r="N55">
        <v>81</v>
      </c>
    </row>
    <row r="56" spans="1:14" x14ac:dyDescent="0.25">
      <c r="A56" t="s">
        <v>102</v>
      </c>
      <c r="B56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f t="shared" si="0"/>
        <v>4.25</v>
      </c>
      <c r="J56">
        <v>51</v>
      </c>
      <c r="K56">
        <v>96</v>
      </c>
      <c r="L56">
        <v>78</v>
      </c>
      <c r="M56">
        <v>72</v>
      </c>
      <c r="N56">
        <v>39</v>
      </c>
    </row>
    <row r="57" spans="1:14" x14ac:dyDescent="0.25">
      <c r="A57" t="s">
        <v>103</v>
      </c>
      <c r="B57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f t="shared" si="0"/>
        <v>4</v>
      </c>
      <c r="J57">
        <v>86</v>
      </c>
      <c r="K57">
        <v>67</v>
      </c>
      <c r="L57">
        <v>94</v>
      </c>
      <c r="M57">
        <v>38</v>
      </c>
      <c r="N57">
        <v>45</v>
      </c>
    </row>
    <row r="58" spans="1:14" x14ac:dyDescent="0.25">
      <c r="A58" t="s">
        <v>104</v>
      </c>
      <c r="B58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f t="shared" si="0"/>
        <v>5.25</v>
      </c>
      <c r="J58">
        <v>15</v>
      </c>
      <c r="K58">
        <v>79</v>
      </c>
      <c r="L58">
        <v>11</v>
      </c>
      <c r="M58">
        <v>20</v>
      </c>
      <c r="N58">
        <v>58</v>
      </c>
    </row>
    <row r="59" spans="1:14" x14ac:dyDescent="0.25">
      <c r="A59" t="s">
        <v>105</v>
      </c>
      <c r="B59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f t="shared" si="0"/>
        <v>3.75</v>
      </c>
      <c r="J59">
        <v>49</v>
      </c>
      <c r="K59">
        <v>99</v>
      </c>
      <c r="L59">
        <v>78</v>
      </c>
      <c r="M59">
        <v>70</v>
      </c>
      <c r="N59">
        <v>60</v>
      </c>
    </row>
    <row r="60" spans="1:14" x14ac:dyDescent="0.25">
      <c r="A60" t="s">
        <v>106</v>
      </c>
      <c r="B60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f t="shared" si="0"/>
        <v>3.5</v>
      </c>
      <c r="J60">
        <v>94</v>
      </c>
      <c r="K60">
        <v>27</v>
      </c>
      <c r="L60">
        <v>20</v>
      </c>
      <c r="M60">
        <v>13</v>
      </c>
      <c r="N60">
        <v>49</v>
      </c>
    </row>
    <row r="61" spans="1:14" x14ac:dyDescent="0.25">
      <c r="A61" t="s">
        <v>108</v>
      </c>
      <c r="B6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f t="shared" si="0"/>
        <v>4.75</v>
      </c>
      <c r="J61">
        <v>94</v>
      </c>
      <c r="K61">
        <v>99</v>
      </c>
      <c r="L61">
        <v>87</v>
      </c>
      <c r="M61">
        <v>99</v>
      </c>
      <c r="N61">
        <v>62</v>
      </c>
    </row>
    <row r="62" spans="1:14" x14ac:dyDescent="0.25">
      <c r="A62" t="s">
        <v>109</v>
      </c>
      <c r="B62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f t="shared" si="0"/>
        <v>3.75</v>
      </c>
      <c r="J62">
        <v>20</v>
      </c>
      <c r="K62">
        <v>78</v>
      </c>
      <c r="L62">
        <v>54</v>
      </c>
      <c r="M62">
        <v>34</v>
      </c>
      <c r="N62">
        <v>95</v>
      </c>
    </row>
    <row r="63" spans="1:14" x14ac:dyDescent="0.25">
      <c r="A63" t="s">
        <v>111</v>
      </c>
      <c r="B63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f t="shared" si="0"/>
        <v>4.25</v>
      </c>
      <c r="J63">
        <v>39</v>
      </c>
      <c r="K63">
        <v>16</v>
      </c>
      <c r="L63">
        <v>8</v>
      </c>
      <c r="M63">
        <v>66</v>
      </c>
      <c r="N63">
        <v>29</v>
      </c>
    </row>
    <row r="64" spans="1:14" x14ac:dyDescent="0.25">
      <c r="A64" t="s">
        <v>112</v>
      </c>
      <c r="B64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f t="shared" si="0"/>
        <v>3.5</v>
      </c>
      <c r="J64">
        <v>77</v>
      </c>
      <c r="K64">
        <v>80</v>
      </c>
      <c r="L64">
        <v>92</v>
      </c>
      <c r="M64">
        <v>43</v>
      </c>
      <c r="N64">
        <v>100</v>
      </c>
    </row>
    <row r="65" spans="1:14" x14ac:dyDescent="0.25">
      <c r="A65" t="s">
        <v>114</v>
      </c>
      <c r="B65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f t="shared" si="0"/>
        <v>3.75</v>
      </c>
      <c r="J65">
        <v>70</v>
      </c>
      <c r="K65">
        <v>39</v>
      </c>
      <c r="L65">
        <v>65</v>
      </c>
      <c r="M65">
        <v>57</v>
      </c>
      <c r="N65">
        <v>90</v>
      </c>
    </row>
    <row r="66" spans="1:14" x14ac:dyDescent="0.25">
      <c r="A66" t="s">
        <v>115</v>
      </c>
      <c r="B66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f t="shared" si="0"/>
        <v>4.25</v>
      </c>
      <c r="J66">
        <v>4</v>
      </c>
      <c r="K66">
        <v>85</v>
      </c>
      <c r="L66">
        <v>83</v>
      </c>
      <c r="M66">
        <v>10</v>
      </c>
      <c r="N66">
        <v>33</v>
      </c>
    </row>
    <row r="67" spans="1:14" x14ac:dyDescent="0.25">
      <c r="A67" t="s">
        <v>116</v>
      </c>
      <c r="B67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f t="shared" ref="I67:I130" si="1">AVERAGE(E67:H67)</f>
        <v>3.75</v>
      </c>
      <c r="J67">
        <v>80</v>
      </c>
      <c r="K67">
        <v>91</v>
      </c>
      <c r="L67">
        <v>16</v>
      </c>
      <c r="M67">
        <v>12</v>
      </c>
      <c r="N67">
        <v>73</v>
      </c>
    </row>
    <row r="68" spans="1:14" x14ac:dyDescent="0.25">
      <c r="A68" t="s">
        <v>118</v>
      </c>
      <c r="B68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f t="shared" si="1"/>
        <v>4</v>
      </c>
      <c r="J68">
        <v>27</v>
      </c>
      <c r="K68">
        <v>6</v>
      </c>
      <c r="L68">
        <v>19</v>
      </c>
      <c r="M68">
        <v>61</v>
      </c>
      <c r="N68">
        <v>63</v>
      </c>
    </row>
    <row r="69" spans="1:14" x14ac:dyDescent="0.25">
      <c r="A69" t="s">
        <v>120</v>
      </c>
      <c r="B69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f t="shared" si="1"/>
        <v>4</v>
      </c>
      <c r="J69">
        <v>26</v>
      </c>
      <c r="K69">
        <v>23</v>
      </c>
      <c r="L69">
        <v>48</v>
      </c>
      <c r="M69">
        <v>73</v>
      </c>
      <c r="N69">
        <v>63</v>
      </c>
    </row>
    <row r="70" spans="1:14" x14ac:dyDescent="0.25">
      <c r="A70" t="s">
        <v>122</v>
      </c>
      <c r="B70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f t="shared" si="1"/>
        <v>4.75</v>
      </c>
      <c r="J70">
        <v>28</v>
      </c>
      <c r="K70">
        <v>69</v>
      </c>
      <c r="L70">
        <v>99</v>
      </c>
      <c r="M70">
        <v>45</v>
      </c>
      <c r="N70">
        <v>61</v>
      </c>
    </row>
    <row r="71" spans="1:14" x14ac:dyDescent="0.25">
      <c r="A71" t="s">
        <v>123</v>
      </c>
      <c r="B7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f t="shared" si="1"/>
        <v>3.5</v>
      </c>
      <c r="J71">
        <v>51</v>
      </c>
      <c r="K71">
        <v>14</v>
      </c>
      <c r="L71">
        <v>33</v>
      </c>
      <c r="M71">
        <v>28</v>
      </c>
      <c r="N71">
        <v>43</v>
      </c>
    </row>
    <row r="72" spans="1:14" x14ac:dyDescent="0.25">
      <c r="A72" t="s">
        <v>124</v>
      </c>
      <c r="B72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f t="shared" si="1"/>
        <v>4.5</v>
      </c>
      <c r="J72">
        <v>73</v>
      </c>
      <c r="K72">
        <v>84</v>
      </c>
      <c r="L72">
        <v>48</v>
      </c>
      <c r="M72">
        <v>36</v>
      </c>
      <c r="N72">
        <v>4</v>
      </c>
    </row>
    <row r="73" spans="1:14" x14ac:dyDescent="0.25">
      <c r="A73" t="s">
        <v>125</v>
      </c>
      <c r="B73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f t="shared" si="1"/>
        <v>4.75</v>
      </c>
      <c r="J73">
        <v>44</v>
      </c>
      <c r="K73">
        <v>16</v>
      </c>
      <c r="L73">
        <v>68</v>
      </c>
      <c r="M73">
        <v>55</v>
      </c>
      <c r="N73">
        <v>66</v>
      </c>
    </row>
    <row r="74" spans="1:14" x14ac:dyDescent="0.25">
      <c r="A74" t="s">
        <v>127</v>
      </c>
      <c r="B74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f t="shared" si="1"/>
        <v>4.25</v>
      </c>
      <c r="J74">
        <v>71</v>
      </c>
      <c r="K74">
        <v>95</v>
      </c>
      <c r="L74">
        <v>90</v>
      </c>
      <c r="M74">
        <v>50</v>
      </c>
      <c r="N74">
        <v>91</v>
      </c>
    </row>
    <row r="75" spans="1:14" x14ac:dyDescent="0.25">
      <c r="A75" t="s">
        <v>128</v>
      </c>
      <c r="B75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f t="shared" si="1"/>
        <v>3</v>
      </c>
      <c r="J75">
        <v>90</v>
      </c>
      <c r="K75">
        <v>88</v>
      </c>
      <c r="L75">
        <v>73</v>
      </c>
      <c r="M75">
        <v>83</v>
      </c>
      <c r="N75">
        <v>51</v>
      </c>
    </row>
    <row r="76" spans="1:14" x14ac:dyDescent="0.25">
      <c r="A76" t="s">
        <v>129</v>
      </c>
      <c r="B76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f t="shared" si="1"/>
        <v>3</v>
      </c>
      <c r="J76">
        <v>11</v>
      </c>
      <c r="K76">
        <v>24</v>
      </c>
      <c r="L76">
        <v>35</v>
      </c>
      <c r="M76">
        <v>70</v>
      </c>
      <c r="N76">
        <v>6</v>
      </c>
    </row>
    <row r="77" spans="1:14" x14ac:dyDescent="0.25">
      <c r="A77" t="s">
        <v>131</v>
      </c>
      <c r="B77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f t="shared" si="1"/>
        <v>4.75</v>
      </c>
      <c r="J77">
        <v>44</v>
      </c>
      <c r="K77">
        <v>43</v>
      </c>
      <c r="L77">
        <v>19</v>
      </c>
      <c r="M77">
        <v>86</v>
      </c>
      <c r="N77">
        <v>18</v>
      </c>
    </row>
    <row r="78" spans="1:14" x14ac:dyDescent="0.25">
      <c r="A78" t="s">
        <v>132</v>
      </c>
      <c r="B78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f t="shared" si="1"/>
        <v>4.75</v>
      </c>
      <c r="J78">
        <v>15</v>
      </c>
      <c r="K78">
        <v>69</v>
      </c>
      <c r="L78">
        <v>48</v>
      </c>
      <c r="M78">
        <v>14</v>
      </c>
      <c r="N78">
        <v>32</v>
      </c>
    </row>
    <row r="79" spans="1:14" x14ac:dyDescent="0.25">
      <c r="A79" t="s">
        <v>134</v>
      </c>
      <c r="B79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f t="shared" si="1"/>
        <v>4</v>
      </c>
      <c r="J79">
        <v>38</v>
      </c>
      <c r="K79">
        <v>48</v>
      </c>
      <c r="L79">
        <v>3</v>
      </c>
      <c r="M79">
        <v>38</v>
      </c>
      <c r="N79">
        <v>91</v>
      </c>
    </row>
    <row r="80" spans="1:14" x14ac:dyDescent="0.25">
      <c r="A80" t="s">
        <v>135</v>
      </c>
      <c r="B80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f t="shared" si="1"/>
        <v>4.25</v>
      </c>
      <c r="J80">
        <v>66</v>
      </c>
      <c r="K80">
        <v>42</v>
      </c>
      <c r="L80">
        <v>40</v>
      </c>
      <c r="M80">
        <v>91</v>
      </c>
      <c r="N80">
        <v>74</v>
      </c>
    </row>
    <row r="81" spans="1:14" x14ac:dyDescent="0.25">
      <c r="A81" t="s">
        <v>136</v>
      </c>
      <c r="B8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f t="shared" si="1"/>
        <v>4.25</v>
      </c>
      <c r="J81">
        <v>28</v>
      </c>
      <c r="K81">
        <v>1</v>
      </c>
      <c r="L81">
        <v>36</v>
      </c>
      <c r="M81">
        <v>63</v>
      </c>
      <c r="N81">
        <v>49</v>
      </c>
    </row>
    <row r="82" spans="1:14" x14ac:dyDescent="0.25">
      <c r="A82" t="s">
        <v>138</v>
      </c>
      <c r="B82" t="s">
        <v>139</v>
      </c>
      <c r="C82">
        <v>0</v>
      </c>
      <c r="D82">
        <v>6</v>
      </c>
      <c r="E82">
        <v>5</v>
      </c>
      <c r="F82">
        <v>6</v>
      </c>
      <c r="G82">
        <v>5</v>
      </c>
      <c r="H82">
        <v>6</v>
      </c>
      <c r="I82">
        <f t="shared" si="1"/>
        <v>5.5</v>
      </c>
      <c r="J82">
        <v>12</v>
      </c>
      <c r="K82">
        <v>20</v>
      </c>
      <c r="L82">
        <v>10</v>
      </c>
      <c r="M82">
        <v>73</v>
      </c>
      <c r="N82">
        <v>68</v>
      </c>
    </row>
    <row r="83" spans="1:14" x14ac:dyDescent="0.25">
      <c r="A83" t="s">
        <v>140</v>
      </c>
      <c r="B83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f t="shared" si="1"/>
        <v>3.25</v>
      </c>
      <c r="J83">
        <v>21</v>
      </c>
      <c r="K83">
        <v>58</v>
      </c>
      <c r="L83">
        <v>66</v>
      </c>
      <c r="M83">
        <v>93</v>
      </c>
      <c r="N83">
        <v>89</v>
      </c>
    </row>
    <row r="84" spans="1:14" x14ac:dyDescent="0.25">
      <c r="A84" t="s">
        <v>141</v>
      </c>
      <c r="B84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f t="shared" si="1"/>
        <v>3</v>
      </c>
      <c r="J84">
        <v>3</v>
      </c>
      <c r="K84">
        <v>25</v>
      </c>
      <c r="L84">
        <v>93</v>
      </c>
      <c r="M84">
        <v>92</v>
      </c>
      <c r="N84">
        <v>73</v>
      </c>
    </row>
    <row r="85" spans="1:14" x14ac:dyDescent="0.25">
      <c r="A85" t="s">
        <v>142</v>
      </c>
      <c r="B85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f t="shared" si="1"/>
        <v>3.75</v>
      </c>
      <c r="J85">
        <v>81</v>
      </c>
      <c r="K85">
        <v>5</v>
      </c>
      <c r="L85">
        <v>60</v>
      </c>
      <c r="M85">
        <v>2</v>
      </c>
      <c r="N85">
        <v>91</v>
      </c>
    </row>
    <row r="86" spans="1:14" x14ac:dyDescent="0.25">
      <c r="A86" t="s">
        <v>143</v>
      </c>
      <c r="B86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f t="shared" si="1"/>
        <v>4.75</v>
      </c>
      <c r="J86">
        <v>100</v>
      </c>
      <c r="K86">
        <v>100</v>
      </c>
      <c r="L86">
        <v>100</v>
      </c>
      <c r="M86">
        <v>36</v>
      </c>
      <c r="N86">
        <v>10</v>
      </c>
    </row>
    <row r="87" spans="1:14" x14ac:dyDescent="0.25">
      <c r="A87" t="s">
        <v>144</v>
      </c>
      <c r="B87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f t="shared" si="1"/>
        <v>5</v>
      </c>
      <c r="J87">
        <v>32</v>
      </c>
      <c r="K87">
        <v>27</v>
      </c>
      <c r="L87">
        <v>15</v>
      </c>
      <c r="M87">
        <v>59</v>
      </c>
      <c r="N87">
        <v>26</v>
      </c>
    </row>
    <row r="88" spans="1:14" x14ac:dyDescent="0.25">
      <c r="A88" t="s">
        <v>146</v>
      </c>
      <c r="B88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f t="shared" si="1"/>
        <v>3.5</v>
      </c>
      <c r="J88">
        <v>95</v>
      </c>
      <c r="K88">
        <v>15</v>
      </c>
      <c r="L88">
        <v>44</v>
      </c>
      <c r="M88">
        <v>29</v>
      </c>
      <c r="N88">
        <v>14</v>
      </c>
    </row>
    <row r="89" spans="1:14" x14ac:dyDescent="0.25">
      <c r="A89" t="s">
        <v>148</v>
      </c>
      <c r="B89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f t="shared" si="1"/>
        <v>4</v>
      </c>
      <c r="J89">
        <v>84</v>
      </c>
      <c r="K89">
        <v>95</v>
      </c>
      <c r="L89">
        <v>31</v>
      </c>
      <c r="M89">
        <v>8</v>
      </c>
      <c r="N89">
        <v>54</v>
      </c>
    </row>
    <row r="90" spans="1:14" x14ac:dyDescent="0.25">
      <c r="A90" t="s">
        <v>149</v>
      </c>
      <c r="B90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f t="shared" si="1"/>
        <v>4</v>
      </c>
      <c r="J90">
        <v>30</v>
      </c>
      <c r="K90">
        <v>24</v>
      </c>
      <c r="L90">
        <v>66</v>
      </c>
      <c r="M90">
        <v>41</v>
      </c>
      <c r="N90">
        <v>82</v>
      </c>
    </row>
    <row r="91" spans="1:14" x14ac:dyDescent="0.25">
      <c r="A91" t="s">
        <v>151</v>
      </c>
      <c r="B9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f t="shared" si="1"/>
        <v>4.5</v>
      </c>
      <c r="J91">
        <v>30</v>
      </c>
      <c r="K91">
        <v>35</v>
      </c>
      <c r="L91">
        <v>100</v>
      </c>
      <c r="M91">
        <v>100</v>
      </c>
      <c r="N91">
        <v>100</v>
      </c>
    </row>
    <row r="92" spans="1:14" x14ac:dyDescent="0.25">
      <c r="A92" t="s">
        <v>152</v>
      </c>
      <c r="B92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f t="shared" si="1"/>
        <v>4.25</v>
      </c>
      <c r="J92">
        <v>54</v>
      </c>
      <c r="K92">
        <v>50</v>
      </c>
      <c r="L92">
        <v>9</v>
      </c>
      <c r="M92">
        <v>59</v>
      </c>
      <c r="N92">
        <v>54</v>
      </c>
    </row>
    <row r="93" spans="1:14" x14ac:dyDescent="0.25">
      <c r="A93" t="s">
        <v>154</v>
      </c>
      <c r="B93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f t="shared" si="1"/>
        <v>4</v>
      </c>
      <c r="J93">
        <v>50</v>
      </c>
      <c r="K93">
        <v>30</v>
      </c>
      <c r="L93">
        <v>14</v>
      </c>
      <c r="M93">
        <v>20</v>
      </c>
      <c r="N93">
        <v>88</v>
      </c>
    </row>
    <row r="94" spans="1:14" x14ac:dyDescent="0.25">
      <c r="A94" t="s">
        <v>156</v>
      </c>
      <c r="B94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f t="shared" si="1"/>
        <v>5</v>
      </c>
      <c r="J94">
        <v>62</v>
      </c>
      <c r="K94">
        <v>47</v>
      </c>
      <c r="L94">
        <v>19</v>
      </c>
      <c r="M94">
        <v>10</v>
      </c>
      <c r="N94">
        <v>40</v>
      </c>
    </row>
    <row r="95" spans="1:14" x14ac:dyDescent="0.25">
      <c r="A95" t="s">
        <v>158</v>
      </c>
      <c r="B95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f t="shared" si="1"/>
        <v>5</v>
      </c>
      <c r="J95">
        <v>12</v>
      </c>
      <c r="K95">
        <v>60</v>
      </c>
      <c r="L95">
        <v>63</v>
      </c>
      <c r="M95">
        <v>37</v>
      </c>
      <c r="N95">
        <v>71</v>
      </c>
    </row>
    <row r="96" spans="1:14" x14ac:dyDescent="0.25">
      <c r="A96" t="s">
        <v>160</v>
      </c>
      <c r="B96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f t="shared" si="1"/>
        <v>2.25</v>
      </c>
      <c r="J96">
        <v>56</v>
      </c>
      <c r="K96">
        <v>63</v>
      </c>
      <c r="L96">
        <v>26</v>
      </c>
      <c r="M96">
        <v>92</v>
      </c>
      <c r="N96">
        <v>13</v>
      </c>
    </row>
    <row r="97" spans="1:14" x14ac:dyDescent="0.25">
      <c r="A97" t="s">
        <v>162</v>
      </c>
      <c r="B97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f t="shared" si="1"/>
        <v>5.75</v>
      </c>
      <c r="J97">
        <v>45</v>
      </c>
      <c r="K97">
        <v>97</v>
      </c>
      <c r="L97">
        <v>5</v>
      </c>
      <c r="M97">
        <v>73</v>
      </c>
      <c r="N97">
        <v>12</v>
      </c>
    </row>
    <row r="98" spans="1:14" x14ac:dyDescent="0.25">
      <c r="A98" t="s">
        <v>163</v>
      </c>
      <c r="B98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f t="shared" si="1"/>
        <v>4.25</v>
      </c>
      <c r="J98">
        <v>96</v>
      </c>
      <c r="K98">
        <v>60</v>
      </c>
      <c r="L98">
        <v>4</v>
      </c>
      <c r="M98">
        <v>45</v>
      </c>
      <c r="N98">
        <v>21</v>
      </c>
    </row>
    <row r="99" spans="1:14" x14ac:dyDescent="0.25">
      <c r="A99" t="s">
        <v>165</v>
      </c>
      <c r="B99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f t="shared" si="1"/>
        <v>4.75</v>
      </c>
      <c r="J99">
        <v>57</v>
      </c>
      <c r="K99">
        <v>31</v>
      </c>
      <c r="L99">
        <v>22</v>
      </c>
      <c r="M99">
        <v>59</v>
      </c>
      <c r="N99">
        <v>61</v>
      </c>
    </row>
    <row r="100" spans="1:14" x14ac:dyDescent="0.25">
      <c r="A100" t="s">
        <v>167</v>
      </c>
      <c r="B100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f t="shared" si="1"/>
        <v>4</v>
      </c>
      <c r="J100">
        <v>18</v>
      </c>
      <c r="K100">
        <v>86</v>
      </c>
      <c r="L100">
        <v>25</v>
      </c>
      <c r="M100">
        <v>29</v>
      </c>
      <c r="N100">
        <v>9</v>
      </c>
    </row>
    <row r="101" spans="1:14" x14ac:dyDescent="0.25">
      <c r="A101" t="s">
        <v>168</v>
      </c>
      <c r="B10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f t="shared" si="1"/>
        <v>4.25</v>
      </c>
      <c r="J101">
        <v>93</v>
      </c>
      <c r="K101">
        <v>47</v>
      </c>
      <c r="L101">
        <v>47</v>
      </c>
      <c r="M101">
        <v>34</v>
      </c>
      <c r="N101">
        <v>39</v>
      </c>
    </row>
    <row r="102" spans="1:14" x14ac:dyDescent="0.25">
      <c r="A102" t="s">
        <v>170</v>
      </c>
      <c r="B102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f t="shared" si="1"/>
        <v>3.25</v>
      </c>
      <c r="J102">
        <v>89</v>
      </c>
      <c r="K102">
        <v>30</v>
      </c>
      <c r="L102">
        <v>43</v>
      </c>
      <c r="M102">
        <v>25</v>
      </c>
      <c r="N102">
        <v>1</v>
      </c>
    </row>
    <row r="103" spans="1:14" x14ac:dyDescent="0.25">
      <c r="A103" t="s">
        <v>172</v>
      </c>
      <c r="B103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f t="shared" si="1"/>
        <v>3.5</v>
      </c>
      <c r="J103">
        <v>67</v>
      </c>
      <c r="K103">
        <v>74</v>
      </c>
      <c r="L103">
        <v>49</v>
      </c>
      <c r="M103">
        <v>43</v>
      </c>
      <c r="N103">
        <v>52</v>
      </c>
    </row>
    <row r="104" spans="1:14" x14ac:dyDescent="0.25">
      <c r="A104" t="s">
        <v>173</v>
      </c>
      <c r="B104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f t="shared" si="1"/>
        <v>4</v>
      </c>
      <c r="J104">
        <v>41</v>
      </c>
      <c r="K104">
        <v>29</v>
      </c>
      <c r="L104">
        <v>52</v>
      </c>
      <c r="M104">
        <v>81</v>
      </c>
      <c r="N104">
        <v>26</v>
      </c>
    </row>
    <row r="105" spans="1:14" x14ac:dyDescent="0.25">
      <c r="A105" t="s">
        <v>175</v>
      </c>
      <c r="B105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f t="shared" si="1"/>
        <v>4</v>
      </c>
      <c r="J105">
        <v>32</v>
      </c>
      <c r="K105">
        <v>83</v>
      </c>
      <c r="L105">
        <v>14</v>
      </c>
      <c r="M105">
        <v>77</v>
      </c>
      <c r="N105">
        <v>71</v>
      </c>
    </row>
    <row r="106" spans="1:14" x14ac:dyDescent="0.25">
      <c r="A106" t="s">
        <v>176</v>
      </c>
      <c r="B106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f t="shared" si="1"/>
        <v>4.5</v>
      </c>
      <c r="J106">
        <v>48</v>
      </c>
      <c r="K106">
        <v>39</v>
      </c>
      <c r="L106">
        <v>45</v>
      </c>
      <c r="M106">
        <v>39</v>
      </c>
      <c r="N106">
        <v>59</v>
      </c>
    </row>
    <row r="107" spans="1:14" x14ac:dyDescent="0.25">
      <c r="A107" t="s">
        <v>178</v>
      </c>
      <c r="B107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f t="shared" si="1"/>
        <v>3</v>
      </c>
      <c r="J107">
        <v>11</v>
      </c>
      <c r="K107">
        <v>23</v>
      </c>
      <c r="L107">
        <v>92</v>
      </c>
      <c r="M107">
        <v>50</v>
      </c>
      <c r="N107">
        <v>36</v>
      </c>
    </row>
    <row r="108" spans="1:14" x14ac:dyDescent="0.25">
      <c r="A108" t="s">
        <v>179</v>
      </c>
      <c r="B108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f t="shared" si="1"/>
        <v>3.75</v>
      </c>
      <c r="J108">
        <v>20</v>
      </c>
      <c r="K108">
        <v>51</v>
      </c>
      <c r="L108">
        <v>64</v>
      </c>
      <c r="M108">
        <v>67</v>
      </c>
      <c r="N108">
        <v>72</v>
      </c>
    </row>
    <row r="109" spans="1:14" x14ac:dyDescent="0.25">
      <c r="A109" t="s">
        <v>181</v>
      </c>
      <c r="B109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f t="shared" si="1"/>
        <v>4.5</v>
      </c>
      <c r="J109">
        <v>90</v>
      </c>
      <c r="K109">
        <v>9</v>
      </c>
      <c r="L109">
        <v>61</v>
      </c>
      <c r="M109">
        <v>28</v>
      </c>
      <c r="N109">
        <v>92</v>
      </c>
    </row>
    <row r="110" spans="1:14" x14ac:dyDescent="0.25">
      <c r="A110" t="s">
        <v>183</v>
      </c>
      <c r="B110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f t="shared" si="1"/>
        <v>5.5</v>
      </c>
      <c r="J110">
        <v>91</v>
      </c>
      <c r="K110">
        <v>63</v>
      </c>
      <c r="L110">
        <v>88</v>
      </c>
      <c r="M110">
        <v>68</v>
      </c>
      <c r="N110">
        <v>75</v>
      </c>
    </row>
    <row r="111" spans="1:14" x14ac:dyDescent="0.25">
      <c r="A111" t="s">
        <v>184</v>
      </c>
      <c r="B11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f t="shared" si="1"/>
        <v>4.5</v>
      </c>
      <c r="J111">
        <v>59</v>
      </c>
      <c r="K111">
        <v>13</v>
      </c>
      <c r="L111">
        <v>14</v>
      </c>
      <c r="M111">
        <v>22</v>
      </c>
      <c r="N111">
        <v>96</v>
      </c>
    </row>
    <row r="112" spans="1:14" x14ac:dyDescent="0.25">
      <c r="A112" t="s">
        <v>186</v>
      </c>
      <c r="B112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f t="shared" si="1"/>
        <v>3.5</v>
      </c>
      <c r="J112">
        <v>7</v>
      </c>
      <c r="K112">
        <v>13</v>
      </c>
      <c r="L112">
        <v>73</v>
      </c>
      <c r="M112">
        <v>73</v>
      </c>
      <c r="N112">
        <v>78</v>
      </c>
    </row>
    <row r="113" spans="1:14" x14ac:dyDescent="0.25">
      <c r="A113" t="s">
        <v>187</v>
      </c>
      <c r="B113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f t="shared" si="1"/>
        <v>4.5</v>
      </c>
      <c r="J113">
        <v>39</v>
      </c>
      <c r="K113">
        <v>69</v>
      </c>
      <c r="L113">
        <v>10</v>
      </c>
      <c r="M113">
        <v>10</v>
      </c>
      <c r="N113">
        <v>91</v>
      </c>
    </row>
    <row r="114" spans="1:14" x14ac:dyDescent="0.25">
      <c r="A114" t="s">
        <v>189</v>
      </c>
      <c r="B114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f t="shared" si="1"/>
        <v>3.5</v>
      </c>
      <c r="J114">
        <v>18</v>
      </c>
      <c r="K114">
        <v>29</v>
      </c>
      <c r="L114">
        <v>18</v>
      </c>
      <c r="M114">
        <v>5</v>
      </c>
      <c r="N114">
        <v>64</v>
      </c>
    </row>
    <row r="115" spans="1:14" x14ac:dyDescent="0.25">
      <c r="A115" t="s">
        <v>190</v>
      </c>
      <c r="B115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f t="shared" si="1"/>
        <v>3.25</v>
      </c>
      <c r="J115">
        <v>80</v>
      </c>
      <c r="K115">
        <v>5</v>
      </c>
      <c r="L115">
        <v>4</v>
      </c>
      <c r="M115">
        <v>59</v>
      </c>
      <c r="N115">
        <v>5</v>
      </c>
    </row>
    <row r="116" spans="1:14" x14ac:dyDescent="0.25">
      <c r="A116" t="s">
        <v>191</v>
      </c>
      <c r="B116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f t="shared" si="1"/>
        <v>5.25</v>
      </c>
      <c r="J116">
        <v>72</v>
      </c>
      <c r="K116">
        <v>51</v>
      </c>
      <c r="L116">
        <v>1</v>
      </c>
      <c r="M116">
        <v>33</v>
      </c>
      <c r="N116">
        <v>91</v>
      </c>
    </row>
    <row r="117" spans="1:14" x14ac:dyDescent="0.25">
      <c r="A117" t="s">
        <v>192</v>
      </c>
      <c r="B117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f t="shared" si="1"/>
        <v>4</v>
      </c>
      <c r="J117">
        <v>25</v>
      </c>
      <c r="K117">
        <v>23</v>
      </c>
      <c r="L117">
        <v>20</v>
      </c>
      <c r="M117">
        <v>93</v>
      </c>
      <c r="N117">
        <v>78</v>
      </c>
    </row>
    <row r="118" spans="1:14" x14ac:dyDescent="0.25">
      <c r="A118" t="s">
        <v>148</v>
      </c>
      <c r="B118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f t="shared" si="1"/>
        <v>3.75</v>
      </c>
      <c r="J118">
        <v>79</v>
      </c>
      <c r="K118">
        <v>53</v>
      </c>
      <c r="L118">
        <v>97</v>
      </c>
      <c r="M118">
        <v>34</v>
      </c>
      <c r="N118">
        <v>92</v>
      </c>
    </row>
    <row r="119" spans="1:14" x14ac:dyDescent="0.25">
      <c r="A119" t="s">
        <v>194</v>
      </c>
      <c r="B119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f t="shared" si="1"/>
        <v>3.75</v>
      </c>
      <c r="J119">
        <v>13</v>
      </c>
      <c r="K119">
        <v>81</v>
      </c>
      <c r="L119">
        <v>58</v>
      </c>
      <c r="M119">
        <v>45</v>
      </c>
      <c r="N119">
        <v>11</v>
      </c>
    </row>
    <row r="120" spans="1:14" x14ac:dyDescent="0.25">
      <c r="A120" t="s">
        <v>195</v>
      </c>
      <c r="B120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f t="shared" si="1"/>
        <v>3.5</v>
      </c>
      <c r="J120">
        <v>93</v>
      </c>
      <c r="K120">
        <v>31</v>
      </c>
      <c r="L120">
        <v>9</v>
      </c>
      <c r="M120">
        <v>50</v>
      </c>
      <c r="N120">
        <v>41</v>
      </c>
    </row>
    <row r="121" spans="1:14" x14ac:dyDescent="0.25">
      <c r="A121" t="s">
        <v>196</v>
      </c>
      <c r="B12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f t="shared" si="1"/>
        <v>2</v>
      </c>
      <c r="J121">
        <v>10</v>
      </c>
      <c r="K121">
        <v>93</v>
      </c>
      <c r="L121">
        <v>88</v>
      </c>
      <c r="M121">
        <v>23</v>
      </c>
      <c r="N121">
        <v>43</v>
      </c>
    </row>
    <row r="122" spans="1:14" x14ac:dyDescent="0.25">
      <c r="A122" t="s">
        <v>198</v>
      </c>
      <c r="B122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f t="shared" si="1"/>
        <v>3.5</v>
      </c>
      <c r="J122">
        <v>7</v>
      </c>
      <c r="K122">
        <v>69</v>
      </c>
      <c r="L122">
        <v>31</v>
      </c>
      <c r="M122">
        <v>13</v>
      </c>
      <c r="N122">
        <v>61</v>
      </c>
    </row>
    <row r="123" spans="1:14" x14ac:dyDescent="0.25">
      <c r="A123" t="s">
        <v>200</v>
      </c>
      <c r="B123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f t="shared" si="1"/>
        <v>3.5</v>
      </c>
      <c r="J123">
        <v>24</v>
      </c>
      <c r="K123">
        <v>79</v>
      </c>
      <c r="L123">
        <v>99</v>
      </c>
      <c r="M123">
        <v>6</v>
      </c>
      <c r="N123">
        <v>89</v>
      </c>
    </row>
    <row r="124" spans="1:14" x14ac:dyDescent="0.25">
      <c r="A124" t="s">
        <v>202</v>
      </c>
      <c r="B124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f t="shared" si="1"/>
        <v>4</v>
      </c>
      <c r="J124">
        <v>57</v>
      </c>
      <c r="K124">
        <v>11</v>
      </c>
      <c r="L124">
        <v>80</v>
      </c>
      <c r="M124">
        <v>27</v>
      </c>
      <c r="N124">
        <v>21</v>
      </c>
    </row>
    <row r="125" spans="1:14" x14ac:dyDescent="0.25">
      <c r="A125" t="s">
        <v>204</v>
      </c>
      <c r="B125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f t="shared" si="1"/>
        <v>3.5</v>
      </c>
      <c r="J125">
        <v>2</v>
      </c>
      <c r="K125">
        <v>65</v>
      </c>
      <c r="L125">
        <v>47</v>
      </c>
      <c r="M125">
        <v>64</v>
      </c>
      <c r="N125">
        <v>89</v>
      </c>
    </row>
    <row r="126" spans="1:14" x14ac:dyDescent="0.25">
      <c r="A126" t="s">
        <v>206</v>
      </c>
      <c r="B126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f t="shared" si="1"/>
        <v>4</v>
      </c>
      <c r="J126">
        <v>46</v>
      </c>
      <c r="K126">
        <v>75</v>
      </c>
      <c r="L126">
        <v>6</v>
      </c>
      <c r="M126">
        <v>45</v>
      </c>
      <c r="N126">
        <v>9</v>
      </c>
    </row>
    <row r="127" spans="1:14" x14ac:dyDescent="0.25">
      <c r="A127" t="s">
        <v>207</v>
      </c>
      <c r="B127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f t="shared" si="1"/>
        <v>4.25</v>
      </c>
      <c r="J127">
        <v>8</v>
      </c>
      <c r="K127">
        <v>35</v>
      </c>
      <c r="L127">
        <v>65</v>
      </c>
      <c r="M127">
        <v>30</v>
      </c>
      <c r="N127">
        <v>5</v>
      </c>
    </row>
    <row r="128" spans="1:14" x14ac:dyDescent="0.25">
      <c r="A128" t="s">
        <v>208</v>
      </c>
      <c r="B128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f t="shared" si="1"/>
        <v>4.5</v>
      </c>
      <c r="J128">
        <v>35</v>
      </c>
      <c r="K128">
        <v>1</v>
      </c>
      <c r="L128">
        <v>100</v>
      </c>
      <c r="M128">
        <v>65</v>
      </c>
      <c r="N128">
        <v>86</v>
      </c>
    </row>
    <row r="129" spans="1:14" x14ac:dyDescent="0.25">
      <c r="A129" t="s">
        <v>209</v>
      </c>
      <c r="B129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f t="shared" si="1"/>
        <v>3.75</v>
      </c>
      <c r="J129">
        <v>31</v>
      </c>
      <c r="K129">
        <v>75</v>
      </c>
      <c r="L129">
        <v>10</v>
      </c>
      <c r="M129">
        <v>37</v>
      </c>
      <c r="N129">
        <v>48</v>
      </c>
    </row>
    <row r="130" spans="1:14" x14ac:dyDescent="0.25">
      <c r="A130" t="s">
        <v>211</v>
      </c>
      <c r="B130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f t="shared" si="1"/>
        <v>4.25</v>
      </c>
      <c r="J130">
        <v>53</v>
      </c>
      <c r="K130">
        <v>74</v>
      </c>
      <c r="L130">
        <v>66</v>
      </c>
      <c r="M130">
        <v>37</v>
      </c>
      <c r="N130">
        <v>55</v>
      </c>
    </row>
    <row r="131" spans="1:14" x14ac:dyDescent="0.25">
      <c r="A131" t="s">
        <v>212</v>
      </c>
      <c r="B13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f t="shared" ref="I131:I194" si="2">AVERAGE(E131:H131)</f>
        <v>4</v>
      </c>
      <c r="J131">
        <v>43</v>
      </c>
      <c r="K131">
        <v>49</v>
      </c>
      <c r="L131">
        <v>12</v>
      </c>
      <c r="M131">
        <v>36</v>
      </c>
      <c r="N131">
        <v>87</v>
      </c>
    </row>
    <row r="132" spans="1:14" x14ac:dyDescent="0.25">
      <c r="A132" t="s">
        <v>213</v>
      </c>
      <c r="B132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f t="shared" si="2"/>
        <v>3.75</v>
      </c>
      <c r="J132">
        <v>60</v>
      </c>
      <c r="K132">
        <v>75</v>
      </c>
      <c r="L132">
        <v>10</v>
      </c>
      <c r="M132">
        <v>59</v>
      </c>
      <c r="N132">
        <v>5</v>
      </c>
    </row>
    <row r="133" spans="1:14" x14ac:dyDescent="0.25">
      <c r="A133" t="s">
        <v>214</v>
      </c>
      <c r="B133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f t="shared" si="2"/>
        <v>2.75</v>
      </c>
      <c r="J133">
        <v>89</v>
      </c>
      <c r="K133">
        <v>29</v>
      </c>
      <c r="L133">
        <v>58</v>
      </c>
      <c r="M133">
        <v>19</v>
      </c>
      <c r="N133">
        <v>97</v>
      </c>
    </row>
    <row r="134" spans="1:14" x14ac:dyDescent="0.25">
      <c r="A134" t="s">
        <v>215</v>
      </c>
      <c r="B134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f t="shared" si="2"/>
        <v>4</v>
      </c>
      <c r="J134">
        <v>61</v>
      </c>
      <c r="K134">
        <v>95</v>
      </c>
      <c r="L134">
        <v>36</v>
      </c>
      <c r="M134">
        <v>86</v>
      </c>
      <c r="N134">
        <v>36</v>
      </c>
    </row>
    <row r="135" spans="1:14" x14ac:dyDescent="0.25">
      <c r="A135" t="s">
        <v>217</v>
      </c>
      <c r="B135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f t="shared" si="2"/>
        <v>2.5</v>
      </c>
      <c r="J135">
        <v>2</v>
      </c>
      <c r="K135">
        <v>9</v>
      </c>
      <c r="L135">
        <v>56</v>
      </c>
      <c r="M135">
        <v>86</v>
      </c>
      <c r="N135">
        <v>71</v>
      </c>
    </row>
    <row r="136" spans="1:14" x14ac:dyDescent="0.25">
      <c r="A136" t="s">
        <v>219</v>
      </c>
      <c r="B136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f t="shared" si="2"/>
        <v>4.75</v>
      </c>
      <c r="J136">
        <v>21</v>
      </c>
      <c r="K136">
        <v>73</v>
      </c>
      <c r="L136">
        <v>39</v>
      </c>
      <c r="M136">
        <v>28</v>
      </c>
      <c r="N136">
        <v>25</v>
      </c>
    </row>
    <row r="137" spans="1:14" x14ac:dyDescent="0.25">
      <c r="A137" t="s">
        <v>220</v>
      </c>
      <c r="B137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f t="shared" si="2"/>
        <v>3</v>
      </c>
      <c r="J137">
        <v>52</v>
      </c>
      <c r="K137">
        <v>74</v>
      </c>
      <c r="L137">
        <v>79</v>
      </c>
      <c r="M137">
        <v>92</v>
      </c>
      <c r="N137">
        <v>69</v>
      </c>
    </row>
    <row r="138" spans="1:14" x14ac:dyDescent="0.25">
      <c r="A138" t="s">
        <v>221</v>
      </c>
      <c r="B138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f t="shared" si="2"/>
        <v>3.5</v>
      </c>
      <c r="J138">
        <v>97</v>
      </c>
      <c r="K138">
        <v>51</v>
      </c>
      <c r="L138">
        <v>38</v>
      </c>
      <c r="M138">
        <v>17</v>
      </c>
      <c r="N138">
        <v>5</v>
      </c>
    </row>
    <row r="139" spans="1:14" x14ac:dyDescent="0.25">
      <c r="A139" t="s">
        <v>223</v>
      </c>
      <c r="B139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f t="shared" si="2"/>
        <v>3.75</v>
      </c>
      <c r="J139">
        <v>68</v>
      </c>
      <c r="K139">
        <v>38</v>
      </c>
      <c r="L139">
        <v>31</v>
      </c>
      <c r="M139">
        <v>14</v>
      </c>
      <c r="N139">
        <v>54</v>
      </c>
    </row>
    <row r="140" spans="1:14" x14ac:dyDescent="0.25">
      <c r="A140" t="s">
        <v>224</v>
      </c>
      <c r="B140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f t="shared" si="2"/>
        <v>4.5</v>
      </c>
      <c r="J140">
        <v>19</v>
      </c>
      <c r="K140">
        <v>56</v>
      </c>
      <c r="L140">
        <v>50</v>
      </c>
      <c r="M140">
        <v>43</v>
      </c>
      <c r="N140">
        <v>66</v>
      </c>
    </row>
    <row r="141" spans="1:14" x14ac:dyDescent="0.25">
      <c r="A141" t="s">
        <v>226</v>
      </c>
      <c r="B14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f t="shared" si="2"/>
        <v>3.25</v>
      </c>
      <c r="J141">
        <v>16</v>
      </c>
      <c r="K141">
        <v>95</v>
      </c>
      <c r="L141">
        <v>97</v>
      </c>
      <c r="M141">
        <v>62</v>
      </c>
      <c r="N141">
        <v>46</v>
      </c>
    </row>
    <row r="142" spans="1:14" x14ac:dyDescent="0.25">
      <c r="A142" t="s">
        <v>227</v>
      </c>
      <c r="B142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f t="shared" si="2"/>
        <v>3.25</v>
      </c>
      <c r="J142">
        <v>55</v>
      </c>
      <c r="K142">
        <v>2</v>
      </c>
      <c r="L142">
        <v>64</v>
      </c>
      <c r="M142">
        <v>13</v>
      </c>
      <c r="N142">
        <v>72</v>
      </c>
    </row>
    <row r="143" spans="1:14" x14ac:dyDescent="0.25">
      <c r="A143" t="s">
        <v>228</v>
      </c>
      <c r="B143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f t="shared" si="2"/>
        <v>3</v>
      </c>
      <c r="J143">
        <v>54</v>
      </c>
      <c r="K143">
        <v>83</v>
      </c>
      <c r="L143">
        <v>36</v>
      </c>
      <c r="M143">
        <v>27</v>
      </c>
      <c r="N143">
        <v>21</v>
      </c>
    </row>
    <row r="144" spans="1:14" x14ac:dyDescent="0.25">
      <c r="A144" t="s">
        <v>229</v>
      </c>
      <c r="B144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f t="shared" si="2"/>
        <v>3.25</v>
      </c>
      <c r="J144">
        <v>19</v>
      </c>
      <c r="K144">
        <v>92</v>
      </c>
      <c r="L144">
        <v>24</v>
      </c>
      <c r="M144">
        <v>32</v>
      </c>
      <c r="N144">
        <v>91</v>
      </c>
    </row>
    <row r="145" spans="1:14" x14ac:dyDescent="0.25">
      <c r="A145" t="s">
        <v>230</v>
      </c>
      <c r="B145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f t="shared" si="2"/>
        <v>4</v>
      </c>
      <c r="J145">
        <v>25</v>
      </c>
      <c r="K145">
        <v>14</v>
      </c>
      <c r="L145">
        <v>19</v>
      </c>
      <c r="M145">
        <v>95</v>
      </c>
      <c r="N145">
        <v>91</v>
      </c>
    </row>
    <row r="146" spans="1:14" x14ac:dyDescent="0.25">
      <c r="A146" t="s">
        <v>231</v>
      </c>
      <c r="B146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f t="shared" si="2"/>
        <v>3</v>
      </c>
      <c r="J146">
        <v>37</v>
      </c>
      <c r="K146">
        <v>69</v>
      </c>
      <c r="L146">
        <v>12</v>
      </c>
      <c r="M146">
        <v>17</v>
      </c>
      <c r="N146">
        <v>48</v>
      </c>
    </row>
    <row r="147" spans="1:14" x14ac:dyDescent="0.25">
      <c r="A147" t="s">
        <v>233</v>
      </c>
      <c r="B147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f t="shared" si="2"/>
        <v>4.75</v>
      </c>
      <c r="J147">
        <v>79</v>
      </c>
      <c r="K147">
        <v>23</v>
      </c>
      <c r="L147">
        <v>17</v>
      </c>
      <c r="M147">
        <v>99</v>
      </c>
      <c r="N147">
        <v>29</v>
      </c>
    </row>
    <row r="148" spans="1:14" x14ac:dyDescent="0.25">
      <c r="A148" t="s">
        <v>234</v>
      </c>
      <c r="B148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f t="shared" si="2"/>
        <v>3.5</v>
      </c>
      <c r="J148">
        <v>41</v>
      </c>
      <c r="K148">
        <v>64</v>
      </c>
      <c r="L148">
        <v>91</v>
      </c>
      <c r="M148">
        <v>82</v>
      </c>
      <c r="N148">
        <v>100</v>
      </c>
    </row>
    <row r="149" spans="1:14" x14ac:dyDescent="0.25">
      <c r="A149" t="s">
        <v>235</v>
      </c>
      <c r="B149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f t="shared" si="2"/>
        <v>3</v>
      </c>
      <c r="J149">
        <v>87</v>
      </c>
      <c r="K149">
        <v>45</v>
      </c>
      <c r="L149">
        <v>47</v>
      </c>
      <c r="M149">
        <v>75</v>
      </c>
      <c r="N149">
        <v>51</v>
      </c>
    </row>
    <row r="150" spans="1:14" x14ac:dyDescent="0.25">
      <c r="A150" t="s">
        <v>236</v>
      </c>
      <c r="B150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f t="shared" si="2"/>
        <v>4.25</v>
      </c>
      <c r="J150">
        <v>84</v>
      </c>
      <c r="K150">
        <v>77</v>
      </c>
      <c r="L150">
        <v>71</v>
      </c>
      <c r="M150">
        <v>71</v>
      </c>
      <c r="N150">
        <v>9</v>
      </c>
    </row>
    <row r="151" spans="1:14" x14ac:dyDescent="0.25">
      <c r="A151" t="s">
        <v>237</v>
      </c>
      <c r="B15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f t="shared" si="2"/>
        <v>4.5</v>
      </c>
      <c r="J151">
        <v>20</v>
      </c>
      <c r="K151">
        <v>93</v>
      </c>
      <c r="L151">
        <v>68</v>
      </c>
      <c r="M151">
        <v>58</v>
      </c>
      <c r="N151">
        <v>23</v>
      </c>
    </row>
    <row r="152" spans="1:14" x14ac:dyDescent="0.25">
      <c r="A152" t="s">
        <v>238</v>
      </c>
      <c r="B152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f t="shared" si="2"/>
        <v>4.75</v>
      </c>
      <c r="J152">
        <v>80</v>
      </c>
      <c r="K152">
        <v>90</v>
      </c>
      <c r="L152">
        <v>62</v>
      </c>
      <c r="M152">
        <v>97</v>
      </c>
      <c r="N152">
        <v>3</v>
      </c>
    </row>
    <row r="153" spans="1:14" x14ac:dyDescent="0.25">
      <c r="A153" t="s">
        <v>240</v>
      </c>
      <c r="B153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f t="shared" si="2"/>
        <v>4.75</v>
      </c>
      <c r="J153">
        <v>77</v>
      </c>
      <c r="K153">
        <v>40</v>
      </c>
      <c r="L153">
        <v>93</v>
      </c>
      <c r="M153">
        <v>80</v>
      </c>
      <c r="N153">
        <v>71</v>
      </c>
    </row>
    <row r="154" spans="1:14" x14ac:dyDescent="0.25">
      <c r="A154" t="s">
        <v>241</v>
      </c>
      <c r="B154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f t="shared" si="2"/>
        <v>4.25</v>
      </c>
      <c r="J154">
        <v>65</v>
      </c>
      <c r="K154">
        <v>34</v>
      </c>
      <c r="L154">
        <v>51</v>
      </c>
      <c r="M154">
        <v>38</v>
      </c>
      <c r="N154">
        <v>65</v>
      </c>
    </row>
    <row r="155" spans="1:14" x14ac:dyDescent="0.25">
      <c r="A155" t="s">
        <v>243</v>
      </c>
      <c r="B155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f t="shared" si="2"/>
        <v>3</v>
      </c>
      <c r="J155">
        <v>62</v>
      </c>
      <c r="K155">
        <v>62</v>
      </c>
      <c r="L155">
        <v>86</v>
      </c>
      <c r="M155">
        <v>10</v>
      </c>
      <c r="N155">
        <v>2</v>
      </c>
    </row>
    <row r="156" spans="1:14" x14ac:dyDescent="0.25">
      <c r="A156" t="s">
        <v>245</v>
      </c>
      <c r="B156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f t="shared" si="2"/>
        <v>3</v>
      </c>
      <c r="J156">
        <v>70</v>
      </c>
      <c r="K156">
        <v>4</v>
      </c>
      <c r="L156">
        <v>92</v>
      </c>
      <c r="M156">
        <v>91</v>
      </c>
      <c r="N156">
        <v>21</v>
      </c>
    </row>
    <row r="157" spans="1:14" x14ac:dyDescent="0.25">
      <c r="A157" t="s">
        <v>247</v>
      </c>
      <c r="B157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f t="shared" si="2"/>
        <v>5.25</v>
      </c>
      <c r="J157">
        <v>66</v>
      </c>
      <c r="K157">
        <v>78</v>
      </c>
      <c r="L157">
        <v>26</v>
      </c>
      <c r="M157">
        <v>98</v>
      </c>
      <c r="N157">
        <v>56</v>
      </c>
    </row>
    <row r="158" spans="1:14" x14ac:dyDescent="0.25">
      <c r="A158" t="s">
        <v>248</v>
      </c>
      <c r="B158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f t="shared" si="2"/>
        <v>3.75</v>
      </c>
      <c r="J158">
        <v>54</v>
      </c>
      <c r="K158">
        <v>12</v>
      </c>
      <c r="L158">
        <v>13</v>
      </c>
      <c r="M158">
        <v>21</v>
      </c>
      <c r="N158">
        <v>24</v>
      </c>
    </row>
    <row r="159" spans="1:14" x14ac:dyDescent="0.25">
      <c r="A159" t="s">
        <v>250</v>
      </c>
      <c r="B159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f t="shared" si="2"/>
        <v>3.75</v>
      </c>
      <c r="J159">
        <v>27</v>
      </c>
      <c r="K159">
        <v>2</v>
      </c>
      <c r="L159">
        <v>84</v>
      </c>
      <c r="M159">
        <v>100</v>
      </c>
      <c r="N159">
        <v>27</v>
      </c>
    </row>
    <row r="160" spans="1:14" x14ac:dyDescent="0.25">
      <c r="A160" t="s">
        <v>252</v>
      </c>
      <c r="B160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f t="shared" si="2"/>
        <v>4.25</v>
      </c>
      <c r="J160">
        <v>43</v>
      </c>
      <c r="K160">
        <v>77</v>
      </c>
      <c r="L160">
        <v>31</v>
      </c>
      <c r="M160">
        <v>88</v>
      </c>
      <c r="N160">
        <v>67</v>
      </c>
    </row>
    <row r="161" spans="1:14" x14ac:dyDescent="0.25">
      <c r="A161" t="s">
        <v>254</v>
      </c>
      <c r="B16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f t="shared" si="2"/>
        <v>4.75</v>
      </c>
      <c r="J161">
        <v>63</v>
      </c>
      <c r="K161">
        <v>36</v>
      </c>
      <c r="L161">
        <v>68</v>
      </c>
      <c r="M161">
        <v>19</v>
      </c>
      <c r="N161">
        <v>39</v>
      </c>
    </row>
    <row r="162" spans="1:14" x14ac:dyDescent="0.25">
      <c r="A162" t="s">
        <v>255</v>
      </c>
      <c r="B162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f t="shared" si="2"/>
        <v>3.5</v>
      </c>
      <c r="J162">
        <v>32</v>
      </c>
      <c r="K162">
        <v>18</v>
      </c>
      <c r="L162">
        <v>1</v>
      </c>
      <c r="M162">
        <v>56</v>
      </c>
      <c r="N162">
        <v>7</v>
      </c>
    </row>
    <row r="163" spans="1:14" x14ac:dyDescent="0.25">
      <c r="A163" t="s">
        <v>256</v>
      </c>
      <c r="B163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f t="shared" si="2"/>
        <v>3.25</v>
      </c>
      <c r="J163">
        <v>60</v>
      </c>
      <c r="K163">
        <v>64</v>
      </c>
      <c r="L163">
        <v>100</v>
      </c>
      <c r="M163">
        <v>38</v>
      </c>
      <c r="N163">
        <v>70</v>
      </c>
    </row>
    <row r="164" spans="1:14" x14ac:dyDescent="0.25">
      <c r="A164" t="s">
        <v>257</v>
      </c>
      <c r="B164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f t="shared" si="2"/>
        <v>4</v>
      </c>
      <c r="J164">
        <v>39</v>
      </c>
      <c r="K164">
        <v>66</v>
      </c>
      <c r="L164">
        <v>84</v>
      </c>
      <c r="M164">
        <v>47</v>
      </c>
      <c r="N164">
        <v>21</v>
      </c>
    </row>
    <row r="165" spans="1:14" x14ac:dyDescent="0.25">
      <c r="A165" t="s">
        <v>258</v>
      </c>
      <c r="B165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f t="shared" si="2"/>
        <v>3.25</v>
      </c>
      <c r="J165">
        <v>11</v>
      </c>
      <c r="K165">
        <v>88</v>
      </c>
      <c r="L165">
        <v>90</v>
      </c>
      <c r="M165">
        <v>20</v>
      </c>
      <c r="N165">
        <v>65</v>
      </c>
    </row>
    <row r="166" spans="1:14" x14ac:dyDescent="0.25">
      <c r="A166" t="s">
        <v>259</v>
      </c>
      <c r="B166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f t="shared" si="2"/>
        <v>3.75</v>
      </c>
      <c r="J166">
        <v>79</v>
      </c>
      <c r="K166">
        <v>66</v>
      </c>
      <c r="L166">
        <v>91</v>
      </c>
      <c r="M166">
        <v>30</v>
      </c>
      <c r="N166">
        <v>90</v>
      </c>
    </row>
    <row r="167" spans="1:14" x14ac:dyDescent="0.25">
      <c r="A167" t="s">
        <v>261</v>
      </c>
      <c r="B167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f t="shared" si="2"/>
        <v>4.25</v>
      </c>
      <c r="J167">
        <v>15</v>
      </c>
      <c r="K167">
        <v>21</v>
      </c>
      <c r="L167">
        <v>66</v>
      </c>
      <c r="M167">
        <v>55</v>
      </c>
      <c r="N167">
        <v>90</v>
      </c>
    </row>
    <row r="168" spans="1:14" x14ac:dyDescent="0.25">
      <c r="A168" t="s">
        <v>262</v>
      </c>
      <c r="B168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f t="shared" si="2"/>
        <v>5</v>
      </c>
      <c r="J168">
        <v>15</v>
      </c>
      <c r="K168">
        <v>36</v>
      </c>
      <c r="L168">
        <v>51</v>
      </c>
      <c r="M168">
        <v>10</v>
      </c>
      <c r="N168">
        <v>68</v>
      </c>
    </row>
    <row r="169" spans="1:14" x14ac:dyDescent="0.25">
      <c r="A169" t="s">
        <v>263</v>
      </c>
      <c r="B169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f t="shared" si="2"/>
        <v>6</v>
      </c>
      <c r="J169">
        <v>63</v>
      </c>
      <c r="K169">
        <v>88</v>
      </c>
      <c r="L169">
        <v>72</v>
      </c>
      <c r="M169">
        <v>90</v>
      </c>
      <c r="N169">
        <v>83</v>
      </c>
    </row>
    <row r="170" spans="1:14" x14ac:dyDescent="0.25">
      <c r="A170" t="s">
        <v>264</v>
      </c>
      <c r="B170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f t="shared" si="2"/>
        <v>5.25</v>
      </c>
      <c r="J170">
        <v>55</v>
      </c>
      <c r="K170">
        <v>10</v>
      </c>
      <c r="L170">
        <v>80</v>
      </c>
      <c r="M170">
        <v>8</v>
      </c>
      <c r="N170">
        <v>78</v>
      </c>
    </row>
    <row r="171" spans="1:14" x14ac:dyDescent="0.25">
      <c r="A171" t="s">
        <v>265</v>
      </c>
      <c r="B17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f t="shared" si="2"/>
        <v>5</v>
      </c>
      <c r="J171">
        <v>24</v>
      </c>
      <c r="K171">
        <v>82</v>
      </c>
      <c r="L171">
        <v>37</v>
      </c>
      <c r="M171">
        <v>7</v>
      </c>
      <c r="N171">
        <v>12</v>
      </c>
    </row>
    <row r="172" spans="1:14" x14ac:dyDescent="0.25">
      <c r="A172" t="s">
        <v>266</v>
      </c>
      <c r="B172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f t="shared" si="2"/>
        <v>4.75</v>
      </c>
      <c r="J172">
        <v>19</v>
      </c>
      <c r="K172">
        <v>82</v>
      </c>
      <c r="L172">
        <v>75</v>
      </c>
      <c r="M172">
        <v>35</v>
      </c>
      <c r="N172">
        <v>75</v>
      </c>
    </row>
    <row r="173" spans="1:14" x14ac:dyDescent="0.25">
      <c r="A173" t="s">
        <v>267</v>
      </c>
      <c r="B173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f t="shared" si="2"/>
        <v>3.25</v>
      </c>
      <c r="J173">
        <v>33</v>
      </c>
      <c r="K173">
        <v>10</v>
      </c>
      <c r="L173">
        <v>92</v>
      </c>
      <c r="M173">
        <v>74</v>
      </c>
      <c r="N173">
        <v>79</v>
      </c>
    </row>
    <row r="174" spans="1:14" x14ac:dyDescent="0.25">
      <c r="A174" t="s">
        <v>268</v>
      </c>
      <c r="B174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f t="shared" si="2"/>
        <v>4</v>
      </c>
      <c r="J174">
        <v>94</v>
      </c>
      <c r="K174">
        <v>21</v>
      </c>
      <c r="L174">
        <v>58</v>
      </c>
      <c r="M174">
        <v>60</v>
      </c>
      <c r="N174">
        <v>36</v>
      </c>
    </row>
    <row r="175" spans="1:14" x14ac:dyDescent="0.25">
      <c r="A175" t="s">
        <v>269</v>
      </c>
      <c r="B175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f t="shared" si="2"/>
        <v>5.25</v>
      </c>
      <c r="J175">
        <v>5</v>
      </c>
      <c r="K175">
        <v>79</v>
      </c>
      <c r="L175">
        <v>31</v>
      </c>
      <c r="M175">
        <v>60</v>
      </c>
      <c r="N175">
        <v>44</v>
      </c>
    </row>
    <row r="176" spans="1:14" x14ac:dyDescent="0.25">
      <c r="A176" t="s">
        <v>270</v>
      </c>
      <c r="B176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f t="shared" si="2"/>
        <v>4.5</v>
      </c>
      <c r="J176">
        <v>60</v>
      </c>
      <c r="K176">
        <v>36</v>
      </c>
      <c r="L176">
        <v>6</v>
      </c>
      <c r="M176">
        <v>48</v>
      </c>
      <c r="N176">
        <v>31</v>
      </c>
    </row>
    <row r="177" spans="1:14" x14ac:dyDescent="0.25">
      <c r="A177" t="s">
        <v>271</v>
      </c>
      <c r="B177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f t="shared" si="2"/>
        <v>4</v>
      </c>
      <c r="J177">
        <v>47</v>
      </c>
      <c r="K177">
        <v>36</v>
      </c>
      <c r="L177">
        <v>64</v>
      </c>
      <c r="M177">
        <v>67</v>
      </c>
      <c r="N177">
        <v>13</v>
      </c>
    </row>
    <row r="178" spans="1:14" x14ac:dyDescent="0.25">
      <c r="A178" t="s">
        <v>272</v>
      </c>
      <c r="B178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f t="shared" si="2"/>
        <v>3.75</v>
      </c>
      <c r="J178">
        <v>92</v>
      </c>
      <c r="K178">
        <v>58</v>
      </c>
      <c r="L178">
        <v>73</v>
      </c>
      <c r="M178">
        <v>53</v>
      </c>
      <c r="N178">
        <v>68</v>
      </c>
    </row>
    <row r="179" spans="1:14" x14ac:dyDescent="0.25">
      <c r="A179" t="s">
        <v>274</v>
      </c>
      <c r="B179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f t="shared" si="2"/>
        <v>5</v>
      </c>
      <c r="J179">
        <v>70</v>
      </c>
      <c r="K179">
        <v>3</v>
      </c>
      <c r="L179">
        <v>92</v>
      </c>
      <c r="M179">
        <v>40</v>
      </c>
      <c r="N179">
        <v>41</v>
      </c>
    </row>
    <row r="180" spans="1:14" x14ac:dyDescent="0.25">
      <c r="A180" t="s">
        <v>275</v>
      </c>
      <c r="B180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f t="shared" si="2"/>
        <v>4.5</v>
      </c>
      <c r="J180">
        <v>78</v>
      </c>
      <c r="K180">
        <v>78</v>
      </c>
      <c r="L180">
        <v>90</v>
      </c>
      <c r="M180">
        <v>83</v>
      </c>
      <c r="N180">
        <v>63</v>
      </c>
    </row>
    <row r="181" spans="1:14" x14ac:dyDescent="0.25">
      <c r="A181" t="s">
        <v>276</v>
      </c>
      <c r="B181" t="s">
        <v>180</v>
      </c>
      <c r="C181">
        <v>0</v>
      </c>
      <c r="D181">
        <v>6</v>
      </c>
      <c r="E181">
        <v>5</v>
      </c>
      <c r="F181">
        <v>6</v>
      </c>
      <c r="G181">
        <v>6</v>
      </c>
      <c r="H181">
        <v>6</v>
      </c>
      <c r="I181">
        <f t="shared" si="2"/>
        <v>5.75</v>
      </c>
      <c r="J181">
        <v>43</v>
      </c>
      <c r="K181">
        <v>3</v>
      </c>
      <c r="L181">
        <v>56</v>
      </c>
      <c r="M181">
        <v>52</v>
      </c>
      <c r="N181">
        <v>41</v>
      </c>
    </row>
    <row r="182" spans="1:14" x14ac:dyDescent="0.25">
      <c r="A182" t="s">
        <v>277</v>
      </c>
      <c r="B182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f t="shared" si="2"/>
        <v>4.75</v>
      </c>
      <c r="J182">
        <v>33</v>
      </c>
      <c r="K182">
        <v>38</v>
      </c>
      <c r="L182">
        <v>27</v>
      </c>
      <c r="M182">
        <v>60</v>
      </c>
      <c r="N182">
        <v>80</v>
      </c>
    </row>
    <row r="183" spans="1:14" x14ac:dyDescent="0.25">
      <c r="A183" t="s">
        <v>278</v>
      </c>
      <c r="B183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f t="shared" si="2"/>
        <v>4.25</v>
      </c>
      <c r="J183">
        <v>80</v>
      </c>
      <c r="K183">
        <v>54</v>
      </c>
      <c r="L183">
        <v>22</v>
      </c>
      <c r="M183">
        <v>26</v>
      </c>
      <c r="N183">
        <v>62</v>
      </c>
    </row>
    <row r="184" spans="1:14" x14ac:dyDescent="0.25">
      <c r="A184" t="s">
        <v>280</v>
      </c>
      <c r="B184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f t="shared" si="2"/>
        <v>3.25</v>
      </c>
      <c r="J184">
        <v>34</v>
      </c>
      <c r="K184">
        <v>92</v>
      </c>
      <c r="L184">
        <v>51</v>
      </c>
      <c r="M184">
        <v>32</v>
      </c>
      <c r="N184">
        <v>80</v>
      </c>
    </row>
    <row r="185" spans="1:14" x14ac:dyDescent="0.25">
      <c r="A185" t="s">
        <v>281</v>
      </c>
      <c r="B185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f t="shared" si="2"/>
        <v>4.25</v>
      </c>
      <c r="J185">
        <v>17</v>
      </c>
      <c r="K185">
        <v>29</v>
      </c>
      <c r="L185">
        <v>83</v>
      </c>
      <c r="M185">
        <v>9</v>
      </c>
      <c r="N185">
        <v>54</v>
      </c>
    </row>
    <row r="186" spans="1:14" x14ac:dyDescent="0.25">
      <c r="A186" t="s">
        <v>282</v>
      </c>
      <c r="B186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f t="shared" si="2"/>
        <v>3.75</v>
      </c>
      <c r="J186">
        <v>14</v>
      </c>
      <c r="K186">
        <v>49</v>
      </c>
      <c r="L186">
        <v>64</v>
      </c>
      <c r="M186">
        <v>36</v>
      </c>
      <c r="N186">
        <v>2</v>
      </c>
    </row>
    <row r="187" spans="1:14" x14ac:dyDescent="0.25">
      <c r="A187" t="s">
        <v>283</v>
      </c>
      <c r="B187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f t="shared" si="2"/>
        <v>3.5</v>
      </c>
      <c r="J187">
        <v>27</v>
      </c>
      <c r="K187">
        <v>64</v>
      </c>
      <c r="L187">
        <v>47</v>
      </c>
      <c r="M187">
        <v>11</v>
      </c>
      <c r="N187">
        <v>24</v>
      </c>
    </row>
    <row r="188" spans="1:14" x14ac:dyDescent="0.25">
      <c r="A188" t="s">
        <v>284</v>
      </c>
      <c r="B188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f t="shared" si="2"/>
        <v>4.25</v>
      </c>
      <c r="J188">
        <v>77</v>
      </c>
      <c r="K188">
        <v>9</v>
      </c>
      <c r="L188">
        <v>73</v>
      </c>
      <c r="M188">
        <v>35</v>
      </c>
      <c r="N188">
        <v>96</v>
      </c>
    </row>
    <row r="189" spans="1:14" x14ac:dyDescent="0.25">
      <c r="A189" t="s">
        <v>285</v>
      </c>
      <c r="B189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f t="shared" si="2"/>
        <v>3.75</v>
      </c>
      <c r="J189">
        <v>46</v>
      </c>
      <c r="K189">
        <v>15</v>
      </c>
      <c r="L189">
        <v>67</v>
      </c>
      <c r="M189">
        <v>56</v>
      </c>
      <c r="N189">
        <v>9</v>
      </c>
    </row>
    <row r="190" spans="1:14" x14ac:dyDescent="0.25">
      <c r="A190" t="s">
        <v>287</v>
      </c>
      <c r="B190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f t="shared" si="2"/>
        <v>3.25</v>
      </c>
      <c r="J190">
        <v>79</v>
      </c>
      <c r="K190">
        <v>70</v>
      </c>
      <c r="L190">
        <v>42</v>
      </c>
      <c r="M190">
        <v>36</v>
      </c>
      <c r="N190">
        <v>76</v>
      </c>
    </row>
    <row r="191" spans="1:14" x14ac:dyDescent="0.25">
      <c r="A191" t="s">
        <v>289</v>
      </c>
      <c r="B19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f t="shared" si="2"/>
        <v>4</v>
      </c>
      <c r="J191">
        <v>25</v>
      </c>
      <c r="K191">
        <v>78</v>
      </c>
      <c r="L191">
        <v>36</v>
      </c>
      <c r="M191">
        <v>67</v>
      </c>
      <c r="N191">
        <v>37</v>
      </c>
    </row>
    <row r="192" spans="1:14" x14ac:dyDescent="0.25">
      <c r="A192" t="s">
        <v>290</v>
      </c>
      <c r="B192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f t="shared" si="2"/>
        <v>4.25</v>
      </c>
      <c r="J192">
        <v>53</v>
      </c>
      <c r="K192">
        <v>61</v>
      </c>
      <c r="L192">
        <v>85</v>
      </c>
      <c r="M192">
        <v>8</v>
      </c>
      <c r="N192">
        <v>76</v>
      </c>
    </row>
    <row r="193" spans="1:14" x14ac:dyDescent="0.25">
      <c r="A193" t="s">
        <v>264</v>
      </c>
      <c r="B193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f t="shared" si="2"/>
        <v>4</v>
      </c>
      <c r="J193">
        <v>13</v>
      </c>
      <c r="K193">
        <v>89</v>
      </c>
      <c r="L193">
        <v>20</v>
      </c>
      <c r="M193">
        <v>2</v>
      </c>
      <c r="N193">
        <v>36</v>
      </c>
    </row>
    <row r="194" spans="1:14" x14ac:dyDescent="0.25">
      <c r="A194" t="s">
        <v>291</v>
      </c>
      <c r="B194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f t="shared" si="2"/>
        <v>3.5</v>
      </c>
      <c r="J194">
        <v>25</v>
      </c>
      <c r="K194">
        <v>46</v>
      </c>
      <c r="L194">
        <v>91</v>
      </c>
      <c r="M194">
        <v>75</v>
      </c>
      <c r="N194">
        <v>91</v>
      </c>
    </row>
    <row r="195" spans="1:14" x14ac:dyDescent="0.25">
      <c r="A195" t="s">
        <v>292</v>
      </c>
      <c r="B195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f t="shared" ref="I195:I258" si="3">AVERAGE(E195:H195)</f>
        <v>4.75</v>
      </c>
      <c r="J195">
        <v>52</v>
      </c>
      <c r="K195">
        <v>32</v>
      </c>
      <c r="L195">
        <v>57</v>
      </c>
      <c r="M195">
        <v>58</v>
      </c>
      <c r="N195">
        <v>67</v>
      </c>
    </row>
    <row r="196" spans="1:14" x14ac:dyDescent="0.25">
      <c r="A196" t="s">
        <v>293</v>
      </c>
      <c r="B196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f t="shared" si="3"/>
        <v>5.25</v>
      </c>
      <c r="J196">
        <v>85</v>
      </c>
      <c r="K196">
        <v>37</v>
      </c>
      <c r="L196">
        <v>73</v>
      </c>
      <c r="M196">
        <v>73</v>
      </c>
      <c r="N196">
        <v>19</v>
      </c>
    </row>
    <row r="197" spans="1:14" x14ac:dyDescent="0.25">
      <c r="A197" t="s">
        <v>294</v>
      </c>
      <c r="B197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f t="shared" si="3"/>
        <v>3.75</v>
      </c>
      <c r="J197">
        <v>96</v>
      </c>
      <c r="K197">
        <v>17</v>
      </c>
      <c r="L197">
        <v>94</v>
      </c>
      <c r="M197">
        <v>90</v>
      </c>
      <c r="N197">
        <v>1</v>
      </c>
    </row>
    <row r="198" spans="1:14" x14ac:dyDescent="0.25">
      <c r="A198" t="s">
        <v>295</v>
      </c>
      <c r="B198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f t="shared" si="3"/>
        <v>5.25</v>
      </c>
      <c r="J198">
        <v>68</v>
      </c>
      <c r="K198">
        <v>10</v>
      </c>
      <c r="L198">
        <v>64</v>
      </c>
      <c r="M198">
        <v>85</v>
      </c>
      <c r="N198">
        <v>26</v>
      </c>
    </row>
    <row r="199" spans="1:14" x14ac:dyDescent="0.25">
      <c r="A199" t="s">
        <v>296</v>
      </c>
      <c r="B199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f t="shared" si="3"/>
        <v>4</v>
      </c>
      <c r="J199">
        <v>45</v>
      </c>
      <c r="K199">
        <v>81</v>
      </c>
      <c r="L199">
        <v>28</v>
      </c>
      <c r="M199">
        <v>11</v>
      </c>
      <c r="N199">
        <v>25</v>
      </c>
    </row>
    <row r="200" spans="1:14" x14ac:dyDescent="0.25">
      <c r="A200" t="s">
        <v>297</v>
      </c>
      <c r="B200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f t="shared" si="3"/>
        <v>3.5</v>
      </c>
      <c r="J200">
        <v>85</v>
      </c>
      <c r="K200">
        <v>28</v>
      </c>
      <c r="L200">
        <v>36</v>
      </c>
      <c r="M200">
        <v>9</v>
      </c>
      <c r="N200">
        <v>95</v>
      </c>
    </row>
    <row r="201" spans="1:14" x14ac:dyDescent="0.25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f t="shared" si="3"/>
        <v>4.25</v>
      </c>
      <c r="J201">
        <v>48</v>
      </c>
      <c r="K201">
        <v>71</v>
      </c>
      <c r="L201">
        <v>40</v>
      </c>
      <c r="M201">
        <v>67</v>
      </c>
      <c r="N201">
        <v>83</v>
      </c>
    </row>
    <row r="202" spans="1:14" x14ac:dyDescent="0.25">
      <c r="A202" t="s">
        <v>300</v>
      </c>
      <c r="B202" t="s">
        <v>242</v>
      </c>
      <c r="C202">
        <v>0</v>
      </c>
      <c r="D202">
        <v>5</v>
      </c>
      <c r="E202">
        <v>6</v>
      </c>
      <c r="F202">
        <v>4</v>
      </c>
      <c r="G202">
        <v>4</v>
      </c>
      <c r="H202">
        <v>5</v>
      </c>
      <c r="I202">
        <f t="shared" si="3"/>
        <v>4.75</v>
      </c>
      <c r="J202">
        <v>70</v>
      </c>
      <c r="K202">
        <v>42</v>
      </c>
      <c r="L202">
        <v>47</v>
      </c>
      <c r="M202">
        <v>24</v>
      </c>
      <c r="N202">
        <v>40</v>
      </c>
    </row>
    <row r="203" spans="1:14" x14ac:dyDescent="0.25">
      <c r="A203" t="s">
        <v>301</v>
      </c>
      <c r="B203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f t="shared" si="3"/>
        <v>4.5</v>
      </c>
      <c r="J203">
        <v>83</v>
      </c>
      <c r="K203">
        <v>18</v>
      </c>
      <c r="L203">
        <v>29</v>
      </c>
      <c r="M203">
        <v>17</v>
      </c>
      <c r="N203">
        <v>9</v>
      </c>
    </row>
    <row r="204" spans="1:14" x14ac:dyDescent="0.25">
      <c r="A204" t="s">
        <v>303</v>
      </c>
      <c r="B204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f t="shared" si="3"/>
        <v>3.75</v>
      </c>
      <c r="J204">
        <v>48</v>
      </c>
      <c r="K204">
        <v>65</v>
      </c>
      <c r="L204">
        <v>86</v>
      </c>
      <c r="M204">
        <v>18</v>
      </c>
      <c r="N204">
        <v>88</v>
      </c>
    </row>
    <row r="205" spans="1:14" x14ac:dyDescent="0.25">
      <c r="A205" t="s">
        <v>304</v>
      </c>
      <c r="B205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f t="shared" si="3"/>
        <v>3.75</v>
      </c>
      <c r="J205">
        <v>70</v>
      </c>
      <c r="K205">
        <v>20</v>
      </c>
      <c r="L205">
        <v>38</v>
      </c>
      <c r="M205">
        <v>18</v>
      </c>
      <c r="N205">
        <v>65</v>
      </c>
    </row>
    <row r="206" spans="1:14" x14ac:dyDescent="0.25">
      <c r="A206" t="s">
        <v>305</v>
      </c>
      <c r="B206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f t="shared" si="3"/>
        <v>4.75</v>
      </c>
      <c r="J206">
        <v>74</v>
      </c>
      <c r="K206">
        <v>61</v>
      </c>
      <c r="L206">
        <v>24</v>
      </c>
      <c r="M206">
        <v>72</v>
      </c>
      <c r="N206">
        <v>41</v>
      </c>
    </row>
    <row r="207" spans="1:14" x14ac:dyDescent="0.25">
      <c r="A207" t="s">
        <v>125</v>
      </c>
      <c r="B207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f t="shared" si="3"/>
        <v>3.75</v>
      </c>
      <c r="J207">
        <v>18</v>
      </c>
      <c r="K207">
        <v>50</v>
      </c>
      <c r="L207">
        <v>99</v>
      </c>
      <c r="M207">
        <v>35</v>
      </c>
      <c r="N207">
        <v>8</v>
      </c>
    </row>
    <row r="208" spans="1:14" x14ac:dyDescent="0.25">
      <c r="A208" t="s">
        <v>308</v>
      </c>
      <c r="B208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f t="shared" si="3"/>
        <v>3.75</v>
      </c>
      <c r="J208">
        <v>68</v>
      </c>
      <c r="K208">
        <v>82</v>
      </c>
      <c r="L208">
        <v>74</v>
      </c>
      <c r="M208">
        <v>4</v>
      </c>
      <c r="N208">
        <v>9</v>
      </c>
    </row>
    <row r="209" spans="1:14" x14ac:dyDescent="0.25">
      <c r="A209" t="s">
        <v>309</v>
      </c>
      <c r="B209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f t="shared" si="3"/>
        <v>3.5</v>
      </c>
      <c r="J209">
        <v>48</v>
      </c>
      <c r="K209">
        <v>56</v>
      </c>
      <c r="L209">
        <v>97</v>
      </c>
      <c r="M209">
        <v>34</v>
      </c>
      <c r="N209">
        <v>50</v>
      </c>
    </row>
    <row r="210" spans="1:14" x14ac:dyDescent="0.25">
      <c r="A210" t="s">
        <v>310</v>
      </c>
      <c r="B210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f t="shared" si="3"/>
        <v>3.75</v>
      </c>
      <c r="J210">
        <v>69</v>
      </c>
      <c r="K210">
        <v>49</v>
      </c>
      <c r="L210">
        <v>67</v>
      </c>
      <c r="M210">
        <v>20</v>
      </c>
      <c r="N210">
        <v>3</v>
      </c>
    </row>
    <row r="211" spans="1:14" x14ac:dyDescent="0.25">
      <c r="A211" t="s">
        <v>312</v>
      </c>
      <c r="B21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f t="shared" si="3"/>
        <v>4.75</v>
      </c>
      <c r="J211">
        <v>68</v>
      </c>
      <c r="K211">
        <v>37</v>
      </c>
      <c r="L211">
        <v>91</v>
      </c>
      <c r="M211">
        <v>56</v>
      </c>
      <c r="N211">
        <v>46</v>
      </c>
    </row>
    <row r="212" spans="1:14" x14ac:dyDescent="0.25">
      <c r="A212" t="s">
        <v>314</v>
      </c>
      <c r="B212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f t="shared" si="3"/>
        <v>4</v>
      </c>
      <c r="J212">
        <v>11</v>
      </c>
      <c r="K212">
        <v>6</v>
      </c>
      <c r="L212">
        <v>24</v>
      </c>
      <c r="M212">
        <v>72</v>
      </c>
      <c r="N212">
        <v>17</v>
      </c>
    </row>
    <row r="213" spans="1:14" x14ac:dyDescent="0.25">
      <c r="A213" t="s">
        <v>315</v>
      </c>
      <c r="B213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f t="shared" si="3"/>
        <v>3.5</v>
      </c>
      <c r="J213">
        <v>13</v>
      </c>
      <c r="K213">
        <v>7</v>
      </c>
      <c r="L213">
        <v>71</v>
      </c>
      <c r="M213">
        <v>64</v>
      </c>
      <c r="N213">
        <v>96</v>
      </c>
    </row>
    <row r="214" spans="1:14" x14ac:dyDescent="0.25">
      <c r="A214" t="s">
        <v>317</v>
      </c>
      <c r="B214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f t="shared" si="3"/>
        <v>4.25</v>
      </c>
      <c r="J214">
        <v>92</v>
      </c>
      <c r="K214">
        <v>71</v>
      </c>
      <c r="L214">
        <v>26</v>
      </c>
      <c r="M214">
        <v>42</v>
      </c>
      <c r="N214">
        <v>46</v>
      </c>
    </row>
    <row r="215" spans="1:14" x14ac:dyDescent="0.25">
      <c r="A215" t="s">
        <v>318</v>
      </c>
      <c r="B215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f t="shared" si="3"/>
        <v>4.75</v>
      </c>
      <c r="J215">
        <v>79</v>
      </c>
      <c r="K215">
        <v>19</v>
      </c>
      <c r="L215">
        <v>23</v>
      </c>
      <c r="M215">
        <v>18</v>
      </c>
      <c r="N215">
        <v>13</v>
      </c>
    </row>
    <row r="216" spans="1:14" x14ac:dyDescent="0.25">
      <c r="A216" t="s">
        <v>319</v>
      </c>
      <c r="B216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f t="shared" si="3"/>
        <v>3.75</v>
      </c>
      <c r="J216">
        <v>47</v>
      </c>
      <c r="K216">
        <v>7</v>
      </c>
      <c r="L216">
        <v>72</v>
      </c>
      <c r="M216">
        <v>74</v>
      </c>
      <c r="N216">
        <v>85</v>
      </c>
    </row>
    <row r="217" spans="1:14" x14ac:dyDescent="0.25">
      <c r="A217" t="s">
        <v>320</v>
      </c>
      <c r="B217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f t="shared" si="3"/>
        <v>4</v>
      </c>
      <c r="J217">
        <v>74</v>
      </c>
      <c r="K217">
        <v>64</v>
      </c>
      <c r="L217">
        <v>17</v>
      </c>
      <c r="M217">
        <v>76</v>
      </c>
      <c r="N217">
        <v>23</v>
      </c>
    </row>
    <row r="218" spans="1:14" x14ac:dyDescent="0.25">
      <c r="A218" t="s">
        <v>321</v>
      </c>
      <c r="B218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f t="shared" si="3"/>
        <v>4.25</v>
      </c>
      <c r="J218">
        <v>47</v>
      </c>
      <c r="K218">
        <v>80</v>
      </c>
      <c r="L218">
        <v>34</v>
      </c>
      <c r="M218">
        <v>4</v>
      </c>
      <c r="N218">
        <v>81</v>
      </c>
    </row>
    <row r="219" spans="1:14" x14ac:dyDescent="0.25">
      <c r="A219" t="s">
        <v>323</v>
      </c>
      <c r="B219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f t="shared" si="3"/>
        <v>3.25</v>
      </c>
      <c r="J219">
        <v>14</v>
      </c>
      <c r="K219">
        <v>35</v>
      </c>
      <c r="L219">
        <v>43</v>
      </c>
      <c r="M219">
        <v>57</v>
      </c>
      <c r="N219">
        <v>34</v>
      </c>
    </row>
    <row r="220" spans="1:14" x14ac:dyDescent="0.25">
      <c r="A220" t="s">
        <v>325</v>
      </c>
      <c r="B220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f t="shared" si="3"/>
        <v>4</v>
      </c>
      <c r="J220">
        <v>84</v>
      </c>
      <c r="K220">
        <v>70</v>
      </c>
      <c r="L220">
        <v>57</v>
      </c>
      <c r="M220">
        <v>62</v>
      </c>
      <c r="N220">
        <v>1</v>
      </c>
    </row>
    <row r="221" spans="1:14" x14ac:dyDescent="0.25">
      <c r="A221" t="s">
        <v>108</v>
      </c>
      <c r="B22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f t="shared" si="3"/>
        <v>3.5</v>
      </c>
      <c r="J221">
        <v>42</v>
      </c>
      <c r="K221">
        <v>82</v>
      </c>
      <c r="L221">
        <v>89</v>
      </c>
      <c r="M221">
        <v>2</v>
      </c>
      <c r="N221">
        <v>41</v>
      </c>
    </row>
    <row r="222" spans="1:14" x14ac:dyDescent="0.25">
      <c r="A222" t="s">
        <v>328</v>
      </c>
      <c r="B222" t="s">
        <v>68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  <c r="I222">
        <f t="shared" si="3"/>
        <v>4.25</v>
      </c>
      <c r="J222">
        <v>25</v>
      </c>
      <c r="K222">
        <v>40</v>
      </c>
      <c r="L222">
        <v>61</v>
      </c>
      <c r="M222">
        <v>59</v>
      </c>
      <c r="N222">
        <v>88</v>
      </c>
    </row>
    <row r="223" spans="1:14" x14ac:dyDescent="0.25">
      <c r="A223" t="s">
        <v>329</v>
      </c>
      <c r="B223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f t="shared" si="3"/>
        <v>2.75</v>
      </c>
      <c r="J223">
        <v>76</v>
      </c>
      <c r="K223">
        <v>21</v>
      </c>
      <c r="L223">
        <v>59</v>
      </c>
      <c r="M223">
        <v>79</v>
      </c>
      <c r="N223">
        <v>33</v>
      </c>
    </row>
    <row r="224" spans="1:14" x14ac:dyDescent="0.25">
      <c r="A224" t="s">
        <v>330</v>
      </c>
      <c r="B224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f t="shared" si="3"/>
        <v>4</v>
      </c>
      <c r="J224">
        <v>18</v>
      </c>
      <c r="K224">
        <v>33</v>
      </c>
      <c r="L224">
        <v>57</v>
      </c>
      <c r="M224">
        <v>34</v>
      </c>
      <c r="N224">
        <v>74</v>
      </c>
    </row>
    <row r="225" spans="1:14" x14ac:dyDescent="0.25">
      <c r="A225" t="s">
        <v>131</v>
      </c>
      <c r="B225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f t="shared" si="3"/>
        <v>4</v>
      </c>
      <c r="J225">
        <v>67</v>
      </c>
      <c r="K225">
        <v>34</v>
      </c>
      <c r="L225">
        <v>96</v>
      </c>
      <c r="M225">
        <v>61</v>
      </c>
      <c r="N225">
        <v>40</v>
      </c>
    </row>
    <row r="226" spans="1:14" x14ac:dyDescent="0.25">
      <c r="A226" t="s">
        <v>265</v>
      </c>
      <c r="B226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f t="shared" si="3"/>
        <v>4.75</v>
      </c>
      <c r="J226">
        <v>39</v>
      </c>
      <c r="K226">
        <v>12</v>
      </c>
      <c r="L226">
        <v>100</v>
      </c>
      <c r="M226">
        <v>47</v>
      </c>
      <c r="N226">
        <v>42</v>
      </c>
    </row>
    <row r="227" spans="1:14" x14ac:dyDescent="0.25">
      <c r="A227" t="s">
        <v>331</v>
      </c>
      <c r="B227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f t="shared" si="3"/>
        <v>3</v>
      </c>
      <c r="J227">
        <v>88</v>
      </c>
      <c r="K227">
        <v>79</v>
      </c>
      <c r="L227">
        <v>26</v>
      </c>
      <c r="M227">
        <v>8</v>
      </c>
      <c r="N227">
        <v>70</v>
      </c>
    </row>
    <row r="228" spans="1:14" x14ac:dyDescent="0.25">
      <c r="A228" t="s">
        <v>332</v>
      </c>
      <c r="B228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f t="shared" si="3"/>
        <v>4.25</v>
      </c>
      <c r="J228">
        <v>83</v>
      </c>
      <c r="K228">
        <v>76</v>
      </c>
      <c r="L228">
        <v>52</v>
      </c>
      <c r="M228">
        <v>43</v>
      </c>
      <c r="N228">
        <v>64</v>
      </c>
    </row>
    <row r="229" spans="1:14" x14ac:dyDescent="0.25">
      <c r="A229" t="s">
        <v>333</v>
      </c>
      <c r="B229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f t="shared" si="3"/>
        <v>4.75</v>
      </c>
      <c r="J229">
        <v>54</v>
      </c>
      <c r="K229">
        <v>50</v>
      </c>
      <c r="L229">
        <v>36</v>
      </c>
      <c r="M229">
        <v>23</v>
      </c>
      <c r="N229">
        <v>9</v>
      </c>
    </row>
    <row r="230" spans="1:14" x14ac:dyDescent="0.25">
      <c r="A230" t="s">
        <v>334</v>
      </c>
      <c r="B230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f t="shared" si="3"/>
        <v>4.5</v>
      </c>
      <c r="J230">
        <v>49</v>
      </c>
      <c r="K230">
        <v>31</v>
      </c>
      <c r="L230">
        <v>34</v>
      </c>
      <c r="M230">
        <v>22</v>
      </c>
      <c r="N230">
        <v>76</v>
      </c>
    </row>
    <row r="231" spans="1:14" x14ac:dyDescent="0.25">
      <c r="A231" t="s">
        <v>335</v>
      </c>
      <c r="B23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f t="shared" si="3"/>
        <v>2.25</v>
      </c>
      <c r="J231">
        <v>71</v>
      </c>
      <c r="K231">
        <v>20</v>
      </c>
      <c r="L231">
        <v>46</v>
      </c>
      <c r="M231">
        <v>6</v>
      </c>
      <c r="N231">
        <v>22</v>
      </c>
    </row>
    <row r="232" spans="1:14" x14ac:dyDescent="0.25">
      <c r="A232" t="s">
        <v>336</v>
      </c>
      <c r="B232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f t="shared" si="3"/>
        <v>4.75</v>
      </c>
      <c r="J232">
        <v>5</v>
      </c>
      <c r="K232">
        <v>48</v>
      </c>
      <c r="L232">
        <v>2</v>
      </c>
      <c r="M232">
        <v>12</v>
      </c>
      <c r="N232">
        <v>15</v>
      </c>
    </row>
    <row r="233" spans="1:14" x14ac:dyDescent="0.25">
      <c r="A233" t="s">
        <v>337</v>
      </c>
      <c r="B233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f t="shared" si="3"/>
        <v>4.75</v>
      </c>
      <c r="J233">
        <v>27</v>
      </c>
      <c r="K233">
        <v>12</v>
      </c>
      <c r="L233">
        <v>19</v>
      </c>
      <c r="M233">
        <v>10</v>
      </c>
      <c r="N233">
        <v>66</v>
      </c>
    </row>
    <row r="234" spans="1:14" x14ac:dyDescent="0.25">
      <c r="A234" t="s">
        <v>339</v>
      </c>
      <c r="B234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f t="shared" si="3"/>
        <v>4</v>
      </c>
      <c r="J234">
        <v>95</v>
      </c>
      <c r="K234">
        <v>12</v>
      </c>
      <c r="L234">
        <v>76</v>
      </c>
      <c r="M234">
        <v>52</v>
      </c>
      <c r="N234">
        <v>36</v>
      </c>
    </row>
    <row r="235" spans="1:14" x14ac:dyDescent="0.25">
      <c r="A235" t="s">
        <v>341</v>
      </c>
      <c r="B235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f t="shared" si="3"/>
        <v>4</v>
      </c>
      <c r="J235">
        <v>48</v>
      </c>
      <c r="K235">
        <v>9</v>
      </c>
      <c r="L235">
        <v>45</v>
      </c>
      <c r="M235">
        <v>10</v>
      </c>
      <c r="N235">
        <v>3</v>
      </c>
    </row>
    <row r="236" spans="1:14" x14ac:dyDescent="0.25">
      <c r="A236" t="s">
        <v>342</v>
      </c>
      <c r="B236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f t="shared" si="3"/>
        <v>3.5</v>
      </c>
      <c r="J236">
        <v>46</v>
      </c>
      <c r="K236">
        <v>58</v>
      </c>
      <c r="L236">
        <v>72</v>
      </c>
      <c r="M236">
        <v>83</v>
      </c>
      <c r="N236">
        <v>48</v>
      </c>
    </row>
    <row r="237" spans="1:14" x14ac:dyDescent="0.25">
      <c r="A237" t="s">
        <v>344</v>
      </c>
      <c r="B237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f t="shared" si="3"/>
        <v>3.75</v>
      </c>
      <c r="J237">
        <v>72</v>
      </c>
      <c r="K237">
        <v>40</v>
      </c>
      <c r="L237">
        <v>54</v>
      </c>
      <c r="M237">
        <v>44</v>
      </c>
      <c r="N237">
        <v>78</v>
      </c>
    </row>
    <row r="238" spans="1:14" x14ac:dyDescent="0.25">
      <c r="A238" t="s">
        <v>346</v>
      </c>
      <c r="B238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f t="shared" si="3"/>
        <v>3.75</v>
      </c>
      <c r="J238">
        <v>80</v>
      </c>
      <c r="K238">
        <v>63</v>
      </c>
      <c r="L238">
        <v>36</v>
      </c>
      <c r="M238">
        <v>13</v>
      </c>
      <c r="N238">
        <v>38</v>
      </c>
    </row>
    <row r="239" spans="1:14" x14ac:dyDescent="0.25">
      <c r="A239" t="s">
        <v>348</v>
      </c>
      <c r="B239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f t="shared" si="3"/>
        <v>3.25</v>
      </c>
      <c r="J239">
        <v>89</v>
      </c>
      <c r="K239">
        <v>97</v>
      </c>
      <c r="L239">
        <v>66</v>
      </c>
      <c r="M239">
        <v>5</v>
      </c>
      <c r="N239">
        <v>68</v>
      </c>
    </row>
    <row r="240" spans="1:14" x14ac:dyDescent="0.25">
      <c r="A240" t="s">
        <v>349</v>
      </c>
      <c r="B240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f t="shared" si="3"/>
        <v>5</v>
      </c>
      <c r="J240">
        <v>98</v>
      </c>
      <c r="K240">
        <v>27</v>
      </c>
      <c r="L240">
        <v>75</v>
      </c>
      <c r="M240">
        <v>69</v>
      </c>
      <c r="N240">
        <v>29</v>
      </c>
    </row>
    <row r="241" spans="1:14" x14ac:dyDescent="0.25">
      <c r="A241" t="s">
        <v>351</v>
      </c>
      <c r="B24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f t="shared" si="3"/>
        <v>3.75</v>
      </c>
      <c r="J241">
        <v>43</v>
      </c>
      <c r="K241">
        <v>45</v>
      </c>
      <c r="L241">
        <v>16</v>
      </c>
      <c r="M241">
        <v>56</v>
      </c>
      <c r="N241">
        <v>7</v>
      </c>
    </row>
    <row r="242" spans="1:14" x14ac:dyDescent="0.25">
      <c r="A242" t="s">
        <v>352</v>
      </c>
      <c r="B242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f t="shared" si="3"/>
        <v>4.25</v>
      </c>
      <c r="J242">
        <v>19</v>
      </c>
      <c r="K242">
        <v>5</v>
      </c>
      <c r="L242">
        <v>76</v>
      </c>
      <c r="M242">
        <v>74</v>
      </c>
      <c r="N242">
        <v>16</v>
      </c>
    </row>
    <row r="243" spans="1:14" x14ac:dyDescent="0.25">
      <c r="A243" t="s">
        <v>353</v>
      </c>
      <c r="B243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f t="shared" si="3"/>
        <v>4</v>
      </c>
      <c r="J243">
        <v>60</v>
      </c>
      <c r="K243">
        <v>48</v>
      </c>
      <c r="L243">
        <v>73</v>
      </c>
      <c r="M243">
        <v>93</v>
      </c>
      <c r="N243">
        <v>51</v>
      </c>
    </row>
    <row r="244" spans="1:14" x14ac:dyDescent="0.25">
      <c r="A244" t="s">
        <v>354</v>
      </c>
      <c r="B244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f t="shared" si="3"/>
        <v>5</v>
      </c>
      <c r="J244">
        <v>82</v>
      </c>
      <c r="K244">
        <v>21</v>
      </c>
      <c r="L244">
        <v>64</v>
      </c>
      <c r="M244">
        <v>61</v>
      </c>
      <c r="N244">
        <v>93</v>
      </c>
    </row>
    <row r="245" spans="1:14" x14ac:dyDescent="0.25">
      <c r="A245" t="s">
        <v>356</v>
      </c>
      <c r="B245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f t="shared" si="3"/>
        <v>3.25</v>
      </c>
      <c r="J245">
        <v>65</v>
      </c>
      <c r="K245">
        <v>50</v>
      </c>
      <c r="L245">
        <v>15</v>
      </c>
      <c r="M245">
        <v>67</v>
      </c>
      <c r="N245">
        <v>88</v>
      </c>
    </row>
    <row r="246" spans="1:14" x14ac:dyDescent="0.25">
      <c r="A246" t="s">
        <v>358</v>
      </c>
      <c r="B246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f t="shared" si="3"/>
        <v>4.5</v>
      </c>
      <c r="J246">
        <v>85</v>
      </c>
      <c r="K246">
        <v>68</v>
      </c>
      <c r="L246">
        <v>59</v>
      </c>
      <c r="M246">
        <v>5</v>
      </c>
      <c r="N246">
        <v>29</v>
      </c>
    </row>
    <row r="247" spans="1:14" x14ac:dyDescent="0.25">
      <c r="A247" t="s">
        <v>359</v>
      </c>
      <c r="B247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f t="shared" si="3"/>
        <v>2.25</v>
      </c>
      <c r="J247">
        <v>91</v>
      </c>
      <c r="K247">
        <v>65</v>
      </c>
      <c r="L247">
        <v>12</v>
      </c>
      <c r="M247">
        <v>78</v>
      </c>
      <c r="N247">
        <v>87</v>
      </c>
    </row>
    <row r="248" spans="1:14" x14ac:dyDescent="0.25">
      <c r="A248" t="s">
        <v>361</v>
      </c>
      <c r="B248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f t="shared" si="3"/>
        <v>4.25</v>
      </c>
      <c r="J248">
        <v>65</v>
      </c>
      <c r="K248">
        <v>28</v>
      </c>
      <c r="L248">
        <v>80</v>
      </c>
      <c r="M248">
        <v>55</v>
      </c>
      <c r="N248">
        <v>60</v>
      </c>
    </row>
    <row r="249" spans="1:14" x14ac:dyDescent="0.25">
      <c r="A249" t="s">
        <v>363</v>
      </c>
      <c r="B249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f t="shared" si="3"/>
        <v>3.25</v>
      </c>
      <c r="J249">
        <v>14</v>
      </c>
      <c r="K249">
        <v>4</v>
      </c>
      <c r="L249">
        <v>93</v>
      </c>
      <c r="M249">
        <v>36</v>
      </c>
      <c r="N249">
        <v>26</v>
      </c>
    </row>
    <row r="250" spans="1:14" x14ac:dyDescent="0.25">
      <c r="A250" t="s">
        <v>364</v>
      </c>
      <c r="B250" t="s">
        <v>203</v>
      </c>
      <c r="C250">
        <v>0</v>
      </c>
      <c r="D250">
        <v>6</v>
      </c>
      <c r="E250">
        <v>2</v>
      </c>
      <c r="F250">
        <v>6</v>
      </c>
      <c r="G250">
        <v>5</v>
      </c>
      <c r="H250">
        <v>6</v>
      </c>
      <c r="I250">
        <f t="shared" si="3"/>
        <v>4.75</v>
      </c>
      <c r="J250">
        <v>15</v>
      </c>
      <c r="K250">
        <v>42</v>
      </c>
      <c r="L250">
        <v>90</v>
      </c>
      <c r="M250">
        <v>14</v>
      </c>
      <c r="N250">
        <v>88</v>
      </c>
    </row>
    <row r="251" spans="1:14" x14ac:dyDescent="0.25">
      <c r="A251" t="s">
        <v>365</v>
      </c>
      <c r="B25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f t="shared" si="3"/>
        <v>3.75</v>
      </c>
      <c r="J251">
        <v>39</v>
      </c>
      <c r="K251">
        <v>45</v>
      </c>
      <c r="L251">
        <v>68</v>
      </c>
      <c r="M251">
        <v>26</v>
      </c>
      <c r="N251">
        <v>30</v>
      </c>
    </row>
    <row r="252" spans="1:14" x14ac:dyDescent="0.25">
      <c r="A252" t="s">
        <v>366</v>
      </c>
      <c r="B252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f t="shared" si="3"/>
        <v>3.75</v>
      </c>
      <c r="J252">
        <v>86</v>
      </c>
      <c r="K252">
        <v>46</v>
      </c>
      <c r="L252">
        <v>9</v>
      </c>
      <c r="M252">
        <v>68</v>
      </c>
      <c r="N252">
        <v>39</v>
      </c>
    </row>
    <row r="253" spans="1:14" x14ac:dyDescent="0.25">
      <c r="A253" t="s">
        <v>368</v>
      </c>
      <c r="B253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f t="shared" si="3"/>
        <v>5</v>
      </c>
      <c r="J253">
        <v>17</v>
      </c>
      <c r="K253">
        <v>16</v>
      </c>
      <c r="L253">
        <v>12</v>
      </c>
      <c r="M253">
        <v>54</v>
      </c>
      <c r="N253">
        <v>91</v>
      </c>
    </row>
    <row r="254" spans="1:14" x14ac:dyDescent="0.25">
      <c r="A254" t="s">
        <v>370</v>
      </c>
      <c r="B254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f t="shared" si="3"/>
        <v>3.5</v>
      </c>
      <c r="J254">
        <v>68</v>
      </c>
      <c r="K254">
        <v>87</v>
      </c>
      <c r="L254">
        <v>48</v>
      </c>
      <c r="M254">
        <v>54</v>
      </c>
      <c r="N254">
        <v>39</v>
      </c>
    </row>
    <row r="255" spans="1:14" x14ac:dyDescent="0.25">
      <c r="A255" t="s">
        <v>372</v>
      </c>
      <c r="B255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f t="shared" si="3"/>
        <v>3.75</v>
      </c>
      <c r="J255">
        <v>99</v>
      </c>
      <c r="K255">
        <v>90</v>
      </c>
      <c r="L255">
        <v>59</v>
      </c>
      <c r="M255">
        <v>78</v>
      </c>
      <c r="N255">
        <v>93</v>
      </c>
    </row>
    <row r="256" spans="1:14" x14ac:dyDescent="0.25">
      <c r="A256" t="s">
        <v>373</v>
      </c>
      <c r="B256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f t="shared" si="3"/>
        <v>5</v>
      </c>
      <c r="J256">
        <v>58</v>
      </c>
      <c r="K256">
        <v>93</v>
      </c>
      <c r="L256">
        <v>93</v>
      </c>
      <c r="M256">
        <v>82</v>
      </c>
      <c r="N256">
        <v>17</v>
      </c>
    </row>
    <row r="257" spans="1:14" x14ac:dyDescent="0.25">
      <c r="A257" t="s">
        <v>374</v>
      </c>
      <c r="B257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f t="shared" si="3"/>
        <v>3</v>
      </c>
      <c r="J257">
        <v>38</v>
      </c>
      <c r="K257">
        <v>13</v>
      </c>
      <c r="L257">
        <v>62</v>
      </c>
      <c r="M257">
        <v>22</v>
      </c>
      <c r="N257">
        <v>14</v>
      </c>
    </row>
    <row r="258" spans="1:14" x14ac:dyDescent="0.25">
      <c r="A258" t="s">
        <v>375</v>
      </c>
      <c r="B258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f t="shared" si="3"/>
        <v>4.25</v>
      </c>
      <c r="J258">
        <v>1</v>
      </c>
      <c r="K258">
        <v>34</v>
      </c>
      <c r="L258">
        <v>76</v>
      </c>
      <c r="M258">
        <v>39</v>
      </c>
      <c r="N258">
        <v>56</v>
      </c>
    </row>
    <row r="259" spans="1:14" x14ac:dyDescent="0.25">
      <c r="A259" t="s">
        <v>376</v>
      </c>
      <c r="B259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f t="shared" ref="I259:I322" si="4">AVERAGE(E259:H259)</f>
        <v>3.75</v>
      </c>
      <c r="J259">
        <v>91</v>
      </c>
      <c r="K259">
        <v>99</v>
      </c>
      <c r="L259">
        <v>61</v>
      </c>
      <c r="M259">
        <v>2</v>
      </c>
      <c r="N259">
        <v>52</v>
      </c>
    </row>
    <row r="260" spans="1:14" x14ac:dyDescent="0.25">
      <c r="A260" t="s">
        <v>377</v>
      </c>
      <c r="B260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f t="shared" si="4"/>
        <v>3.5</v>
      </c>
      <c r="J260">
        <v>2</v>
      </c>
      <c r="K260">
        <v>85</v>
      </c>
      <c r="L260">
        <v>51</v>
      </c>
      <c r="M260">
        <v>87</v>
      </c>
      <c r="N260">
        <v>27</v>
      </c>
    </row>
    <row r="261" spans="1:14" x14ac:dyDescent="0.25">
      <c r="A261" t="s">
        <v>378</v>
      </c>
      <c r="B26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f t="shared" si="4"/>
        <v>4.5</v>
      </c>
      <c r="J261">
        <v>78</v>
      </c>
      <c r="K261">
        <v>57</v>
      </c>
      <c r="L261">
        <v>69</v>
      </c>
      <c r="M261">
        <v>18</v>
      </c>
      <c r="N261">
        <v>87</v>
      </c>
    </row>
    <row r="262" spans="1:14" x14ac:dyDescent="0.25">
      <c r="A262" t="s">
        <v>379</v>
      </c>
      <c r="B262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f t="shared" si="4"/>
        <v>4.75</v>
      </c>
      <c r="J262">
        <v>64</v>
      </c>
      <c r="K262">
        <v>35</v>
      </c>
      <c r="L262">
        <v>42</v>
      </c>
      <c r="M262">
        <v>54</v>
      </c>
      <c r="N262">
        <v>15</v>
      </c>
    </row>
    <row r="263" spans="1:14" x14ac:dyDescent="0.25">
      <c r="A263" t="s">
        <v>380</v>
      </c>
      <c r="B263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f t="shared" si="4"/>
        <v>3.5</v>
      </c>
      <c r="J263">
        <v>40</v>
      </c>
      <c r="K263">
        <v>28</v>
      </c>
      <c r="L263">
        <v>88</v>
      </c>
      <c r="M263">
        <v>11</v>
      </c>
      <c r="N263">
        <v>9</v>
      </c>
    </row>
    <row r="264" spans="1:14" x14ac:dyDescent="0.25">
      <c r="A264" t="s">
        <v>382</v>
      </c>
      <c r="B264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f t="shared" si="4"/>
        <v>4</v>
      </c>
      <c r="J264">
        <v>8</v>
      </c>
      <c r="K264">
        <v>46</v>
      </c>
      <c r="L264">
        <v>55</v>
      </c>
      <c r="M264">
        <v>39</v>
      </c>
      <c r="N264">
        <v>21</v>
      </c>
    </row>
    <row r="265" spans="1:14" x14ac:dyDescent="0.25">
      <c r="A265" t="s">
        <v>383</v>
      </c>
      <c r="B265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f t="shared" si="4"/>
        <v>3.75</v>
      </c>
      <c r="J265">
        <v>86</v>
      </c>
      <c r="K265">
        <v>36</v>
      </c>
      <c r="L265">
        <v>76</v>
      </c>
      <c r="M265">
        <v>91</v>
      </c>
      <c r="N265">
        <v>19</v>
      </c>
    </row>
    <row r="266" spans="1:14" x14ac:dyDescent="0.25">
      <c r="A266" t="s">
        <v>385</v>
      </c>
      <c r="B266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f t="shared" si="4"/>
        <v>4</v>
      </c>
      <c r="J266">
        <v>86</v>
      </c>
      <c r="K266">
        <v>76</v>
      </c>
      <c r="L266">
        <v>17</v>
      </c>
      <c r="M266">
        <v>68</v>
      </c>
      <c r="N266">
        <v>39</v>
      </c>
    </row>
    <row r="267" spans="1:14" x14ac:dyDescent="0.25">
      <c r="A267" t="s">
        <v>386</v>
      </c>
      <c r="B267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f t="shared" si="4"/>
        <v>4.75</v>
      </c>
      <c r="J267">
        <v>7</v>
      </c>
      <c r="K267">
        <v>8</v>
      </c>
      <c r="L267">
        <v>77</v>
      </c>
      <c r="M267">
        <v>77</v>
      </c>
      <c r="N267">
        <v>21</v>
      </c>
    </row>
    <row r="268" spans="1:14" x14ac:dyDescent="0.25">
      <c r="A268" t="s">
        <v>387</v>
      </c>
      <c r="B268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f t="shared" si="4"/>
        <v>3.75</v>
      </c>
      <c r="J268">
        <v>77</v>
      </c>
      <c r="K268">
        <v>98</v>
      </c>
      <c r="L268">
        <v>4</v>
      </c>
      <c r="M268">
        <v>85</v>
      </c>
      <c r="N268">
        <v>63</v>
      </c>
    </row>
    <row r="269" spans="1:14" x14ac:dyDescent="0.25">
      <c r="A269" t="s">
        <v>389</v>
      </c>
      <c r="B269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f t="shared" si="4"/>
        <v>3.75</v>
      </c>
      <c r="J269">
        <v>9</v>
      </c>
      <c r="K269">
        <v>15</v>
      </c>
      <c r="L269">
        <v>6</v>
      </c>
      <c r="M269">
        <v>65</v>
      </c>
      <c r="N269">
        <v>75</v>
      </c>
    </row>
    <row r="270" spans="1:14" x14ac:dyDescent="0.25">
      <c r="A270" t="s">
        <v>390</v>
      </c>
      <c r="B270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f t="shared" si="4"/>
        <v>3.5</v>
      </c>
      <c r="J270">
        <v>27</v>
      </c>
      <c r="K270">
        <v>30</v>
      </c>
      <c r="L270">
        <v>23</v>
      </c>
      <c r="M270">
        <v>16</v>
      </c>
      <c r="N270">
        <v>21</v>
      </c>
    </row>
    <row r="271" spans="1:14" x14ac:dyDescent="0.25">
      <c r="A271" t="s">
        <v>392</v>
      </c>
      <c r="B27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f t="shared" si="4"/>
        <v>5.25</v>
      </c>
      <c r="J271">
        <v>17</v>
      </c>
      <c r="K271">
        <v>23</v>
      </c>
      <c r="L271">
        <v>33</v>
      </c>
      <c r="M271">
        <v>16</v>
      </c>
      <c r="N271">
        <v>62</v>
      </c>
    </row>
    <row r="272" spans="1:14" x14ac:dyDescent="0.25">
      <c r="A272" t="s">
        <v>393</v>
      </c>
      <c r="B272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f t="shared" si="4"/>
        <v>4.25</v>
      </c>
      <c r="J272">
        <v>87</v>
      </c>
      <c r="K272">
        <v>23</v>
      </c>
      <c r="L272">
        <v>15</v>
      </c>
      <c r="M272">
        <v>44</v>
      </c>
      <c r="N272">
        <v>30</v>
      </c>
    </row>
    <row r="273" spans="1:14" x14ac:dyDescent="0.25">
      <c r="A273" t="s">
        <v>394</v>
      </c>
      <c r="B273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f t="shared" si="4"/>
        <v>3.75</v>
      </c>
      <c r="J273">
        <v>83</v>
      </c>
      <c r="K273">
        <v>27</v>
      </c>
      <c r="L273">
        <v>18</v>
      </c>
      <c r="M273">
        <v>41</v>
      </c>
      <c r="N273">
        <v>94</v>
      </c>
    </row>
    <row r="274" spans="1:14" x14ac:dyDescent="0.25">
      <c r="A274" t="s">
        <v>396</v>
      </c>
      <c r="B274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f t="shared" si="4"/>
        <v>4</v>
      </c>
      <c r="J274">
        <v>35</v>
      </c>
      <c r="K274">
        <v>16</v>
      </c>
      <c r="L274">
        <v>94</v>
      </c>
      <c r="M274">
        <v>87</v>
      </c>
      <c r="N274">
        <v>38</v>
      </c>
    </row>
    <row r="275" spans="1:14" x14ac:dyDescent="0.25">
      <c r="A275" t="s">
        <v>398</v>
      </c>
      <c r="B275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f t="shared" si="4"/>
        <v>2.5</v>
      </c>
      <c r="J275">
        <v>92</v>
      </c>
      <c r="K275">
        <v>79</v>
      </c>
      <c r="L275">
        <v>94</v>
      </c>
      <c r="M275">
        <v>42</v>
      </c>
      <c r="N275">
        <v>95</v>
      </c>
    </row>
    <row r="276" spans="1:14" x14ac:dyDescent="0.25">
      <c r="A276" t="s">
        <v>75</v>
      </c>
      <c r="B276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f t="shared" si="4"/>
        <v>5</v>
      </c>
      <c r="J276">
        <v>82</v>
      </c>
      <c r="K276">
        <v>7</v>
      </c>
      <c r="L276">
        <v>24</v>
      </c>
      <c r="M276">
        <v>80</v>
      </c>
      <c r="N276">
        <v>33</v>
      </c>
    </row>
    <row r="277" spans="1:14" x14ac:dyDescent="0.25">
      <c r="A277" t="s">
        <v>400</v>
      </c>
      <c r="B277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f t="shared" si="4"/>
        <v>5</v>
      </c>
      <c r="J277">
        <v>94</v>
      </c>
      <c r="K277">
        <v>44</v>
      </c>
      <c r="L277">
        <v>96</v>
      </c>
      <c r="M277">
        <v>9</v>
      </c>
      <c r="N277">
        <v>97</v>
      </c>
    </row>
    <row r="278" spans="1:14" x14ac:dyDescent="0.25">
      <c r="A278" t="s">
        <v>401</v>
      </c>
      <c r="B278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f t="shared" si="4"/>
        <v>3.75</v>
      </c>
      <c r="J278">
        <v>32</v>
      </c>
      <c r="K278">
        <v>50</v>
      </c>
      <c r="L278">
        <v>94</v>
      </c>
      <c r="M278">
        <v>52</v>
      </c>
      <c r="N278">
        <v>100</v>
      </c>
    </row>
    <row r="279" spans="1:14" x14ac:dyDescent="0.25">
      <c r="A279" t="s">
        <v>403</v>
      </c>
      <c r="B279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f t="shared" si="4"/>
        <v>4.25</v>
      </c>
      <c r="J279">
        <v>84</v>
      </c>
      <c r="K279">
        <v>53</v>
      </c>
      <c r="L279">
        <v>73</v>
      </c>
      <c r="M279">
        <v>7</v>
      </c>
      <c r="N279">
        <v>3</v>
      </c>
    </row>
    <row r="280" spans="1:14" x14ac:dyDescent="0.25">
      <c r="A280" t="s">
        <v>404</v>
      </c>
      <c r="B280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f t="shared" si="4"/>
        <v>4.75</v>
      </c>
      <c r="J280">
        <v>88</v>
      </c>
      <c r="K280">
        <v>37</v>
      </c>
      <c r="L280">
        <v>50</v>
      </c>
      <c r="M280">
        <v>19</v>
      </c>
      <c r="N280">
        <v>28</v>
      </c>
    </row>
    <row r="281" spans="1:14" x14ac:dyDescent="0.25">
      <c r="A281" t="s">
        <v>405</v>
      </c>
      <c r="B28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f t="shared" si="4"/>
        <v>3.75</v>
      </c>
      <c r="J281">
        <v>26</v>
      </c>
      <c r="K281">
        <v>30</v>
      </c>
      <c r="L281">
        <v>96</v>
      </c>
      <c r="M281">
        <v>59</v>
      </c>
      <c r="N281">
        <v>28</v>
      </c>
    </row>
    <row r="282" spans="1:14" x14ac:dyDescent="0.25">
      <c r="A282" t="s">
        <v>406</v>
      </c>
      <c r="B282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f t="shared" si="4"/>
        <v>3.25</v>
      </c>
      <c r="J282">
        <v>50</v>
      </c>
      <c r="K282">
        <v>5</v>
      </c>
      <c r="L282">
        <v>14</v>
      </c>
      <c r="M282">
        <v>44</v>
      </c>
      <c r="N282">
        <v>45</v>
      </c>
    </row>
    <row r="283" spans="1:14" x14ac:dyDescent="0.25">
      <c r="A283" t="s">
        <v>407</v>
      </c>
      <c r="B283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f t="shared" si="4"/>
        <v>5</v>
      </c>
      <c r="J283">
        <v>73</v>
      </c>
      <c r="K283">
        <v>49</v>
      </c>
      <c r="L283">
        <v>54</v>
      </c>
      <c r="M283">
        <v>67</v>
      </c>
      <c r="N283">
        <v>5</v>
      </c>
    </row>
    <row r="284" spans="1:14" x14ac:dyDescent="0.25">
      <c r="A284" t="s">
        <v>408</v>
      </c>
      <c r="B284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f t="shared" si="4"/>
        <v>4.25</v>
      </c>
      <c r="J284">
        <v>100</v>
      </c>
      <c r="K284">
        <v>13</v>
      </c>
      <c r="L284">
        <v>93</v>
      </c>
      <c r="M284">
        <v>32</v>
      </c>
      <c r="N284">
        <v>23</v>
      </c>
    </row>
    <row r="285" spans="1:14" x14ac:dyDescent="0.25">
      <c r="A285" t="s">
        <v>408</v>
      </c>
      <c r="B285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f t="shared" si="4"/>
        <v>3.5</v>
      </c>
      <c r="J285">
        <v>52</v>
      </c>
      <c r="K285">
        <v>46</v>
      </c>
      <c r="L285">
        <v>54</v>
      </c>
      <c r="M285">
        <v>22</v>
      </c>
      <c r="N285">
        <v>42</v>
      </c>
    </row>
    <row r="286" spans="1:14" x14ac:dyDescent="0.25">
      <c r="A286" t="s">
        <v>410</v>
      </c>
      <c r="B286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f t="shared" si="4"/>
        <v>4.75</v>
      </c>
      <c r="J286">
        <v>88</v>
      </c>
      <c r="K286">
        <v>14</v>
      </c>
      <c r="L286">
        <v>98</v>
      </c>
      <c r="M286">
        <v>46</v>
      </c>
      <c r="N286">
        <v>66</v>
      </c>
    </row>
    <row r="287" spans="1:14" x14ac:dyDescent="0.25">
      <c r="A287" t="s">
        <v>411</v>
      </c>
      <c r="B287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f t="shared" si="4"/>
        <v>4.5</v>
      </c>
      <c r="J287">
        <v>85</v>
      </c>
      <c r="K287">
        <v>91</v>
      </c>
      <c r="L287">
        <v>9</v>
      </c>
      <c r="M287">
        <v>9</v>
      </c>
      <c r="N287">
        <v>53</v>
      </c>
    </row>
    <row r="288" spans="1:14" x14ac:dyDescent="0.25">
      <c r="A288" t="s">
        <v>413</v>
      </c>
      <c r="B288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f t="shared" si="4"/>
        <v>3.5</v>
      </c>
      <c r="J288">
        <v>93</v>
      </c>
      <c r="K288">
        <v>12</v>
      </c>
      <c r="L288">
        <v>63</v>
      </c>
      <c r="M288">
        <v>3</v>
      </c>
      <c r="N288">
        <v>60</v>
      </c>
    </row>
    <row r="289" spans="1:14" x14ac:dyDescent="0.25">
      <c r="A289" t="s">
        <v>40</v>
      </c>
      <c r="B289" t="s">
        <v>43</v>
      </c>
      <c r="C289">
        <v>0</v>
      </c>
      <c r="D289">
        <v>6</v>
      </c>
      <c r="E289">
        <v>3</v>
      </c>
      <c r="F289">
        <v>5</v>
      </c>
      <c r="G289">
        <v>6</v>
      </c>
      <c r="H289">
        <v>3</v>
      </c>
      <c r="I289">
        <f t="shared" si="4"/>
        <v>4.25</v>
      </c>
      <c r="J289">
        <v>67</v>
      </c>
      <c r="K289">
        <v>66</v>
      </c>
      <c r="L289">
        <v>56</v>
      </c>
      <c r="M289">
        <v>41</v>
      </c>
      <c r="N289">
        <v>26</v>
      </c>
    </row>
    <row r="290" spans="1:14" x14ac:dyDescent="0.25">
      <c r="A290" t="s">
        <v>415</v>
      </c>
      <c r="B290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f t="shared" si="4"/>
        <v>4.25</v>
      </c>
      <c r="J290">
        <v>65</v>
      </c>
      <c r="K290">
        <v>75</v>
      </c>
      <c r="L290">
        <v>95</v>
      </c>
      <c r="M290">
        <v>100</v>
      </c>
      <c r="N290">
        <v>89</v>
      </c>
    </row>
    <row r="291" spans="1:14" x14ac:dyDescent="0.25">
      <c r="A291" t="s">
        <v>417</v>
      </c>
      <c r="B29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f t="shared" si="4"/>
        <v>3.5</v>
      </c>
      <c r="J291">
        <v>45</v>
      </c>
      <c r="K291">
        <v>30</v>
      </c>
      <c r="L291">
        <v>64</v>
      </c>
      <c r="M291">
        <v>95</v>
      </c>
      <c r="N291">
        <v>83</v>
      </c>
    </row>
    <row r="292" spans="1:14" x14ac:dyDescent="0.25">
      <c r="A292" t="s">
        <v>418</v>
      </c>
      <c r="B292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f t="shared" si="4"/>
        <v>3.5</v>
      </c>
      <c r="J292">
        <v>40</v>
      </c>
      <c r="K292">
        <v>80</v>
      </c>
      <c r="L292">
        <v>8</v>
      </c>
      <c r="M292">
        <v>99</v>
      </c>
      <c r="N292">
        <v>20</v>
      </c>
    </row>
    <row r="293" spans="1:14" x14ac:dyDescent="0.25">
      <c r="A293" t="s">
        <v>419</v>
      </c>
      <c r="B293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f t="shared" si="4"/>
        <v>4.5</v>
      </c>
      <c r="J293">
        <v>47</v>
      </c>
      <c r="K293">
        <v>54</v>
      </c>
      <c r="L293">
        <v>40</v>
      </c>
      <c r="M293">
        <v>83</v>
      </c>
      <c r="N293">
        <v>16</v>
      </c>
    </row>
    <row r="294" spans="1:14" x14ac:dyDescent="0.25">
      <c r="A294" t="s">
        <v>420</v>
      </c>
      <c r="B294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f t="shared" si="4"/>
        <v>4.75</v>
      </c>
      <c r="J294">
        <v>99</v>
      </c>
      <c r="K294">
        <v>60</v>
      </c>
      <c r="L294">
        <v>96</v>
      </c>
      <c r="M294">
        <v>89</v>
      </c>
      <c r="N294">
        <v>29</v>
      </c>
    </row>
    <row r="295" spans="1:14" x14ac:dyDescent="0.25">
      <c r="A295" t="s">
        <v>421</v>
      </c>
      <c r="B295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f t="shared" si="4"/>
        <v>3.5</v>
      </c>
      <c r="J295">
        <v>83</v>
      </c>
      <c r="K295">
        <v>29</v>
      </c>
      <c r="L295">
        <v>91</v>
      </c>
      <c r="M295">
        <v>26</v>
      </c>
      <c r="N295">
        <v>21</v>
      </c>
    </row>
    <row r="296" spans="1:14" x14ac:dyDescent="0.25">
      <c r="A296" t="s">
        <v>422</v>
      </c>
      <c r="B296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f t="shared" si="4"/>
        <v>4.75</v>
      </c>
      <c r="J296">
        <v>5</v>
      </c>
      <c r="K296">
        <v>26</v>
      </c>
      <c r="L296">
        <v>6</v>
      </c>
      <c r="M296">
        <v>82</v>
      </c>
      <c r="N296">
        <v>94</v>
      </c>
    </row>
    <row r="297" spans="1:14" x14ac:dyDescent="0.25">
      <c r="A297" t="s">
        <v>423</v>
      </c>
      <c r="B297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f t="shared" si="4"/>
        <v>3.25</v>
      </c>
      <c r="J297">
        <v>97</v>
      </c>
      <c r="K297">
        <v>83</v>
      </c>
      <c r="L297">
        <v>27</v>
      </c>
      <c r="M297">
        <v>61</v>
      </c>
      <c r="N297">
        <v>34</v>
      </c>
    </row>
    <row r="298" spans="1:14" x14ac:dyDescent="0.25">
      <c r="A298" t="s">
        <v>424</v>
      </c>
      <c r="B298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f t="shared" si="4"/>
        <v>5.25</v>
      </c>
      <c r="J298">
        <v>37</v>
      </c>
      <c r="K298">
        <v>52</v>
      </c>
      <c r="L298">
        <v>6</v>
      </c>
      <c r="M298">
        <v>34</v>
      </c>
      <c r="N298">
        <v>84</v>
      </c>
    </row>
    <row r="299" spans="1:14" x14ac:dyDescent="0.25">
      <c r="A299" t="s">
        <v>426</v>
      </c>
      <c r="B299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f t="shared" si="4"/>
        <v>4.5</v>
      </c>
      <c r="J299">
        <v>30</v>
      </c>
      <c r="K299">
        <v>42</v>
      </c>
      <c r="L299">
        <v>80</v>
      </c>
      <c r="M299">
        <v>74</v>
      </c>
      <c r="N299">
        <v>75</v>
      </c>
    </row>
    <row r="300" spans="1:14" x14ac:dyDescent="0.25">
      <c r="A300" t="s">
        <v>428</v>
      </c>
      <c r="B300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f t="shared" si="4"/>
        <v>3.5</v>
      </c>
      <c r="J300">
        <v>81</v>
      </c>
      <c r="K300">
        <v>88</v>
      </c>
      <c r="L300">
        <v>99</v>
      </c>
      <c r="M300">
        <v>75</v>
      </c>
      <c r="N300">
        <v>60</v>
      </c>
    </row>
    <row r="301" spans="1:14" x14ac:dyDescent="0.25">
      <c r="A301" t="s">
        <v>428</v>
      </c>
      <c r="B30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f t="shared" si="4"/>
        <v>4.25</v>
      </c>
      <c r="J301">
        <v>36</v>
      </c>
      <c r="K301">
        <v>63</v>
      </c>
      <c r="L301">
        <v>40</v>
      </c>
      <c r="M301">
        <v>82</v>
      </c>
      <c r="N301">
        <v>89</v>
      </c>
    </row>
    <row r="302" spans="1:14" x14ac:dyDescent="0.25">
      <c r="A302" t="s">
        <v>431</v>
      </c>
      <c r="B302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f t="shared" si="4"/>
        <v>3.25</v>
      </c>
      <c r="J302">
        <v>27</v>
      </c>
      <c r="K302">
        <v>62</v>
      </c>
      <c r="L302">
        <v>56</v>
      </c>
      <c r="M302">
        <v>66</v>
      </c>
      <c r="N302">
        <v>92</v>
      </c>
    </row>
    <row r="303" spans="1:14" x14ac:dyDescent="0.25">
      <c r="A303" t="s">
        <v>432</v>
      </c>
      <c r="B303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f t="shared" si="4"/>
        <v>5</v>
      </c>
      <c r="J303">
        <v>65</v>
      </c>
      <c r="K303">
        <v>57</v>
      </c>
      <c r="L303">
        <v>24</v>
      </c>
      <c r="M303">
        <v>97</v>
      </c>
      <c r="N303">
        <v>47</v>
      </c>
    </row>
    <row r="304" spans="1:14" x14ac:dyDescent="0.25">
      <c r="A304" t="s">
        <v>433</v>
      </c>
      <c r="B304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f t="shared" si="4"/>
        <v>5.25</v>
      </c>
      <c r="J304">
        <v>35</v>
      </c>
      <c r="K304">
        <v>77</v>
      </c>
      <c r="L304">
        <v>82</v>
      </c>
      <c r="M304">
        <v>42</v>
      </c>
      <c r="N304">
        <v>17</v>
      </c>
    </row>
    <row r="305" spans="1:14" x14ac:dyDescent="0.25">
      <c r="A305" t="s">
        <v>435</v>
      </c>
      <c r="B305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f t="shared" si="4"/>
        <v>4</v>
      </c>
      <c r="J305">
        <v>47</v>
      </c>
      <c r="K305">
        <v>52</v>
      </c>
      <c r="L305">
        <v>43</v>
      </c>
      <c r="M305">
        <v>47</v>
      </c>
      <c r="N305">
        <v>3</v>
      </c>
    </row>
    <row r="306" spans="1:14" x14ac:dyDescent="0.25">
      <c r="A306" t="s">
        <v>437</v>
      </c>
      <c r="B306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f t="shared" si="4"/>
        <v>4.25</v>
      </c>
      <c r="J306">
        <v>69</v>
      </c>
      <c r="K306">
        <v>15</v>
      </c>
      <c r="L306">
        <v>39</v>
      </c>
      <c r="M306">
        <v>69</v>
      </c>
      <c r="N306">
        <v>39</v>
      </c>
    </row>
    <row r="307" spans="1:14" x14ac:dyDescent="0.25">
      <c r="A307" t="s">
        <v>439</v>
      </c>
      <c r="B307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f t="shared" si="4"/>
        <v>4.75</v>
      </c>
      <c r="J307">
        <v>35</v>
      </c>
      <c r="K307">
        <v>41</v>
      </c>
      <c r="L307">
        <v>92</v>
      </c>
      <c r="M307">
        <v>96</v>
      </c>
      <c r="N307">
        <v>19</v>
      </c>
    </row>
    <row r="308" spans="1:14" x14ac:dyDescent="0.25">
      <c r="A308" t="s">
        <v>440</v>
      </c>
      <c r="B308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f t="shared" si="4"/>
        <v>5</v>
      </c>
      <c r="J308">
        <v>8</v>
      </c>
      <c r="K308">
        <v>17</v>
      </c>
      <c r="L308">
        <v>37</v>
      </c>
      <c r="M308">
        <v>10</v>
      </c>
      <c r="N308">
        <v>56</v>
      </c>
    </row>
    <row r="309" spans="1:14" x14ac:dyDescent="0.25">
      <c r="A309" t="s">
        <v>441</v>
      </c>
      <c r="B309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f t="shared" si="4"/>
        <v>4</v>
      </c>
      <c r="J309">
        <v>44</v>
      </c>
      <c r="K309">
        <v>32</v>
      </c>
      <c r="L309">
        <v>4</v>
      </c>
      <c r="M309">
        <v>95</v>
      </c>
      <c r="N309">
        <v>55</v>
      </c>
    </row>
    <row r="310" spans="1:14" x14ac:dyDescent="0.25">
      <c r="A310" t="s">
        <v>442</v>
      </c>
      <c r="B310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f t="shared" si="4"/>
        <v>3.75</v>
      </c>
      <c r="J310">
        <v>72</v>
      </c>
      <c r="K310">
        <v>100</v>
      </c>
      <c r="L310">
        <v>96</v>
      </c>
      <c r="M310">
        <v>5</v>
      </c>
      <c r="N310">
        <v>41</v>
      </c>
    </row>
    <row r="311" spans="1:14" x14ac:dyDescent="0.25">
      <c r="A311" t="s">
        <v>443</v>
      </c>
      <c r="B31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f t="shared" si="4"/>
        <v>4.5</v>
      </c>
      <c r="J311">
        <v>68</v>
      </c>
      <c r="K311">
        <v>15</v>
      </c>
      <c r="L311">
        <v>53</v>
      </c>
      <c r="M311">
        <v>47</v>
      </c>
      <c r="N311">
        <v>8</v>
      </c>
    </row>
    <row r="312" spans="1:14" x14ac:dyDescent="0.25">
      <c r="A312" t="s">
        <v>444</v>
      </c>
      <c r="B312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f t="shared" si="4"/>
        <v>4</v>
      </c>
      <c r="J312">
        <v>33</v>
      </c>
      <c r="K312">
        <v>86</v>
      </c>
      <c r="L312">
        <v>90</v>
      </c>
      <c r="M312">
        <v>78</v>
      </c>
      <c r="N312">
        <v>15</v>
      </c>
    </row>
    <row r="313" spans="1:14" x14ac:dyDescent="0.25">
      <c r="A313" t="s">
        <v>446</v>
      </c>
      <c r="B313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f t="shared" si="4"/>
        <v>3.75</v>
      </c>
      <c r="J313">
        <v>95</v>
      </c>
      <c r="K313">
        <v>25</v>
      </c>
      <c r="L313">
        <v>48</v>
      </c>
      <c r="M313">
        <v>27</v>
      </c>
      <c r="N313">
        <v>23</v>
      </c>
    </row>
    <row r="314" spans="1:14" x14ac:dyDescent="0.25">
      <c r="A314" t="s">
        <v>400</v>
      </c>
      <c r="B314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f t="shared" si="4"/>
        <v>4.75</v>
      </c>
      <c r="J314">
        <v>66</v>
      </c>
      <c r="K314">
        <v>31</v>
      </c>
      <c r="L314">
        <v>5</v>
      </c>
      <c r="M314">
        <v>9</v>
      </c>
      <c r="N314">
        <v>38</v>
      </c>
    </row>
    <row r="315" spans="1:14" x14ac:dyDescent="0.25">
      <c r="A315" t="s">
        <v>447</v>
      </c>
      <c r="B315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f t="shared" si="4"/>
        <v>4</v>
      </c>
      <c r="J315">
        <v>82</v>
      </c>
      <c r="K315">
        <v>31</v>
      </c>
      <c r="L315">
        <v>77</v>
      </c>
      <c r="M315">
        <v>49</v>
      </c>
      <c r="N315">
        <v>81</v>
      </c>
    </row>
    <row r="316" spans="1:14" x14ac:dyDescent="0.25">
      <c r="A316" t="s">
        <v>449</v>
      </c>
      <c r="B316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f t="shared" si="4"/>
        <v>3</v>
      </c>
      <c r="J316">
        <v>53</v>
      </c>
      <c r="K316">
        <v>95</v>
      </c>
      <c r="L316">
        <v>23</v>
      </c>
      <c r="M316">
        <v>16</v>
      </c>
      <c r="N316">
        <v>90</v>
      </c>
    </row>
    <row r="317" spans="1:14" x14ac:dyDescent="0.25">
      <c r="A317" t="s">
        <v>450</v>
      </c>
      <c r="B317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f t="shared" si="4"/>
        <v>3.25</v>
      </c>
      <c r="J317">
        <v>58</v>
      </c>
      <c r="K317">
        <v>56</v>
      </c>
      <c r="L317">
        <v>47</v>
      </c>
      <c r="M317">
        <v>61</v>
      </c>
      <c r="N317">
        <v>69</v>
      </c>
    </row>
    <row r="318" spans="1:14" x14ac:dyDescent="0.25">
      <c r="A318" t="s">
        <v>163</v>
      </c>
      <c r="B318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f t="shared" si="4"/>
        <v>3</v>
      </c>
      <c r="J318">
        <v>88</v>
      </c>
      <c r="K318">
        <v>10</v>
      </c>
      <c r="L318">
        <v>92</v>
      </c>
      <c r="M318">
        <v>82</v>
      </c>
      <c r="N318">
        <v>2</v>
      </c>
    </row>
    <row r="319" spans="1:14" x14ac:dyDescent="0.25">
      <c r="A319" t="s">
        <v>451</v>
      </c>
      <c r="B319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f t="shared" si="4"/>
        <v>3.5</v>
      </c>
      <c r="J319">
        <v>50</v>
      </c>
      <c r="K319">
        <v>3</v>
      </c>
      <c r="L319">
        <v>27</v>
      </c>
      <c r="M319">
        <v>70</v>
      </c>
      <c r="N319">
        <v>25</v>
      </c>
    </row>
    <row r="320" spans="1:14" x14ac:dyDescent="0.25">
      <c r="A320" t="s">
        <v>283</v>
      </c>
      <c r="B320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f t="shared" si="4"/>
        <v>3.25</v>
      </c>
      <c r="J320">
        <v>93</v>
      </c>
      <c r="K320">
        <v>98</v>
      </c>
      <c r="L320">
        <v>43</v>
      </c>
      <c r="M320">
        <v>97</v>
      </c>
      <c r="N320">
        <v>90</v>
      </c>
    </row>
    <row r="321" spans="1:14" x14ac:dyDescent="0.25">
      <c r="A321" t="s">
        <v>453</v>
      </c>
      <c r="B32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f t="shared" si="4"/>
        <v>3.75</v>
      </c>
      <c r="J321">
        <v>41</v>
      </c>
      <c r="K321">
        <v>62</v>
      </c>
      <c r="L321">
        <v>60</v>
      </c>
      <c r="M321">
        <v>18</v>
      </c>
      <c r="N321">
        <v>83</v>
      </c>
    </row>
    <row r="322" spans="1:14" x14ac:dyDescent="0.25">
      <c r="A322" t="s">
        <v>454</v>
      </c>
      <c r="B322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f t="shared" si="4"/>
        <v>3.25</v>
      </c>
      <c r="J322">
        <v>90</v>
      </c>
      <c r="K322">
        <v>26</v>
      </c>
      <c r="L322">
        <v>50</v>
      </c>
      <c r="M322">
        <v>74</v>
      </c>
      <c r="N322">
        <v>53</v>
      </c>
    </row>
    <row r="323" spans="1:14" x14ac:dyDescent="0.25">
      <c r="A323" t="s">
        <v>455</v>
      </c>
      <c r="B323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f t="shared" ref="I323:I386" si="5">AVERAGE(E323:H323)</f>
        <v>2.5</v>
      </c>
      <c r="J323">
        <v>31</v>
      </c>
      <c r="K323">
        <v>59</v>
      </c>
      <c r="L323">
        <v>7</v>
      </c>
      <c r="M323">
        <v>38</v>
      </c>
      <c r="N323">
        <v>24</v>
      </c>
    </row>
    <row r="324" spans="1:14" x14ac:dyDescent="0.25">
      <c r="A324" t="s">
        <v>456</v>
      </c>
      <c r="B324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f t="shared" si="5"/>
        <v>3.25</v>
      </c>
      <c r="J324">
        <v>56</v>
      </c>
      <c r="K324">
        <v>34</v>
      </c>
      <c r="L324">
        <v>52</v>
      </c>
      <c r="M324">
        <v>30</v>
      </c>
      <c r="N324">
        <v>94</v>
      </c>
    </row>
    <row r="325" spans="1:14" x14ac:dyDescent="0.25">
      <c r="A325" t="s">
        <v>457</v>
      </c>
      <c r="B325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f t="shared" si="5"/>
        <v>4.75</v>
      </c>
      <c r="J325">
        <v>13</v>
      </c>
      <c r="K325">
        <v>42</v>
      </c>
      <c r="L325">
        <v>23</v>
      </c>
      <c r="M325">
        <v>14</v>
      </c>
      <c r="N325">
        <v>73</v>
      </c>
    </row>
    <row r="326" spans="1:14" x14ac:dyDescent="0.25">
      <c r="A326" t="s">
        <v>458</v>
      </c>
      <c r="B326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f t="shared" si="5"/>
        <v>5</v>
      </c>
      <c r="J326">
        <v>61</v>
      </c>
      <c r="K326">
        <v>3</v>
      </c>
      <c r="L326">
        <v>88</v>
      </c>
      <c r="M326">
        <v>72</v>
      </c>
      <c r="N326">
        <v>84</v>
      </c>
    </row>
    <row r="327" spans="1:14" x14ac:dyDescent="0.25">
      <c r="A327" t="s">
        <v>459</v>
      </c>
      <c r="B327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f t="shared" si="5"/>
        <v>3</v>
      </c>
      <c r="J327">
        <v>30</v>
      </c>
      <c r="K327">
        <v>28</v>
      </c>
      <c r="L327">
        <v>30</v>
      </c>
      <c r="M327">
        <v>66</v>
      </c>
      <c r="N327">
        <v>98</v>
      </c>
    </row>
    <row r="328" spans="1:14" x14ac:dyDescent="0.25">
      <c r="A328" t="s">
        <v>460</v>
      </c>
      <c r="B328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f t="shared" si="5"/>
        <v>4.5</v>
      </c>
      <c r="J328">
        <v>80</v>
      </c>
      <c r="K328">
        <v>75</v>
      </c>
      <c r="L328">
        <v>57</v>
      </c>
      <c r="M328">
        <v>43</v>
      </c>
      <c r="N328">
        <v>92</v>
      </c>
    </row>
    <row r="329" spans="1:14" x14ac:dyDescent="0.25">
      <c r="A329" t="s">
        <v>461</v>
      </c>
      <c r="B329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f t="shared" si="5"/>
        <v>3.5</v>
      </c>
      <c r="J329">
        <v>26</v>
      </c>
      <c r="K329">
        <v>69</v>
      </c>
      <c r="L329">
        <v>46</v>
      </c>
      <c r="M329">
        <v>57</v>
      </c>
      <c r="N329">
        <v>91</v>
      </c>
    </row>
    <row r="330" spans="1:14" x14ac:dyDescent="0.25">
      <c r="A330" t="s">
        <v>462</v>
      </c>
      <c r="B330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f t="shared" si="5"/>
        <v>4</v>
      </c>
      <c r="J330">
        <v>5</v>
      </c>
      <c r="K330">
        <v>44</v>
      </c>
      <c r="L330">
        <v>37</v>
      </c>
      <c r="M330">
        <v>5</v>
      </c>
      <c r="N330">
        <v>62</v>
      </c>
    </row>
    <row r="331" spans="1:14" x14ac:dyDescent="0.25">
      <c r="A331" t="s">
        <v>464</v>
      </c>
      <c r="B33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f t="shared" si="5"/>
        <v>4.5</v>
      </c>
      <c r="J331">
        <v>56</v>
      </c>
      <c r="K331">
        <v>90</v>
      </c>
      <c r="L331">
        <v>35</v>
      </c>
      <c r="M331">
        <v>68</v>
      </c>
      <c r="N331">
        <v>48</v>
      </c>
    </row>
    <row r="332" spans="1:14" x14ac:dyDescent="0.25">
      <c r="A332" t="s">
        <v>465</v>
      </c>
      <c r="B332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f t="shared" si="5"/>
        <v>3.5</v>
      </c>
      <c r="J332">
        <v>7</v>
      </c>
      <c r="K332">
        <v>15</v>
      </c>
      <c r="L332">
        <v>62</v>
      </c>
      <c r="M332">
        <v>9</v>
      </c>
      <c r="N332">
        <v>43</v>
      </c>
    </row>
    <row r="333" spans="1:14" x14ac:dyDescent="0.25">
      <c r="A333" t="s">
        <v>466</v>
      </c>
      <c r="B333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f t="shared" si="5"/>
        <v>5.25</v>
      </c>
      <c r="J333">
        <v>27</v>
      </c>
      <c r="K333">
        <v>73</v>
      </c>
      <c r="L333">
        <v>63</v>
      </c>
      <c r="M333">
        <v>14</v>
      </c>
      <c r="N333">
        <v>72</v>
      </c>
    </row>
    <row r="334" spans="1:14" x14ac:dyDescent="0.25">
      <c r="A334" t="s">
        <v>467</v>
      </c>
      <c r="B334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f t="shared" si="5"/>
        <v>3</v>
      </c>
      <c r="J334">
        <v>70</v>
      </c>
      <c r="K334">
        <v>59</v>
      </c>
      <c r="L334">
        <v>15</v>
      </c>
      <c r="M334">
        <v>13</v>
      </c>
      <c r="N334">
        <v>66</v>
      </c>
    </row>
    <row r="335" spans="1:14" x14ac:dyDescent="0.25">
      <c r="A335" t="s">
        <v>468</v>
      </c>
      <c r="B335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f t="shared" si="5"/>
        <v>4</v>
      </c>
      <c r="J335">
        <v>52</v>
      </c>
      <c r="K335">
        <v>65</v>
      </c>
      <c r="L335">
        <v>48</v>
      </c>
      <c r="M335">
        <v>58</v>
      </c>
      <c r="N335">
        <v>48</v>
      </c>
    </row>
    <row r="336" spans="1:14" x14ac:dyDescent="0.25">
      <c r="A336" t="s">
        <v>469</v>
      </c>
      <c r="B336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f t="shared" si="5"/>
        <v>2.5</v>
      </c>
      <c r="J336">
        <v>27</v>
      </c>
      <c r="K336">
        <v>64</v>
      </c>
      <c r="L336">
        <v>22</v>
      </c>
      <c r="M336">
        <v>32</v>
      </c>
      <c r="N336">
        <v>91</v>
      </c>
    </row>
    <row r="337" spans="1:14" x14ac:dyDescent="0.25">
      <c r="A337" t="s">
        <v>470</v>
      </c>
      <c r="B337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f t="shared" si="5"/>
        <v>3</v>
      </c>
      <c r="J337">
        <v>84</v>
      </c>
      <c r="K337">
        <v>92</v>
      </c>
      <c r="L337">
        <v>92</v>
      </c>
      <c r="M337">
        <v>81</v>
      </c>
      <c r="N337">
        <v>68</v>
      </c>
    </row>
    <row r="338" spans="1:14" x14ac:dyDescent="0.25">
      <c r="A338" t="s">
        <v>471</v>
      </c>
      <c r="B338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f t="shared" si="5"/>
        <v>4</v>
      </c>
      <c r="J338">
        <v>75</v>
      </c>
      <c r="K338">
        <v>22</v>
      </c>
      <c r="L338">
        <v>91</v>
      </c>
      <c r="M338">
        <v>31</v>
      </c>
      <c r="N338">
        <v>93</v>
      </c>
    </row>
    <row r="339" spans="1:14" x14ac:dyDescent="0.25">
      <c r="A339" t="s">
        <v>472</v>
      </c>
      <c r="B339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f t="shared" si="5"/>
        <v>4.75</v>
      </c>
      <c r="J339">
        <v>35</v>
      </c>
      <c r="K339">
        <v>77</v>
      </c>
      <c r="L339">
        <v>81</v>
      </c>
      <c r="M339">
        <v>17</v>
      </c>
      <c r="N339">
        <v>27</v>
      </c>
    </row>
    <row r="340" spans="1:14" x14ac:dyDescent="0.25">
      <c r="A340" t="s">
        <v>473</v>
      </c>
      <c r="B340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f t="shared" si="5"/>
        <v>3</v>
      </c>
      <c r="J340">
        <v>2</v>
      </c>
      <c r="K340">
        <v>88</v>
      </c>
      <c r="L340">
        <v>61</v>
      </c>
      <c r="M340">
        <v>2</v>
      </c>
      <c r="N340">
        <v>49</v>
      </c>
    </row>
    <row r="341" spans="1:14" x14ac:dyDescent="0.25">
      <c r="A341" t="s">
        <v>474</v>
      </c>
      <c r="B34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f t="shared" si="5"/>
        <v>3.5</v>
      </c>
      <c r="J341">
        <v>71</v>
      </c>
      <c r="K341">
        <v>55</v>
      </c>
      <c r="L341">
        <v>33</v>
      </c>
      <c r="M341">
        <v>97</v>
      </c>
      <c r="N341">
        <v>73</v>
      </c>
    </row>
    <row r="342" spans="1:14" x14ac:dyDescent="0.25">
      <c r="A342" t="s">
        <v>475</v>
      </c>
      <c r="B342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f t="shared" si="5"/>
        <v>5</v>
      </c>
      <c r="J342">
        <v>53</v>
      </c>
      <c r="K342">
        <v>97</v>
      </c>
      <c r="L342">
        <v>28</v>
      </c>
      <c r="M342">
        <v>88</v>
      </c>
      <c r="N342">
        <v>87</v>
      </c>
    </row>
    <row r="343" spans="1:14" x14ac:dyDescent="0.25">
      <c r="A343" t="s">
        <v>476</v>
      </c>
      <c r="B343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f t="shared" si="5"/>
        <v>4</v>
      </c>
      <c r="J343">
        <v>73</v>
      </c>
      <c r="K343">
        <v>67</v>
      </c>
      <c r="L343">
        <v>18</v>
      </c>
      <c r="M343">
        <v>84</v>
      </c>
      <c r="N343">
        <v>75</v>
      </c>
    </row>
    <row r="344" spans="1:14" x14ac:dyDescent="0.25">
      <c r="A344" t="s">
        <v>478</v>
      </c>
      <c r="B344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f t="shared" si="5"/>
        <v>2.75</v>
      </c>
      <c r="J344">
        <v>97</v>
      </c>
      <c r="K344">
        <v>40</v>
      </c>
      <c r="L344">
        <v>41</v>
      </c>
      <c r="M344">
        <v>46</v>
      </c>
      <c r="N344">
        <v>59</v>
      </c>
    </row>
    <row r="345" spans="1:14" x14ac:dyDescent="0.25">
      <c r="A345" t="s">
        <v>479</v>
      </c>
      <c r="B345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f t="shared" si="5"/>
        <v>5</v>
      </c>
      <c r="J345">
        <v>10</v>
      </c>
      <c r="K345">
        <v>32</v>
      </c>
      <c r="L345">
        <v>73</v>
      </c>
      <c r="M345">
        <v>96</v>
      </c>
      <c r="N345">
        <v>29</v>
      </c>
    </row>
    <row r="346" spans="1:14" x14ac:dyDescent="0.25">
      <c r="A346" t="s">
        <v>480</v>
      </c>
      <c r="B346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f t="shared" si="5"/>
        <v>4.75</v>
      </c>
      <c r="J346">
        <v>91</v>
      </c>
      <c r="K346">
        <v>53</v>
      </c>
      <c r="L346">
        <v>13</v>
      </c>
      <c r="M346">
        <v>58</v>
      </c>
      <c r="N346">
        <v>75</v>
      </c>
    </row>
    <row r="347" spans="1:14" x14ac:dyDescent="0.25">
      <c r="A347" t="s">
        <v>481</v>
      </c>
      <c r="B347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f t="shared" si="5"/>
        <v>4</v>
      </c>
      <c r="J347">
        <v>21</v>
      </c>
      <c r="K347">
        <v>48</v>
      </c>
      <c r="L347">
        <v>45</v>
      </c>
      <c r="M347">
        <v>1</v>
      </c>
      <c r="N347">
        <v>51</v>
      </c>
    </row>
    <row r="348" spans="1:14" x14ac:dyDescent="0.25">
      <c r="A348" t="s">
        <v>482</v>
      </c>
      <c r="B348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f t="shared" si="5"/>
        <v>3.75</v>
      </c>
      <c r="J348">
        <v>83</v>
      </c>
      <c r="K348">
        <v>28</v>
      </c>
      <c r="L348">
        <v>43</v>
      </c>
      <c r="M348">
        <v>19</v>
      </c>
      <c r="N348">
        <v>83</v>
      </c>
    </row>
    <row r="349" spans="1:14" x14ac:dyDescent="0.25">
      <c r="A349" t="s">
        <v>483</v>
      </c>
      <c r="B349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f t="shared" si="5"/>
        <v>4</v>
      </c>
      <c r="J349">
        <v>97</v>
      </c>
      <c r="K349">
        <v>80</v>
      </c>
      <c r="L349">
        <v>54</v>
      </c>
      <c r="M349">
        <v>78</v>
      </c>
      <c r="N349">
        <v>43</v>
      </c>
    </row>
    <row r="350" spans="1:14" x14ac:dyDescent="0.25">
      <c r="A350" t="s">
        <v>484</v>
      </c>
      <c r="B350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f t="shared" si="5"/>
        <v>3</v>
      </c>
      <c r="J350">
        <v>26</v>
      </c>
      <c r="K350">
        <v>31</v>
      </c>
      <c r="L350">
        <v>88</v>
      </c>
      <c r="M350">
        <v>98</v>
      </c>
      <c r="N350">
        <v>45</v>
      </c>
    </row>
    <row r="351" spans="1:14" x14ac:dyDescent="0.25">
      <c r="A351" t="s">
        <v>485</v>
      </c>
      <c r="B35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f t="shared" si="5"/>
        <v>4</v>
      </c>
      <c r="J351">
        <v>17</v>
      </c>
      <c r="K351">
        <v>54</v>
      </c>
      <c r="L351">
        <v>78</v>
      </c>
      <c r="M351">
        <v>68</v>
      </c>
      <c r="N351">
        <v>41</v>
      </c>
    </row>
    <row r="352" spans="1:14" x14ac:dyDescent="0.25">
      <c r="A352" t="s">
        <v>486</v>
      </c>
      <c r="B352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f t="shared" si="5"/>
        <v>5</v>
      </c>
      <c r="J352">
        <v>5</v>
      </c>
      <c r="K352">
        <v>93</v>
      </c>
      <c r="L352">
        <v>4</v>
      </c>
      <c r="M352">
        <v>59</v>
      </c>
      <c r="N352">
        <v>71</v>
      </c>
    </row>
    <row r="353" spans="1:14" x14ac:dyDescent="0.25">
      <c r="A353" t="s">
        <v>487</v>
      </c>
      <c r="B353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f t="shared" si="5"/>
        <v>4</v>
      </c>
      <c r="J353">
        <v>78</v>
      </c>
      <c r="K353">
        <v>80</v>
      </c>
      <c r="L353">
        <v>56</v>
      </c>
      <c r="M353">
        <v>31</v>
      </c>
      <c r="N353">
        <v>81</v>
      </c>
    </row>
    <row r="354" spans="1:14" x14ac:dyDescent="0.25">
      <c r="A354" t="s">
        <v>488</v>
      </c>
      <c r="B354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f t="shared" si="5"/>
        <v>5</v>
      </c>
      <c r="J354">
        <v>64</v>
      </c>
      <c r="K354">
        <v>18</v>
      </c>
      <c r="L354">
        <v>23</v>
      </c>
      <c r="M354">
        <v>81</v>
      </c>
      <c r="N354">
        <v>18</v>
      </c>
    </row>
    <row r="355" spans="1:14" x14ac:dyDescent="0.25">
      <c r="A355" t="s">
        <v>490</v>
      </c>
      <c r="B355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f t="shared" si="5"/>
        <v>3.25</v>
      </c>
      <c r="J355">
        <v>96</v>
      </c>
      <c r="K355">
        <v>32</v>
      </c>
      <c r="L355">
        <v>73</v>
      </c>
      <c r="M355">
        <v>7</v>
      </c>
      <c r="N355">
        <v>74</v>
      </c>
    </row>
    <row r="356" spans="1:14" x14ac:dyDescent="0.25">
      <c r="A356" t="s">
        <v>491</v>
      </c>
      <c r="B356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f t="shared" si="5"/>
        <v>4.75</v>
      </c>
      <c r="J356">
        <v>85</v>
      </c>
      <c r="K356">
        <v>35</v>
      </c>
      <c r="L356">
        <v>70</v>
      </c>
      <c r="M356">
        <v>99</v>
      </c>
      <c r="N356">
        <v>85</v>
      </c>
    </row>
    <row r="357" spans="1:14" x14ac:dyDescent="0.25">
      <c r="A357" t="s">
        <v>492</v>
      </c>
      <c r="B357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f t="shared" si="5"/>
        <v>3.75</v>
      </c>
      <c r="J357">
        <v>17</v>
      </c>
      <c r="K357">
        <v>17</v>
      </c>
      <c r="L357">
        <v>92</v>
      </c>
      <c r="M357">
        <v>6</v>
      </c>
      <c r="N357">
        <v>64</v>
      </c>
    </row>
    <row r="358" spans="1:14" x14ac:dyDescent="0.25">
      <c r="A358" t="s">
        <v>493</v>
      </c>
      <c r="B358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f t="shared" si="5"/>
        <v>3.75</v>
      </c>
      <c r="J358">
        <v>62</v>
      </c>
      <c r="K358">
        <v>3</v>
      </c>
      <c r="L358">
        <v>84</v>
      </c>
      <c r="M358">
        <v>48</v>
      </c>
      <c r="N358">
        <v>94</v>
      </c>
    </row>
    <row r="359" spans="1:14" x14ac:dyDescent="0.25">
      <c r="A359" t="s">
        <v>494</v>
      </c>
      <c r="B359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f t="shared" si="5"/>
        <v>4</v>
      </c>
      <c r="J359">
        <v>35</v>
      </c>
      <c r="K359">
        <v>49</v>
      </c>
      <c r="L359">
        <v>59</v>
      </c>
      <c r="M359">
        <v>44</v>
      </c>
      <c r="N359">
        <v>68</v>
      </c>
    </row>
    <row r="360" spans="1:14" x14ac:dyDescent="0.25">
      <c r="A360" t="s">
        <v>496</v>
      </c>
      <c r="B360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f t="shared" si="5"/>
        <v>4.75</v>
      </c>
      <c r="J360">
        <v>20</v>
      </c>
      <c r="K360">
        <v>58</v>
      </c>
      <c r="L360">
        <v>93</v>
      </c>
      <c r="M360">
        <v>53</v>
      </c>
      <c r="N360">
        <v>35</v>
      </c>
    </row>
    <row r="361" spans="1:14" x14ac:dyDescent="0.25">
      <c r="A361" t="s">
        <v>497</v>
      </c>
      <c r="B36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f t="shared" si="5"/>
        <v>3</v>
      </c>
      <c r="J361">
        <v>2</v>
      </c>
      <c r="K361">
        <v>97</v>
      </c>
      <c r="L361">
        <v>14</v>
      </c>
      <c r="M361">
        <v>81</v>
      </c>
      <c r="N361">
        <v>38</v>
      </c>
    </row>
    <row r="362" spans="1:14" x14ac:dyDescent="0.25">
      <c r="A362" t="s">
        <v>499</v>
      </c>
      <c r="B362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f t="shared" si="5"/>
        <v>4.25</v>
      </c>
      <c r="J362">
        <v>98</v>
      </c>
      <c r="K362">
        <v>42</v>
      </c>
      <c r="L362">
        <v>49</v>
      </c>
      <c r="M362">
        <v>83</v>
      </c>
      <c r="N362">
        <v>32</v>
      </c>
    </row>
    <row r="363" spans="1:14" x14ac:dyDescent="0.25">
      <c r="A363" t="s">
        <v>500</v>
      </c>
      <c r="B363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f t="shared" si="5"/>
        <v>5</v>
      </c>
      <c r="J363">
        <v>97</v>
      </c>
      <c r="K363">
        <v>45</v>
      </c>
      <c r="L363">
        <v>42</v>
      </c>
      <c r="M363">
        <v>25</v>
      </c>
      <c r="N363">
        <v>51</v>
      </c>
    </row>
    <row r="364" spans="1:14" x14ac:dyDescent="0.25">
      <c r="A364" t="s">
        <v>501</v>
      </c>
      <c r="B364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f t="shared" si="5"/>
        <v>2.5</v>
      </c>
      <c r="J364">
        <v>54</v>
      </c>
      <c r="K364">
        <v>48</v>
      </c>
      <c r="L364">
        <v>35</v>
      </c>
      <c r="M364">
        <v>28</v>
      </c>
      <c r="N364">
        <v>35</v>
      </c>
    </row>
    <row r="365" spans="1:14" x14ac:dyDescent="0.25">
      <c r="A365" t="s">
        <v>502</v>
      </c>
      <c r="B365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f t="shared" si="5"/>
        <v>4</v>
      </c>
      <c r="J365">
        <v>35</v>
      </c>
      <c r="K365">
        <v>56</v>
      </c>
      <c r="L365">
        <v>6</v>
      </c>
      <c r="M365">
        <v>84</v>
      </c>
      <c r="N365">
        <v>54</v>
      </c>
    </row>
    <row r="366" spans="1:14" x14ac:dyDescent="0.25">
      <c r="A366" t="s">
        <v>504</v>
      </c>
      <c r="B366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f t="shared" si="5"/>
        <v>5</v>
      </c>
      <c r="J366">
        <v>36</v>
      </c>
      <c r="K366">
        <v>94</v>
      </c>
      <c r="L366">
        <v>52</v>
      </c>
      <c r="M366">
        <v>50</v>
      </c>
      <c r="N366">
        <v>57</v>
      </c>
    </row>
    <row r="367" spans="1:14" x14ac:dyDescent="0.25">
      <c r="A367" t="s">
        <v>505</v>
      </c>
      <c r="B367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f t="shared" si="5"/>
        <v>3.75</v>
      </c>
      <c r="J367">
        <v>100</v>
      </c>
      <c r="K367">
        <v>48</v>
      </c>
      <c r="L367">
        <v>88</v>
      </c>
      <c r="M367">
        <v>48</v>
      </c>
      <c r="N367">
        <v>8</v>
      </c>
    </row>
    <row r="368" spans="1:14" x14ac:dyDescent="0.25">
      <c r="A368" t="s">
        <v>507</v>
      </c>
      <c r="B368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f t="shared" si="5"/>
        <v>4.5</v>
      </c>
      <c r="J368">
        <v>89</v>
      </c>
      <c r="K368">
        <v>70</v>
      </c>
      <c r="L368">
        <v>58</v>
      </c>
      <c r="M368">
        <v>39</v>
      </c>
      <c r="N368">
        <v>43</v>
      </c>
    </row>
    <row r="369" spans="1:14" x14ac:dyDescent="0.25">
      <c r="A369" t="s">
        <v>509</v>
      </c>
      <c r="B369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f t="shared" si="5"/>
        <v>3</v>
      </c>
      <c r="J369">
        <v>21</v>
      </c>
      <c r="K369">
        <v>80</v>
      </c>
      <c r="L369">
        <v>59</v>
      </c>
      <c r="M369">
        <v>35</v>
      </c>
      <c r="N369">
        <v>12</v>
      </c>
    </row>
    <row r="370" spans="1:14" x14ac:dyDescent="0.25">
      <c r="A370" t="s">
        <v>510</v>
      </c>
      <c r="B370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f t="shared" si="5"/>
        <v>3.75</v>
      </c>
      <c r="J370">
        <v>38</v>
      </c>
      <c r="K370">
        <v>5</v>
      </c>
      <c r="L370">
        <v>69</v>
      </c>
      <c r="M370">
        <v>94</v>
      </c>
      <c r="N370">
        <v>25</v>
      </c>
    </row>
    <row r="371" spans="1:14" x14ac:dyDescent="0.25">
      <c r="A371" t="s">
        <v>511</v>
      </c>
      <c r="B37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f t="shared" si="5"/>
        <v>4.25</v>
      </c>
      <c r="J371">
        <v>24</v>
      </c>
      <c r="K371">
        <v>47</v>
      </c>
      <c r="L371">
        <v>99</v>
      </c>
      <c r="M371">
        <v>64</v>
      </c>
      <c r="N371">
        <v>11</v>
      </c>
    </row>
    <row r="372" spans="1:14" x14ac:dyDescent="0.25">
      <c r="A372" t="s">
        <v>512</v>
      </c>
      <c r="B372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f t="shared" si="5"/>
        <v>3.75</v>
      </c>
      <c r="J372">
        <v>48</v>
      </c>
      <c r="K372">
        <v>100</v>
      </c>
      <c r="L372">
        <v>7</v>
      </c>
      <c r="M372">
        <v>64</v>
      </c>
      <c r="N372">
        <v>74</v>
      </c>
    </row>
    <row r="373" spans="1:14" x14ac:dyDescent="0.25">
      <c r="A373" t="s">
        <v>308</v>
      </c>
      <c r="B373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f t="shared" si="5"/>
        <v>4.25</v>
      </c>
      <c r="J373">
        <v>46</v>
      </c>
      <c r="K373">
        <v>88</v>
      </c>
      <c r="L373">
        <v>1</v>
      </c>
      <c r="M373">
        <v>49</v>
      </c>
      <c r="N373">
        <v>84</v>
      </c>
    </row>
    <row r="374" spans="1:14" x14ac:dyDescent="0.25">
      <c r="A374" t="s">
        <v>69</v>
      </c>
      <c r="B374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f t="shared" si="5"/>
        <v>4.5</v>
      </c>
      <c r="J374">
        <v>77</v>
      </c>
      <c r="K374">
        <v>80</v>
      </c>
      <c r="L374">
        <v>44</v>
      </c>
      <c r="M374">
        <v>96</v>
      </c>
      <c r="N374">
        <v>10</v>
      </c>
    </row>
    <row r="375" spans="1:14" x14ac:dyDescent="0.25">
      <c r="A375" t="s">
        <v>513</v>
      </c>
      <c r="B375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f t="shared" si="5"/>
        <v>4</v>
      </c>
      <c r="J375">
        <v>28</v>
      </c>
      <c r="K375">
        <v>5</v>
      </c>
      <c r="L375">
        <v>29</v>
      </c>
      <c r="M375">
        <v>7</v>
      </c>
      <c r="N375">
        <v>19</v>
      </c>
    </row>
    <row r="376" spans="1:14" x14ac:dyDescent="0.25">
      <c r="A376" t="s">
        <v>514</v>
      </c>
      <c r="B376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f t="shared" si="5"/>
        <v>4.75</v>
      </c>
      <c r="J376">
        <v>100</v>
      </c>
      <c r="K376">
        <v>100</v>
      </c>
      <c r="L376">
        <v>68</v>
      </c>
      <c r="M376">
        <v>69</v>
      </c>
      <c r="N376">
        <v>46</v>
      </c>
    </row>
    <row r="377" spans="1:14" x14ac:dyDescent="0.25">
      <c r="A377" t="s">
        <v>411</v>
      </c>
      <c r="B377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f t="shared" si="5"/>
        <v>4</v>
      </c>
      <c r="J377">
        <v>86</v>
      </c>
      <c r="K377">
        <v>20</v>
      </c>
      <c r="L377">
        <v>40</v>
      </c>
      <c r="M377">
        <v>37</v>
      </c>
      <c r="N377">
        <v>24</v>
      </c>
    </row>
    <row r="378" spans="1:14" x14ac:dyDescent="0.25">
      <c r="A378" t="s">
        <v>516</v>
      </c>
      <c r="B378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f t="shared" si="5"/>
        <v>3.25</v>
      </c>
      <c r="J378">
        <v>37</v>
      </c>
      <c r="K378">
        <v>45</v>
      </c>
      <c r="L378">
        <v>53</v>
      </c>
      <c r="M378">
        <v>100</v>
      </c>
      <c r="N378">
        <v>63</v>
      </c>
    </row>
    <row r="379" spans="1:14" x14ac:dyDescent="0.25">
      <c r="A379" t="s">
        <v>517</v>
      </c>
      <c r="B379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f t="shared" si="5"/>
        <v>3.75</v>
      </c>
      <c r="J379">
        <v>63</v>
      </c>
      <c r="K379">
        <v>100</v>
      </c>
      <c r="L379">
        <v>26</v>
      </c>
      <c r="M379">
        <v>46</v>
      </c>
      <c r="N379">
        <v>85</v>
      </c>
    </row>
    <row r="380" spans="1:14" x14ac:dyDescent="0.25">
      <c r="A380" t="s">
        <v>519</v>
      </c>
      <c r="B380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f t="shared" si="5"/>
        <v>3.5</v>
      </c>
      <c r="J380">
        <v>62</v>
      </c>
      <c r="K380">
        <v>92</v>
      </c>
      <c r="L380">
        <v>75</v>
      </c>
      <c r="M380">
        <v>30</v>
      </c>
      <c r="N380">
        <v>86</v>
      </c>
    </row>
    <row r="381" spans="1:14" x14ac:dyDescent="0.25">
      <c r="A381" t="s">
        <v>521</v>
      </c>
      <c r="B38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f t="shared" si="5"/>
        <v>4</v>
      </c>
      <c r="J381">
        <v>16</v>
      </c>
      <c r="K381">
        <v>19</v>
      </c>
      <c r="L381">
        <v>66</v>
      </c>
      <c r="M381">
        <v>96</v>
      </c>
      <c r="N381">
        <v>61</v>
      </c>
    </row>
    <row r="382" spans="1:14" x14ac:dyDescent="0.25">
      <c r="A382" t="s">
        <v>237</v>
      </c>
      <c r="B382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f t="shared" si="5"/>
        <v>3</v>
      </c>
      <c r="J382">
        <v>71</v>
      </c>
      <c r="K382">
        <v>99</v>
      </c>
      <c r="L382">
        <v>56</v>
      </c>
      <c r="M382">
        <v>2</v>
      </c>
      <c r="N382">
        <v>43</v>
      </c>
    </row>
    <row r="383" spans="1:14" x14ac:dyDescent="0.25">
      <c r="A383" t="s">
        <v>522</v>
      </c>
      <c r="B383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f t="shared" si="5"/>
        <v>4.75</v>
      </c>
      <c r="J383">
        <v>62</v>
      </c>
      <c r="K383">
        <v>49</v>
      </c>
      <c r="L383">
        <v>45</v>
      </c>
      <c r="M383">
        <v>42</v>
      </c>
      <c r="N383">
        <v>53</v>
      </c>
    </row>
    <row r="384" spans="1:14" x14ac:dyDescent="0.25">
      <c r="A384" t="s">
        <v>523</v>
      </c>
      <c r="B384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f t="shared" si="5"/>
        <v>3.5</v>
      </c>
      <c r="J384">
        <v>44</v>
      </c>
      <c r="K384">
        <v>30</v>
      </c>
      <c r="L384">
        <v>61</v>
      </c>
      <c r="M384">
        <v>13</v>
      </c>
      <c r="N384">
        <v>30</v>
      </c>
    </row>
    <row r="385" spans="1:14" x14ac:dyDescent="0.25">
      <c r="A385" t="s">
        <v>524</v>
      </c>
      <c r="B385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f t="shared" si="5"/>
        <v>3.5</v>
      </c>
      <c r="J385">
        <v>55</v>
      </c>
      <c r="K385">
        <v>18</v>
      </c>
      <c r="L385">
        <v>46</v>
      </c>
      <c r="M385">
        <v>82</v>
      </c>
      <c r="N385">
        <v>71</v>
      </c>
    </row>
    <row r="386" spans="1:14" x14ac:dyDescent="0.25">
      <c r="A386" t="s">
        <v>525</v>
      </c>
      <c r="B386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f t="shared" si="5"/>
        <v>4.25</v>
      </c>
      <c r="J386">
        <v>23</v>
      </c>
      <c r="K386">
        <v>10</v>
      </c>
      <c r="L386">
        <v>99</v>
      </c>
      <c r="M386">
        <v>23</v>
      </c>
      <c r="N386">
        <v>4</v>
      </c>
    </row>
    <row r="387" spans="1:14" x14ac:dyDescent="0.25">
      <c r="A387" t="s">
        <v>527</v>
      </c>
      <c r="B387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f t="shared" ref="I387:I450" si="6">AVERAGE(E387:H387)</f>
        <v>4</v>
      </c>
      <c r="J387">
        <v>72</v>
      </c>
      <c r="K387">
        <v>22</v>
      </c>
      <c r="L387">
        <v>90</v>
      </c>
      <c r="M387">
        <v>8</v>
      </c>
      <c r="N387">
        <v>61</v>
      </c>
    </row>
    <row r="388" spans="1:14" x14ac:dyDescent="0.25">
      <c r="A388" t="s">
        <v>528</v>
      </c>
      <c r="B388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f t="shared" si="6"/>
        <v>4.5</v>
      </c>
      <c r="J388">
        <v>95</v>
      </c>
      <c r="K388">
        <v>18</v>
      </c>
      <c r="L388">
        <v>32</v>
      </c>
      <c r="M388">
        <v>67</v>
      </c>
      <c r="N388">
        <v>36</v>
      </c>
    </row>
    <row r="389" spans="1:14" x14ac:dyDescent="0.25">
      <c r="A389" t="s">
        <v>529</v>
      </c>
      <c r="B389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f t="shared" si="6"/>
        <v>4.5</v>
      </c>
      <c r="J389">
        <v>99</v>
      </c>
      <c r="K389">
        <v>47</v>
      </c>
      <c r="L389">
        <v>3</v>
      </c>
      <c r="M389">
        <v>6</v>
      </c>
      <c r="N389">
        <v>59</v>
      </c>
    </row>
    <row r="390" spans="1:14" x14ac:dyDescent="0.25">
      <c r="A390" t="s">
        <v>531</v>
      </c>
      <c r="B390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f t="shared" si="6"/>
        <v>3.5</v>
      </c>
      <c r="J390">
        <v>97</v>
      </c>
      <c r="K390">
        <v>87</v>
      </c>
      <c r="L390">
        <v>7</v>
      </c>
      <c r="M390">
        <v>93</v>
      </c>
      <c r="N390">
        <v>19</v>
      </c>
    </row>
    <row r="391" spans="1:14" x14ac:dyDescent="0.25">
      <c r="A391" t="s">
        <v>533</v>
      </c>
      <c r="B39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f t="shared" si="6"/>
        <v>4.75</v>
      </c>
      <c r="J391">
        <v>57</v>
      </c>
      <c r="K391">
        <v>44</v>
      </c>
      <c r="L391">
        <v>90</v>
      </c>
      <c r="M391">
        <v>33</v>
      </c>
      <c r="N391">
        <v>78</v>
      </c>
    </row>
    <row r="392" spans="1:14" x14ac:dyDescent="0.25">
      <c r="A392" t="s">
        <v>534</v>
      </c>
      <c r="B392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f t="shared" si="6"/>
        <v>3</v>
      </c>
      <c r="J392">
        <v>35</v>
      </c>
      <c r="K392">
        <v>82</v>
      </c>
      <c r="L392">
        <v>52</v>
      </c>
      <c r="M392">
        <v>15</v>
      </c>
      <c r="N392">
        <v>51</v>
      </c>
    </row>
    <row r="393" spans="1:14" x14ac:dyDescent="0.25">
      <c r="A393" t="s">
        <v>535</v>
      </c>
      <c r="B393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f t="shared" si="6"/>
        <v>5.25</v>
      </c>
      <c r="J393">
        <v>19</v>
      </c>
      <c r="K393">
        <v>32</v>
      </c>
      <c r="L393">
        <v>74</v>
      </c>
      <c r="M393">
        <v>31</v>
      </c>
      <c r="N393">
        <v>58</v>
      </c>
    </row>
    <row r="394" spans="1:14" x14ac:dyDescent="0.25">
      <c r="A394" t="s">
        <v>537</v>
      </c>
      <c r="B394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f t="shared" si="6"/>
        <v>3</v>
      </c>
      <c r="J394">
        <v>45</v>
      </c>
      <c r="K394">
        <v>52</v>
      </c>
      <c r="L394">
        <v>32</v>
      </c>
      <c r="M394">
        <v>42</v>
      </c>
      <c r="N394">
        <v>33</v>
      </c>
    </row>
    <row r="395" spans="1:14" x14ac:dyDescent="0.25">
      <c r="A395" t="s">
        <v>539</v>
      </c>
      <c r="B395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f t="shared" si="6"/>
        <v>3.75</v>
      </c>
      <c r="J395">
        <v>78</v>
      </c>
      <c r="K395">
        <v>38</v>
      </c>
      <c r="L395">
        <v>62</v>
      </c>
      <c r="M395">
        <v>45</v>
      </c>
      <c r="N395">
        <v>55</v>
      </c>
    </row>
    <row r="396" spans="1:14" x14ac:dyDescent="0.25">
      <c r="A396" t="s">
        <v>541</v>
      </c>
      <c r="B396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f t="shared" si="6"/>
        <v>4</v>
      </c>
      <c r="J396">
        <v>20</v>
      </c>
      <c r="K396">
        <v>92</v>
      </c>
      <c r="L396">
        <v>44</v>
      </c>
      <c r="M396">
        <v>89</v>
      </c>
      <c r="N396">
        <v>79</v>
      </c>
    </row>
    <row r="397" spans="1:14" x14ac:dyDescent="0.25">
      <c r="A397" t="s">
        <v>542</v>
      </c>
      <c r="B397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f t="shared" si="6"/>
        <v>3</v>
      </c>
      <c r="J397">
        <v>36</v>
      </c>
      <c r="K397">
        <v>79</v>
      </c>
      <c r="L397">
        <v>62</v>
      </c>
      <c r="M397">
        <v>8</v>
      </c>
      <c r="N397">
        <v>47</v>
      </c>
    </row>
    <row r="398" spans="1:14" x14ac:dyDescent="0.25">
      <c r="A398" t="s">
        <v>543</v>
      </c>
      <c r="B398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f t="shared" si="6"/>
        <v>3</v>
      </c>
      <c r="J398">
        <v>24</v>
      </c>
      <c r="K398">
        <v>81</v>
      </c>
      <c r="L398">
        <v>74</v>
      </c>
      <c r="M398">
        <v>4</v>
      </c>
      <c r="N398">
        <v>92</v>
      </c>
    </row>
    <row r="399" spans="1:14" x14ac:dyDescent="0.25">
      <c r="A399" t="s">
        <v>544</v>
      </c>
      <c r="B399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f t="shared" si="6"/>
        <v>4.5</v>
      </c>
      <c r="J399">
        <v>68</v>
      </c>
      <c r="K399">
        <v>76</v>
      </c>
      <c r="L399">
        <v>21</v>
      </c>
      <c r="M399">
        <v>59</v>
      </c>
      <c r="N399">
        <v>66</v>
      </c>
    </row>
    <row r="400" spans="1:14" x14ac:dyDescent="0.25">
      <c r="A400" t="s">
        <v>545</v>
      </c>
      <c r="B400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f t="shared" si="6"/>
        <v>3.75</v>
      </c>
      <c r="J400">
        <v>70</v>
      </c>
      <c r="K400">
        <v>34</v>
      </c>
      <c r="L400">
        <v>18</v>
      </c>
      <c r="M400">
        <v>27</v>
      </c>
      <c r="N400">
        <v>70</v>
      </c>
    </row>
    <row r="401" spans="1:14" x14ac:dyDescent="0.25">
      <c r="A401" t="s">
        <v>546</v>
      </c>
      <c r="B40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f t="shared" si="6"/>
        <v>3.25</v>
      </c>
      <c r="J401">
        <v>9</v>
      </c>
      <c r="K401">
        <v>76</v>
      </c>
      <c r="L401">
        <v>35</v>
      </c>
      <c r="M401">
        <v>83</v>
      </c>
      <c r="N401">
        <v>13</v>
      </c>
    </row>
    <row r="402" spans="1:14" x14ac:dyDescent="0.25">
      <c r="A402" t="s">
        <v>547</v>
      </c>
      <c r="B402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f t="shared" si="6"/>
        <v>2.75</v>
      </c>
      <c r="J402">
        <v>63</v>
      </c>
      <c r="K402">
        <v>31</v>
      </c>
      <c r="L402">
        <v>2</v>
      </c>
      <c r="M402">
        <v>74</v>
      </c>
      <c r="N402">
        <v>15</v>
      </c>
    </row>
    <row r="403" spans="1:14" x14ac:dyDescent="0.25">
      <c r="A403" t="s">
        <v>548</v>
      </c>
      <c r="B403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f t="shared" si="6"/>
        <v>4</v>
      </c>
      <c r="J403">
        <v>15</v>
      </c>
      <c r="K403">
        <v>57</v>
      </c>
      <c r="L403">
        <v>64</v>
      </c>
      <c r="M403">
        <v>60</v>
      </c>
      <c r="N403">
        <v>60</v>
      </c>
    </row>
    <row r="404" spans="1:14" x14ac:dyDescent="0.25">
      <c r="A404" t="s">
        <v>549</v>
      </c>
      <c r="B404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f t="shared" si="6"/>
        <v>2.5</v>
      </c>
      <c r="J404">
        <v>26</v>
      </c>
      <c r="K404">
        <v>6</v>
      </c>
      <c r="L404">
        <v>12</v>
      </c>
      <c r="M404">
        <v>71</v>
      </c>
      <c r="N404">
        <v>85</v>
      </c>
    </row>
    <row r="405" spans="1:14" x14ac:dyDescent="0.25">
      <c r="A405" t="s">
        <v>550</v>
      </c>
      <c r="B405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f t="shared" si="6"/>
        <v>3.25</v>
      </c>
      <c r="J405">
        <v>3</v>
      </c>
      <c r="K405">
        <v>8</v>
      </c>
      <c r="L405">
        <v>22</v>
      </c>
      <c r="M405">
        <v>75</v>
      </c>
      <c r="N405">
        <v>52</v>
      </c>
    </row>
    <row r="406" spans="1:14" x14ac:dyDescent="0.25">
      <c r="A406" t="s">
        <v>552</v>
      </c>
      <c r="B406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f t="shared" si="6"/>
        <v>3.5</v>
      </c>
      <c r="J406">
        <v>68</v>
      </c>
      <c r="K406">
        <v>77</v>
      </c>
      <c r="L406">
        <v>39</v>
      </c>
      <c r="M406">
        <v>95</v>
      </c>
      <c r="N406">
        <v>42</v>
      </c>
    </row>
    <row r="407" spans="1:14" x14ac:dyDescent="0.25">
      <c r="A407" t="s">
        <v>554</v>
      </c>
      <c r="B407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f t="shared" si="6"/>
        <v>3.5</v>
      </c>
      <c r="J407">
        <v>65</v>
      </c>
      <c r="K407">
        <v>42</v>
      </c>
      <c r="L407">
        <v>95</v>
      </c>
      <c r="M407">
        <v>95</v>
      </c>
      <c r="N407">
        <v>95</v>
      </c>
    </row>
    <row r="408" spans="1:14" x14ac:dyDescent="0.25">
      <c r="A408" t="s">
        <v>555</v>
      </c>
      <c r="B408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f t="shared" si="6"/>
        <v>2.5</v>
      </c>
      <c r="J408">
        <v>32</v>
      </c>
      <c r="K408">
        <v>39</v>
      </c>
      <c r="L408">
        <v>61</v>
      </c>
      <c r="M408">
        <v>67</v>
      </c>
      <c r="N408">
        <v>14</v>
      </c>
    </row>
    <row r="409" spans="1:14" x14ac:dyDescent="0.25">
      <c r="A409" t="s">
        <v>466</v>
      </c>
      <c r="B409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f t="shared" si="6"/>
        <v>4.75</v>
      </c>
      <c r="J409">
        <v>7</v>
      </c>
      <c r="K409">
        <v>96</v>
      </c>
      <c r="L409">
        <v>85</v>
      </c>
      <c r="M409">
        <v>8</v>
      </c>
      <c r="N409">
        <v>46</v>
      </c>
    </row>
    <row r="410" spans="1:14" x14ac:dyDescent="0.25">
      <c r="A410" t="s">
        <v>556</v>
      </c>
      <c r="B410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f t="shared" si="6"/>
        <v>3.5</v>
      </c>
      <c r="J410">
        <v>35</v>
      </c>
      <c r="K410">
        <v>95</v>
      </c>
      <c r="L410">
        <v>11</v>
      </c>
      <c r="M410">
        <v>36</v>
      </c>
      <c r="N410">
        <v>19</v>
      </c>
    </row>
    <row r="411" spans="1:14" x14ac:dyDescent="0.25">
      <c r="A411" t="s">
        <v>557</v>
      </c>
      <c r="B41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f t="shared" si="6"/>
        <v>4.25</v>
      </c>
      <c r="J411">
        <v>73</v>
      </c>
      <c r="K411">
        <v>61</v>
      </c>
      <c r="L411">
        <v>49</v>
      </c>
      <c r="M411">
        <v>70</v>
      </c>
      <c r="N411">
        <v>52</v>
      </c>
    </row>
    <row r="412" spans="1:14" x14ac:dyDescent="0.25">
      <c r="A412" t="s">
        <v>559</v>
      </c>
      <c r="B412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f t="shared" si="6"/>
        <v>3.75</v>
      </c>
      <c r="J412">
        <v>52</v>
      </c>
      <c r="K412">
        <v>90</v>
      </c>
      <c r="L412">
        <v>95</v>
      </c>
      <c r="M412">
        <v>83</v>
      </c>
      <c r="N412">
        <v>23</v>
      </c>
    </row>
    <row r="413" spans="1:14" x14ac:dyDescent="0.25">
      <c r="A413" t="s">
        <v>418</v>
      </c>
      <c r="B413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f t="shared" si="6"/>
        <v>5.5</v>
      </c>
      <c r="J413">
        <v>5</v>
      </c>
      <c r="K413">
        <v>84</v>
      </c>
      <c r="L413">
        <v>88</v>
      </c>
      <c r="M413">
        <v>35</v>
      </c>
      <c r="N413">
        <v>40</v>
      </c>
    </row>
    <row r="414" spans="1:14" x14ac:dyDescent="0.25">
      <c r="A414" t="s">
        <v>123</v>
      </c>
      <c r="B414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f t="shared" si="6"/>
        <v>3.75</v>
      </c>
      <c r="J414">
        <v>53</v>
      </c>
      <c r="K414">
        <v>57</v>
      </c>
      <c r="L414">
        <v>30</v>
      </c>
      <c r="M414">
        <v>7</v>
      </c>
      <c r="N414">
        <v>52</v>
      </c>
    </row>
    <row r="415" spans="1:14" x14ac:dyDescent="0.25">
      <c r="A415" t="s">
        <v>560</v>
      </c>
      <c r="B415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f t="shared" si="6"/>
        <v>4.5</v>
      </c>
      <c r="J415">
        <v>52</v>
      </c>
      <c r="K415">
        <v>73</v>
      </c>
      <c r="L415">
        <v>12</v>
      </c>
      <c r="M415">
        <v>3</v>
      </c>
      <c r="N415">
        <v>7</v>
      </c>
    </row>
    <row r="416" spans="1:14" x14ac:dyDescent="0.25">
      <c r="A416" t="s">
        <v>561</v>
      </c>
      <c r="B416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f t="shared" si="6"/>
        <v>3.75</v>
      </c>
      <c r="J416">
        <v>41</v>
      </c>
      <c r="K416">
        <v>23</v>
      </c>
      <c r="L416">
        <v>84</v>
      </c>
      <c r="M416">
        <v>93</v>
      </c>
      <c r="N416">
        <v>6</v>
      </c>
    </row>
    <row r="417" spans="1:14" x14ac:dyDescent="0.25">
      <c r="A417" t="s">
        <v>562</v>
      </c>
      <c r="B417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f t="shared" si="6"/>
        <v>4.5</v>
      </c>
      <c r="J417">
        <v>44</v>
      </c>
      <c r="K417">
        <v>90</v>
      </c>
      <c r="L417">
        <v>71</v>
      </c>
      <c r="M417">
        <v>41</v>
      </c>
      <c r="N417">
        <v>60</v>
      </c>
    </row>
    <row r="418" spans="1:14" x14ac:dyDescent="0.25">
      <c r="A418" t="s">
        <v>563</v>
      </c>
      <c r="B418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f t="shared" si="6"/>
        <v>3.5</v>
      </c>
      <c r="J418">
        <v>27</v>
      </c>
      <c r="K418">
        <v>56</v>
      </c>
      <c r="L418">
        <v>54</v>
      </c>
      <c r="M418">
        <v>99</v>
      </c>
      <c r="N418">
        <v>27</v>
      </c>
    </row>
    <row r="419" spans="1:14" x14ac:dyDescent="0.25">
      <c r="A419" t="s">
        <v>564</v>
      </c>
      <c r="B419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f t="shared" si="6"/>
        <v>4.5</v>
      </c>
      <c r="J419">
        <v>56</v>
      </c>
      <c r="K419">
        <v>47</v>
      </c>
      <c r="L419">
        <v>34</v>
      </c>
      <c r="M419">
        <v>65</v>
      </c>
      <c r="N419">
        <v>87</v>
      </c>
    </row>
    <row r="420" spans="1:14" x14ac:dyDescent="0.25">
      <c r="A420" t="s">
        <v>565</v>
      </c>
      <c r="B420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f t="shared" si="6"/>
        <v>5.5</v>
      </c>
      <c r="J420">
        <v>79</v>
      </c>
      <c r="K420">
        <v>52</v>
      </c>
      <c r="L420">
        <v>11</v>
      </c>
      <c r="M420">
        <v>9</v>
      </c>
      <c r="N420">
        <v>83</v>
      </c>
    </row>
    <row r="421" spans="1:14" x14ac:dyDescent="0.25">
      <c r="A421" t="s">
        <v>566</v>
      </c>
      <c r="B42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f t="shared" si="6"/>
        <v>4.5</v>
      </c>
      <c r="J421">
        <v>34</v>
      </c>
      <c r="K421">
        <v>15</v>
      </c>
      <c r="L421">
        <v>40</v>
      </c>
      <c r="M421">
        <v>85</v>
      </c>
      <c r="N421">
        <v>52</v>
      </c>
    </row>
    <row r="422" spans="1:14" x14ac:dyDescent="0.25">
      <c r="A422" t="s">
        <v>567</v>
      </c>
      <c r="B422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f t="shared" si="6"/>
        <v>4.75</v>
      </c>
      <c r="J422">
        <v>52</v>
      </c>
      <c r="K422">
        <v>36</v>
      </c>
      <c r="L422">
        <v>41</v>
      </c>
      <c r="M422">
        <v>96</v>
      </c>
      <c r="N422">
        <v>66</v>
      </c>
    </row>
    <row r="423" spans="1:14" x14ac:dyDescent="0.25">
      <c r="A423" t="s">
        <v>569</v>
      </c>
      <c r="B423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f t="shared" si="6"/>
        <v>4.75</v>
      </c>
      <c r="J423">
        <v>41</v>
      </c>
      <c r="K423">
        <v>35</v>
      </c>
      <c r="L423">
        <v>54</v>
      </c>
      <c r="M423">
        <v>14</v>
      </c>
      <c r="N423">
        <v>29</v>
      </c>
    </row>
    <row r="424" spans="1:14" x14ac:dyDescent="0.25">
      <c r="A424" t="s">
        <v>570</v>
      </c>
      <c r="B424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f t="shared" si="6"/>
        <v>3.75</v>
      </c>
      <c r="J424">
        <v>25</v>
      </c>
      <c r="K424">
        <v>24</v>
      </c>
      <c r="L424">
        <v>28</v>
      </c>
      <c r="M424">
        <v>21</v>
      </c>
      <c r="N424">
        <v>24</v>
      </c>
    </row>
    <row r="425" spans="1:14" x14ac:dyDescent="0.25">
      <c r="A425" t="s">
        <v>572</v>
      </c>
      <c r="B425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f t="shared" si="6"/>
        <v>3.75</v>
      </c>
      <c r="J425">
        <v>80</v>
      </c>
      <c r="K425">
        <v>86</v>
      </c>
      <c r="L425">
        <v>29</v>
      </c>
      <c r="M425">
        <v>32</v>
      </c>
      <c r="N425">
        <v>85</v>
      </c>
    </row>
    <row r="426" spans="1:14" x14ac:dyDescent="0.25">
      <c r="A426" t="s">
        <v>573</v>
      </c>
      <c r="B426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f t="shared" si="6"/>
        <v>4.5</v>
      </c>
      <c r="J426">
        <v>68</v>
      </c>
      <c r="K426">
        <v>19</v>
      </c>
      <c r="L426">
        <v>94</v>
      </c>
      <c r="M426">
        <v>92</v>
      </c>
      <c r="N426">
        <v>62</v>
      </c>
    </row>
    <row r="427" spans="1:14" x14ac:dyDescent="0.25">
      <c r="A427" t="s">
        <v>574</v>
      </c>
      <c r="B427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f t="shared" si="6"/>
        <v>4</v>
      </c>
      <c r="J427">
        <v>74</v>
      </c>
      <c r="K427">
        <v>85</v>
      </c>
      <c r="L427">
        <v>21</v>
      </c>
      <c r="M427">
        <v>33</v>
      </c>
      <c r="N427">
        <v>9</v>
      </c>
    </row>
    <row r="428" spans="1:14" x14ac:dyDescent="0.25">
      <c r="A428" t="s">
        <v>403</v>
      </c>
      <c r="B428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f t="shared" si="6"/>
        <v>4.5</v>
      </c>
      <c r="J428">
        <v>40</v>
      </c>
      <c r="K428">
        <v>46</v>
      </c>
      <c r="L428">
        <v>1</v>
      </c>
      <c r="M428">
        <v>98</v>
      </c>
      <c r="N428">
        <v>39</v>
      </c>
    </row>
    <row r="429" spans="1:14" x14ac:dyDescent="0.25">
      <c r="A429" t="s">
        <v>576</v>
      </c>
      <c r="B429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f t="shared" si="6"/>
        <v>2</v>
      </c>
      <c r="J429">
        <v>1</v>
      </c>
      <c r="K429">
        <v>25</v>
      </c>
      <c r="L429">
        <v>33</v>
      </c>
      <c r="M429">
        <v>91</v>
      </c>
      <c r="N429">
        <v>60</v>
      </c>
    </row>
    <row r="430" spans="1:14" x14ac:dyDescent="0.25">
      <c r="A430" t="s">
        <v>577</v>
      </c>
      <c r="B430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f t="shared" si="6"/>
        <v>4.25</v>
      </c>
      <c r="J430">
        <v>87</v>
      </c>
      <c r="K430">
        <v>50</v>
      </c>
      <c r="L430">
        <v>61</v>
      </c>
      <c r="M430">
        <v>48</v>
      </c>
      <c r="N430">
        <v>86</v>
      </c>
    </row>
    <row r="431" spans="1:14" x14ac:dyDescent="0.25">
      <c r="A431" t="s">
        <v>578</v>
      </c>
      <c r="B43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f t="shared" si="6"/>
        <v>3.25</v>
      </c>
      <c r="J431">
        <v>100</v>
      </c>
      <c r="K431">
        <v>74</v>
      </c>
      <c r="L431">
        <v>76</v>
      </c>
      <c r="M431">
        <v>47</v>
      </c>
      <c r="N431">
        <v>29</v>
      </c>
    </row>
    <row r="432" spans="1:14" x14ac:dyDescent="0.25">
      <c r="A432" t="s">
        <v>580</v>
      </c>
      <c r="B432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f t="shared" si="6"/>
        <v>4.25</v>
      </c>
      <c r="J432">
        <v>59</v>
      </c>
      <c r="K432">
        <v>30</v>
      </c>
      <c r="L432">
        <v>96</v>
      </c>
      <c r="M432">
        <v>53</v>
      </c>
      <c r="N432">
        <v>87</v>
      </c>
    </row>
    <row r="433" spans="1:14" x14ac:dyDescent="0.25">
      <c r="A433" t="s">
        <v>581</v>
      </c>
      <c r="B433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f t="shared" si="6"/>
        <v>5</v>
      </c>
      <c r="J433">
        <v>51</v>
      </c>
      <c r="K433">
        <v>98</v>
      </c>
      <c r="L433">
        <v>20</v>
      </c>
      <c r="M433">
        <v>37</v>
      </c>
      <c r="N433">
        <v>54</v>
      </c>
    </row>
    <row r="434" spans="1:14" x14ac:dyDescent="0.25">
      <c r="A434" t="s">
        <v>380</v>
      </c>
      <c r="B434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f t="shared" si="6"/>
        <v>4</v>
      </c>
      <c r="J434">
        <v>75</v>
      </c>
      <c r="K434">
        <v>60</v>
      </c>
      <c r="L434">
        <v>80</v>
      </c>
      <c r="M434">
        <v>86</v>
      </c>
      <c r="N434">
        <v>91</v>
      </c>
    </row>
    <row r="435" spans="1:14" x14ac:dyDescent="0.25">
      <c r="A435" t="s">
        <v>582</v>
      </c>
      <c r="B435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f t="shared" si="6"/>
        <v>3</v>
      </c>
      <c r="J435">
        <v>28</v>
      </c>
      <c r="K435">
        <v>28</v>
      </c>
      <c r="L435">
        <v>14</v>
      </c>
      <c r="M435">
        <v>52</v>
      </c>
      <c r="N435">
        <v>35</v>
      </c>
    </row>
    <row r="436" spans="1:14" x14ac:dyDescent="0.25">
      <c r="A436" t="s">
        <v>583</v>
      </c>
      <c r="B436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f t="shared" si="6"/>
        <v>5.25</v>
      </c>
      <c r="J436">
        <v>63</v>
      </c>
      <c r="K436">
        <v>66</v>
      </c>
      <c r="L436">
        <v>71</v>
      </c>
      <c r="M436">
        <v>11</v>
      </c>
      <c r="N436">
        <v>57</v>
      </c>
    </row>
    <row r="437" spans="1:14" x14ac:dyDescent="0.25">
      <c r="A437" t="s">
        <v>584</v>
      </c>
      <c r="B437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f t="shared" si="6"/>
        <v>4.5</v>
      </c>
      <c r="J437">
        <v>45</v>
      </c>
      <c r="K437">
        <v>94</v>
      </c>
      <c r="L437">
        <v>45</v>
      </c>
      <c r="M437">
        <v>100</v>
      </c>
      <c r="N437">
        <v>98</v>
      </c>
    </row>
    <row r="438" spans="1:14" x14ac:dyDescent="0.25">
      <c r="A438" t="s">
        <v>585</v>
      </c>
      <c r="B438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f t="shared" si="6"/>
        <v>4.5</v>
      </c>
      <c r="J438">
        <v>90</v>
      </c>
      <c r="K438">
        <v>98</v>
      </c>
      <c r="L438">
        <v>10</v>
      </c>
      <c r="M438">
        <v>95</v>
      </c>
      <c r="N438">
        <v>63</v>
      </c>
    </row>
    <row r="439" spans="1:14" x14ac:dyDescent="0.25">
      <c r="A439" t="s">
        <v>587</v>
      </c>
      <c r="B439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f t="shared" si="6"/>
        <v>5.25</v>
      </c>
      <c r="J439">
        <v>3</v>
      </c>
      <c r="K439">
        <v>73</v>
      </c>
      <c r="L439">
        <v>19</v>
      </c>
      <c r="M439">
        <v>42</v>
      </c>
      <c r="N439">
        <v>88</v>
      </c>
    </row>
    <row r="440" spans="1:14" x14ac:dyDescent="0.25">
      <c r="A440" t="s">
        <v>588</v>
      </c>
      <c r="B440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f t="shared" si="6"/>
        <v>3.25</v>
      </c>
      <c r="J440">
        <v>82</v>
      </c>
      <c r="K440">
        <v>61</v>
      </c>
      <c r="L440">
        <v>59</v>
      </c>
      <c r="M440">
        <v>51</v>
      </c>
      <c r="N440">
        <v>71</v>
      </c>
    </row>
    <row r="441" spans="1:14" x14ac:dyDescent="0.25">
      <c r="A441" t="s">
        <v>235</v>
      </c>
      <c r="B441" t="s">
        <v>110</v>
      </c>
      <c r="C441">
        <v>0</v>
      </c>
      <c r="D441">
        <v>5</v>
      </c>
      <c r="E441">
        <v>6</v>
      </c>
      <c r="F441">
        <v>4</v>
      </c>
      <c r="G441">
        <v>2</v>
      </c>
      <c r="H441">
        <v>6</v>
      </c>
      <c r="I441">
        <f t="shared" si="6"/>
        <v>4.5</v>
      </c>
      <c r="J441">
        <v>8</v>
      </c>
      <c r="K441">
        <v>13</v>
      </c>
      <c r="L441">
        <v>38</v>
      </c>
      <c r="M441">
        <v>1</v>
      </c>
      <c r="N441">
        <v>39</v>
      </c>
    </row>
    <row r="442" spans="1:14" x14ac:dyDescent="0.25">
      <c r="A442" t="s">
        <v>589</v>
      </c>
      <c r="B442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f t="shared" si="6"/>
        <v>3.75</v>
      </c>
      <c r="J442">
        <v>25</v>
      </c>
      <c r="K442">
        <v>86</v>
      </c>
      <c r="L442">
        <v>7</v>
      </c>
      <c r="M442">
        <v>3</v>
      </c>
      <c r="N442">
        <v>94</v>
      </c>
    </row>
    <row r="443" spans="1:14" x14ac:dyDescent="0.25">
      <c r="A443" t="s">
        <v>591</v>
      </c>
      <c r="B443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f t="shared" si="6"/>
        <v>2.75</v>
      </c>
      <c r="J443">
        <v>53</v>
      </c>
      <c r="K443">
        <v>53</v>
      </c>
      <c r="L443">
        <v>15</v>
      </c>
      <c r="M443">
        <v>53</v>
      </c>
      <c r="N443">
        <v>80</v>
      </c>
    </row>
    <row r="444" spans="1:14" x14ac:dyDescent="0.25">
      <c r="A444" t="s">
        <v>592</v>
      </c>
      <c r="B444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f t="shared" si="6"/>
        <v>4</v>
      </c>
      <c r="J444">
        <v>22</v>
      </c>
      <c r="K444">
        <v>48</v>
      </c>
      <c r="L444">
        <v>26</v>
      </c>
      <c r="M444">
        <v>43</v>
      </c>
      <c r="N444">
        <v>10</v>
      </c>
    </row>
    <row r="445" spans="1:14" x14ac:dyDescent="0.25">
      <c r="A445" t="s">
        <v>594</v>
      </c>
      <c r="B445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f t="shared" si="6"/>
        <v>3.5</v>
      </c>
      <c r="J445">
        <v>90</v>
      </c>
      <c r="K445">
        <v>97</v>
      </c>
      <c r="L445">
        <v>7</v>
      </c>
      <c r="M445">
        <v>59</v>
      </c>
      <c r="N445">
        <v>100</v>
      </c>
    </row>
    <row r="446" spans="1:14" x14ac:dyDescent="0.25">
      <c r="A446" t="s">
        <v>595</v>
      </c>
      <c r="B446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f t="shared" si="6"/>
        <v>3.75</v>
      </c>
      <c r="J446">
        <v>9</v>
      </c>
      <c r="K446">
        <v>47</v>
      </c>
      <c r="L446">
        <v>56</v>
      </c>
      <c r="M446">
        <v>89</v>
      </c>
      <c r="N446">
        <v>55</v>
      </c>
    </row>
    <row r="447" spans="1:14" x14ac:dyDescent="0.25">
      <c r="A447" t="s">
        <v>596</v>
      </c>
      <c r="B447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f t="shared" si="6"/>
        <v>3.75</v>
      </c>
      <c r="J447">
        <v>47</v>
      </c>
      <c r="K447">
        <v>8</v>
      </c>
      <c r="L447">
        <v>77</v>
      </c>
      <c r="M447">
        <v>85</v>
      </c>
      <c r="N447">
        <v>10</v>
      </c>
    </row>
    <row r="448" spans="1:14" x14ac:dyDescent="0.25">
      <c r="A448" t="s">
        <v>597</v>
      </c>
      <c r="B448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f t="shared" si="6"/>
        <v>4</v>
      </c>
      <c r="J448">
        <v>59</v>
      </c>
      <c r="K448">
        <v>89</v>
      </c>
      <c r="L448">
        <v>32</v>
      </c>
      <c r="M448">
        <v>80</v>
      </c>
      <c r="N448">
        <v>38</v>
      </c>
    </row>
    <row r="449" spans="1:14" x14ac:dyDescent="0.25">
      <c r="A449" t="s">
        <v>598</v>
      </c>
      <c r="B449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f t="shared" si="6"/>
        <v>4.25</v>
      </c>
      <c r="J449">
        <v>60</v>
      </c>
      <c r="K449">
        <v>31</v>
      </c>
      <c r="L449">
        <v>86</v>
      </c>
      <c r="M449">
        <v>76</v>
      </c>
      <c r="N449">
        <v>64</v>
      </c>
    </row>
    <row r="450" spans="1:14" x14ac:dyDescent="0.25">
      <c r="A450" t="s">
        <v>599</v>
      </c>
      <c r="B450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f t="shared" si="6"/>
        <v>4.5</v>
      </c>
      <c r="J450">
        <v>53</v>
      </c>
      <c r="K450">
        <v>78</v>
      </c>
      <c r="L450">
        <v>73</v>
      </c>
      <c r="M450">
        <v>89</v>
      </c>
      <c r="N450">
        <v>32</v>
      </c>
    </row>
    <row r="451" spans="1:14" x14ac:dyDescent="0.25">
      <c r="A451" t="s">
        <v>601</v>
      </c>
      <c r="B45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f t="shared" ref="I451:I514" si="7">AVERAGE(E451:H451)</f>
        <v>3</v>
      </c>
      <c r="J451">
        <v>88</v>
      </c>
      <c r="K451">
        <v>43</v>
      </c>
      <c r="L451">
        <v>91</v>
      </c>
      <c r="M451">
        <v>4</v>
      </c>
      <c r="N451">
        <v>78</v>
      </c>
    </row>
    <row r="452" spans="1:14" x14ac:dyDescent="0.25">
      <c r="A452" t="s">
        <v>602</v>
      </c>
      <c r="B452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f t="shared" si="7"/>
        <v>4</v>
      </c>
      <c r="J452">
        <v>4</v>
      </c>
      <c r="K452">
        <v>97</v>
      </c>
      <c r="L452">
        <v>75</v>
      </c>
      <c r="M452">
        <v>86</v>
      </c>
      <c r="N452">
        <v>10</v>
      </c>
    </row>
    <row r="453" spans="1:14" x14ac:dyDescent="0.25">
      <c r="A453" t="s">
        <v>603</v>
      </c>
      <c r="B453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f t="shared" si="7"/>
        <v>3.5</v>
      </c>
      <c r="J453">
        <v>28</v>
      </c>
      <c r="K453">
        <v>75</v>
      </c>
      <c r="L453">
        <v>15</v>
      </c>
      <c r="M453">
        <v>6</v>
      </c>
      <c r="N453">
        <v>33</v>
      </c>
    </row>
    <row r="454" spans="1:14" x14ac:dyDescent="0.25">
      <c r="A454" t="s">
        <v>605</v>
      </c>
      <c r="B454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f t="shared" si="7"/>
        <v>5</v>
      </c>
      <c r="J454">
        <v>29</v>
      </c>
      <c r="K454">
        <v>92</v>
      </c>
      <c r="L454">
        <v>99</v>
      </c>
      <c r="M454">
        <v>79</v>
      </c>
      <c r="N454">
        <v>8</v>
      </c>
    </row>
    <row r="455" spans="1:14" x14ac:dyDescent="0.25">
      <c r="A455" t="s">
        <v>606</v>
      </c>
      <c r="B455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f t="shared" si="7"/>
        <v>3.5</v>
      </c>
      <c r="J455">
        <v>59</v>
      </c>
      <c r="K455">
        <v>29</v>
      </c>
      <c r="L455">
        <v>92</v>
      </c>
      <c r="M455">
        <v>96</v>
      </c>
      <c r="N455">
        <v>77</v>
      </c>
    </row>
    <row r="456" spans="1:14" x14ac:dyDescent="0.25">
      <c r="A456" t="s">
        <v>423</v>
      </c>
      <c r="B456" t="s">
        <v>76</v>
      </c>
      <c r="C456">
        <v>0</v>
      </c>
      <c r="D456">
        <v>6</v>
      </c>
      <c r="E456">
        <v>6</v>
      </c>
      <c r="F456">
        <v>5</v>
      </c>
      <c r="G456">
        <v>4</v>
      </c>
      <c r="H456">
        <v>3</v>
      </c>
      <c r="I456">
        <f t="shared" si="7"/>
        <v>4.5</v>
      </c>
      <c r="J456">
        <v>98</v>
      </c>
      <c r="K456">
        <v>79</v>
      </c>
      <c r="L456">
        <v>65</v>
      </c>
      <c r="M456">
        <v>41</v>
      </c>
      <c r="N456">
        <v>48</v>
      </c>
    </row>
    <row r="457" spans="1:14" x14ac:dyDescent="0.25">
      <c r="A457" t="s">
        <v>607</v>
      </c>
      <c r="B457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f t="shared" si="7"/>
        <v>5</v>
      </c>
      <c r="J457">
        <v>74</v>
      </c>
      <c r="K457">
        <v>25</v>
      </c>
      <c r="L457">
        <v>78</v>
      </c>
      <c r="M457">
        <v>6</v>
      </c>
      <c r="N457">
        <v>69</v>
      </c>
    </row>
    <row r="458" spans="1:14" x14ac:dyDescent="0.25">
      <c r="A458" t="s">
        <v>609</v>
      </c>
      <c r="B458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f t="shared" si="7"/>
        <v>4</v>
      </c>
      <c r="J458">
        <v>12</v>
      </c>
      <c r="K458">
        <v>96</v>
      </c>
      <c r="L458">
        <v>66</v>
      </c>
      <c r="M458">
        <v>17</v>
      </c>
      <c r="N458">
        <v>86</v>
      </c>
    </row>
    <row r="459" spans="1:14" x14ac:dyDescent="0.25">
      <c r="A459" t="s">
        <v>514</v>
      </c>
      <c r="B459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f t="shared" si="7"/>
        <v>3</v>
      </c>
      <c r="J459">
        <v>53</v>
      </c>
      <c r="K459">
        <v>89</v>
      </c>
      <c r="L459">
        <v>16</v>
      </c>
      <c r="M459">
        <v>27</v>
      </c>
      <c r="N459">
        <v>62</v>
      </c>
    </row>
    <row r="460" spans="1:14" x14ac:dyDescent="0.25">
      <c r="A460" t="s">
        <v>610</v>
      </c>
      <c r="B460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f t="shared" si="7"/>
        <v>5.5</v>
      </c>
      <c r="J460">
        <v>90</v>
      </c>
      <c r="K460">
        <v>31</v>
      </c>
      <c r="L460">
        <v>75</v>
      </c>
      <c r="M460">
        <v>1</v>
      </c>
      <c r="N460">
        <v>58</v>
      </c>
    </row>
    <row r="461" spans="1:14" x14ac:dyDescent="0.25">
      <c r="A461" t="s">
        <v>611</v>
      </c>
      <c r="B46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f t="shared" si="7"/>
        <v>3.25</v>
      </c>
      <c r="J461">
        <v>92</v>
      </c>
      <c r="K461">
        <v>47</v>
      </c>
      <c r="L461">
        <v>27</v>
      </c>
      <c r="M461">
        <v>40</v>
      </c>
      <c r="N461">
        <v>35</v>
      </c>
    </row>
    <row r="462" spans="1:14" x14ac:dyDescent="0.25">
      <c r="A462" t="s">
        <v>612</v>
      </c>
      <c r="B462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f t="shared" si="7"/>
        <v>3.25</v>
      </c>
      <c r="J462">
        <v>57</v>
      </c>
      <c r="K462">
        <v>67</v>
      </c>
      <c r="L462">
        <v>51</v>
      </c>
      <c r="M462">
        <v>92</v>
      </c>
      <c r="N462">
        <v>72</v>
      </c>
    </row>
    <row r="463" spans="1:14" x14ac:dyDescent="0.25">
      <c r="A463" t="s">
        <v>613</v>
      </c>
      <c r="B463" t="s">
        <v>412</v>
      </c>
      <c r="C463">
        <v>0</v>
      </c>
      <c r="D463">
        <v>6</v>
      </c>
      <c r="E463">
        <v>3</v>
      </c>
      <c r="F463">
        <v>6</v>
      </c>
      <c r="G463">
        <v>6</v>
      </c>
      <c r="H463">
        <v>4</v>
      </c>
      <c r="I463">
        <f t="shared" si="7"/>
        <v>4.75</v>
      </c>
      <c r="J463">
        <v>74</v>
      </c>
      <c r="K463">
        <v>60</v>
      </c>
      <c r="L463">
        <v>83</v>
      </c>
      <c r="M463">
        <v>39</v>
      </c>
      <c r="N463">
        <v>97</v>
      </c>
    </row>
    <row r="464" spans="1:14" x14ac:dyDescent="0.25">
      <c r="A464" t="s">
        <v>614</v>
      </c>
      <c r="B464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f t="shared" si="7"/>
        <v>2.5</v>
      </c>
      <c r="J464">
        <v>21</v>
      </c>
      <c r="K464">
        <v>16</v>
      </c>
      <c r="L464">
        <v>9</v>
      </c>
      <c r="M464">
        <v>49</v>
      </c>
      <c r="N464">
        <v>47</v>
      </c>
    </row>
    <row r="465" spans="1:14" x14ac:dyDescent="0.25">
      <c r="A465" t="s">
        <v>616</v>
      </c>
      <c r="B465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f t="shared" si="7"/>
        <v>4.25</v>
      </c>
      <c r="J465">
        <v>73</v>
      </c>
      <c r="K465">
        <v>70</v>
      </c>
      <c r="L465">
        <v>71</v>
      </c>
      <c r="M465">
        <v>84</v>
      </c>
      <c r="N465">
        <v>81</v>
      </c>
    </row>
    <row r="466" spans="1:14" x14ac:dyDescent="0.25">
      <c r="A466" t="s">
        <v>617</v>
      </c>
      <c r="B466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f t="shared" si="7"/>
        <v>4.25</v>
      </c>
      <c r="J466">
        <v>44</v>
      </c>
      <c r="K466">
        <v>8</v>
      </c>
      <c r="L466">
        <v>100</v>
      </c>
      <c r="M466">
        <v>54</v>
      </c>
      <c r="N466">
        <v>77</v>
      </c>
    </row>
    <row r="467" spans="1:14" x14ac:dyDescent="0.25">
      <c r="A467" t="s">
        <v>618</v>
      </c>
      <c r="B467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f t="shared" si="7"/>
        <v>3.5</v>
      </c>
      <c r="J467">
        <v>78</v>
      </c>
      <c r="K467">
        <v>17</v>
      </c>
      <c r="L467">
        <v>48</v>
      </c>
      <c r="M467">
        <v>42</v>
      </c>
      <c r="N467">
        <v>85</v>
      </c>
    </row>
    <row r="468" spans="1:14" x14ac:dyDescent="0.25">
      <c r="A468" t="s">
        <v>619</v>
      </c>
      <c r="B468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f t="shared" si="7"/>
        <v>3.75</v>
      </c>
      <c r="J468">
        <v>72</v>
      </c>
      <c r="K468">
        <v>53</v>
      </c>
      <c r="L468">
        <v>43</v>
      </c>
      <c r="M468">
        <v>72</v>
      </c>
      <c r="N468">
        <v>52</v>
      </c>
    </row>
    <row r="469" spans="1:14" x14ac:dyDescent="0.25">
      <c r="A469" t="s">
        <v>621</v>
      </c>
      <c r="B469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f t="shared" si="7"/>
        <v>4.25</v>
      </c>
      <c r="J469">
        <v>15</v>
      </c>
      <c r="K469">
        <v>64</v>
      </c>
      <c r="L469">
        <v>20</v>
      </c>
      <c r="M469">
        <v>59</v>
      </c>
      <c r="N469">
        <v>52</v>
      </c>
    </row>
    <row r="470" spans="1:14" x14ac:dyDescent="0.25">
      <c r="A470" t="s">
        <v>622</v>
      </c>
      <c r="B470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f t="shared" si="7"/>
        <v>3.5</v>
      </c>
      <c r="J470">
        <v>35</v>
      </c>
      <c r="K470">
        <v>20</v>
      </c>
      <c r="L470">
        <v>46</v>
      </c>
      <c r="M470">
        <v>84</v>
      </c>
      <c r="N470">
        <v>11</v>
      </c>
    </row>
    <row r="471" spans="1:14" x14ac:dyDescent="0.25">
      <c r="A471" t="s">
        <v>623</v>
      </c>
      <c r="B47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f t="shared" si="7"/>
        <v>3.75</v>
      </c>
      <c r="J471">
        <v>87</v>
      </c>
      <c r="K471">
        <v>18</v>
      </c>
      <c r="L471">
        <v>93</v>
      </c>
      <c r="M471">
        <v>62</v>
      </c>
      <c r="N471">
        <v>95</v>
      </c>
    </row>
    <row r="472" spans="1:14" x14ac:dyDescent="0.25">
      <c r="A472" t="s">
        <v>624</v>
      </c>
      <c r="B472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f t="shared" si="7"/>
        <v>3</v>
      </c>
      <c r="J472">
        <v>72</v>
      </c>
      <c r="K472">
        <v>79</v>
      </c>
      <c r="L472">
        <v>98</v>
      </c>
      <c r="M472">
        <v>86</v>
      </c>
      <c r="N472">
        <v>31</v>
      </c>
    </row>
    <row r="473" spans="1:14" x14ac:dyDescent="0.25">
      <c r="A473" t="s">
        <v>625</v>
      </c>
      <c r="B473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f t="shared" si="7"/>
        <v>3.75</v>
      </c>
      <c r="J473">
        <v>71</v>
      </c>
      <c r="K473">
        <v>68</v>
      </c>
      <c r="L473">
        <v>38</v>
      </c>
      <c r="M473">
        <v>8</v>
      </c>
      <c r="N473">
        <v>98</v>
      </c>
    </row>
    <row r="474" spans="1:14" x14ac:dyDescent="0.25">
      <c r="A474" t="s">
        <v>626</v>
      </c>
      <c r="B474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f t="shared" si="7"/>
        <v>3.25</v>
      </c>
      <c r="J474">
        <v>96</v>
      </c>
      <c r="K474">
        <v>47</v>
      </c>
      <c r="L474">
        <v>90</v>
      </c>
      <c r="M474">
        <v>24</v>
      </c>
      <c r="N474">
        <v>96</v>
      </c>
    </row>
    <row r="475" spans="1:14" x14ac:dyDescent="0.25">
      <c r="A475" t="s">
        <v>627</v>
      </c>
      <c r="B475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f t="shared" si="7"/>
        <v>3.75</v>
      </c>
      <c r="J475">
        <v>18</v>
      </c>
      <c r="K475">
        <v>94</v>
      </c>
      <c r="L475">
        <v>29</v>
      </c>
      <c r="M475">
        <v>50</v>
      </c>
      <c r="N475">
        <v>54</v>
      </c>
    </row>
    <row r="476" spans="1:14" x14ac:dyDescent="0.25">
      <c r="A476" t="s">
        <v>628</v>
      </c>
      <c r="B476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f t="shared" si="7"/>
        <v>4.5</v>
      </c>
      <c r="J476">
        <v>47</v>
      </c>
      <c r="K476">
        <v>34</v>
      </c>
      <c r="L476">
        <v>86</v>
      </c>
      <c r="M476">
        <v>56</v>
      </c>
      <c r="N476">
        <v>39</v>
      </c>
    </row>
    <row r="477" spans="1:14" x14ac:dyDescent="0.25">
      <c r="A477" t="s">
        <v>629</v>
      </c>
      <c r="B477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f t="shared" si="7"/>
        <v>4.75</v>
      </c>
      <c r="J477">
        <v>6</v>
      </c>
      <c r="K477">
        <v>88</v>
      </c>
      <c r="L477">
        <v>24</v>
      </c>
      <c r="M477">
        <v>3</v>
      </c>
      <c r="N477">
        <v>43</v>
      </c>
    </row>
    <row r="478" spans="1:14" x14ac:dyDescent="0.25">
      <c r="A478" t="s">
        <v>630</v>
      </c>
      <c r="B478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f t="shared" si="7"/>
        <v>4.25</v>
      </c>
      <c r="J478">
        <v>87</v>
      </c>
      <c r="K478">
        <v>54</v>
      </c>
      <c r="L478">
        <v>69</v>
      </c>
      <c r="M478">
        <v>96</v>
      </c>
      <c r="N478">
        <v>7</v>
      </c>
    </row>
    <row r="479" spans="1:14" x14ac:dyDescent="0.25">
      <c r="A479" t="s">
        <v>631</v>
      </c>
      <c r="B479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f t="shared" si="7"/>
        <v>4.5</v>
      </c>
      <c r="J479">
        <v>99</v>
      </c>
      <c r="K479">
        <v>51</v>
      </c>
      <c r="L479">
        <v>25</v>
      </c>
      <c r="M479">
        <v>89</v>
      </c>
      <c r="N479">
        <v>73</v>
      </c>
    </row>
    <row r="480" spans="1:14" x14ac:dyDescent="0.25">
      <c r="A480" t="s">
        <v>632</v>
      </c>
      <c r="B480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f t="shared" si="7"/>
        <v>4.25</v>
      </c>
      <c r="J480">
        <v>72</v>
      </c>
      <c r="K480">
        <v>33</v>
      </c>
      <c r="L480">
        <v>40</v>
      </c>
      <c r="M480">
        <v>62</v>
      </c>
      <c r="N480">
        <v>19</v>
      </c>
    </row>
    <row r="481" spans="1:14" x14ac:dyDescent="0.25">
      <c r="A481" t="s">
        <v>634</v>
      </c>
      <c r="B48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f t="shared" si="7"/>
        <v>3.75</v>
      </c>
      <c r="J481">
        <v>57</v>
      </c>
      <c r="K481">
        <v>88</v>
      </c>
      <c r="L481">
        <v>53</v>
      </c>
      <c r="M481">
        <v>42</v>
      </c>
      <c r="N481">
        <v>49</v>
      </c>
    </row>
    <row r="482" spans="1:14" x14ac:dyDescent="0.25">
      <c r="A482" t="s">
        <v>636</v>
      </c>
      <c r="B482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f t="shared" si="7"/>
        <v>2.5</v>
      </c>
      <c r="J482">
        <v>68</v>
      </c>
      <c r="K482">
        <v>81</v>
      </c>
      <c r="L482">
        <v>24</v>
      </c>
      <c r="M482">
        <v>15</v>
      </c>
      <c r="N482">
        <v>48</v>
      </c>
    </row>
    <row r="483" spans="1:14" x14ac:dyDescent="0.25">
      <c r="A483" t="s">
        <v>637</v>
      </c>
      <c r="B483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f t="shared" si="7"/>
        <v>2.75</v>
      </c>
      <c r="J483">
        <v>43</v>
      </c>
      <c r="K483">
        <v>36</v>
      </c>
      <c r="L483">
        <v>9</v>
      </c>
      <c r="M483">
        <v>88</v>
      </c>
      <c r="N483">
        <v>44</v>
      </c>
    </row>
    <row r="484" spans="1:14" x14ac:dyDescent="0.25">
      <c r="A484" t="s">
        <v>638</v>
      </c>
      <c r="B484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f t="shared" si="7"/>
        <v>2.5</v>
      </c>
      <c r="J484">
        <v>69</v>
      </c>
      <c r="K484">
        <v>17</v>
      </c>
      <c r="L484">
        <v>84</v>
      </c>
      <c r="M484">
        <v>87</v>
      </c>
      <c r="N484">
        <v>56</v>
      </c>
    </row>
    <row r="485" spans="1:14" x14ac:dyDescent="0.25">
      <c r="A485" t="s">
        <v>639</v>
      </c>
      <c r="B485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f t="shared" si="7"/>
        <v>4</v>
      </c>
      <c r="J485">
        <v>25</v>
      </c>
      <c r="K485">
        <v>23</v>
      </c>
      <c r="L485">
        <v>92</v>
      </c>
      <c r="M485">
        <v>37</v>
      </c>
      <c r="N485">
        <v>40</v>
      </c>
    </row>
    <row r="486" spans="1:14" x14ac:dyDescent="0.25">
      <c r="A486" t="s">
        <v>640</v>
      </c>
      <c r="B486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f t="shared" si="7"/>
        <v>3.75</v>
      </c>
      <c r="J486">
        <v>12</v>
      </c>
      <c r="K486">
        <v>56</v>
      </c>
      <c r="L486">
        <v>75</v>
      </c>
      <c r="M486">
        <v>76</v>
      </c>
      <c r="N486">
        <v>41</v>
      </c>
    </row>
    <row r="487" spans="1:14" x14ac:dyDescent="0.25">
      <c r="A487" t="s">
        <v>641</v>
      </c>
      <c r="B487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f t="shared" si="7"/>
        <v>4.5</v>
      </c>
      <c r="J487">
        <v>39</v>
      </c>
      <c r="K487">
        <v>77</v>
      </c>
      <c r="L487">
        <v>37</v>
      </c>
      <c r="M487">
        <v>72</v>
      </c>
      <c r="N487">
        <v>32</v>
      </c>
    </row>
    <row r="488" spans="1:14" x14ac:dyDescent="0.25">
      <c r="A488" t="s">
        <v>642</v>
      </c>
      <c r="B488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f t="shared" si="7"/>
        <v>4.5</v>
      </c>
      <c r="J488">
        <v>53</v>
      </c>
      <c r="K488">
        <v>25</v>
      </c>
      <c r="L488">
        <v>62</v>
      </c>
      <c r="M488">
        <v>74</v>
      </c>
      <c r="N488">
        <v>81</v>
      </c>
    </row>
    <row r="489" spans="1:14" x14ac:dyDescent="0.25">
      <c r="A489" t="s">
        <v>643</v>
      </c>
      <c r="B489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f t="shared" si="7"/>
        <v>3.75</v>
      </c>
      <c r="J489">
        <v>11</v>
      </c>
      <c r="K489">
        <v>8</v>
      </c>
      <c r="L489">
        <v>29</v>
      </c>
      <c r="M489">
        <v>7</v>
      </c>
      <c r="N489">
        <v>38</v>
      </c>
    </row>
    <row r="490" spans="1:14" x14ac:dyDescent="0.25">
      <c r="A490" t="s">
        <v>644</v>
      </c>
      <c r="B490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f t="shared" si="7"/>
        <v>4.5</v>
      </c>
      <c r="J490">
        <v>62</v>
      </c>
      <c r="K490">
        <v>31</v>
      </c>
      <c r="L490">
        <v>64</v>
      </c>
      <c r="M490">
        <v>1</v>
      </c>
      <c r="N490">
        <v>25</v>
      </c>
    </row>
    <row r="491" spans="1:14" x14ac:dyDescent="0.25">
      <c r="A491" t="s">
        <v>645</v>
      </c>
      <c r="B49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f t="shared" si="7"/>
        <v>3.5</v>
      </c>
      <c r="J491">
        <v>24</v>
      </c>
      <c r="K491">
        <v>33</v>
      </c>
      <c r="L491">
        <v>90</v>
      </c>
      <c r="M491">
        <v>28</v>
      </c>
      <c r="N491">
        <v>23</v>
      </c>
    </row>
    <row r="492" spans="1:14" x14ac:dyDescent="0.25">
      <c r="A492" t="s">
        <v>647</v>
      </c>
      <c r="B492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f t="shared" si="7"/>
        <v>5</v>
      </c>
      <c r="J492">
        <v>92</v>
      </c>
      <c r="K492">
        <v>67</v>
      </c>
      <c r="L492">
        <v>92</v>
      </c>
      <c r="M492">
        <v>79</v>
      </c>
      <c r="N492">
        <v>81</v>
      </c>
    </row>
    <row r="493" spans="1:14" x14ac:dyDescent="0.25">
      <c r="A493" t="s">
        <v>648</v>
      </c>
      <c r="B493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f t="shared" si="7"/>
        <v>4.5</v>
      </c>
      <c r="J493">
        <v>21</v>
      </c>
      <c r="K493">
        <v>40</v>
      </c>
      <c r="L493">
        <v>18</v>
      </c>
      <c r="M493">
        <v>81</v>
      </c>
      <c r="N493">
        <v>88</v>
      </c>
    </row>
    <row r="494" spans="1:14" x14ac:dyDescent="0.25">
      <c r="A494" t="s">
        <v>650</v>
      </c>
      <c r="B494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f t="shared" si="7"/>
        <v>4.5</v>
      </c>
      <c r="J494">
        <v>78</v>
      </c>
      <c r="K494">
        <v>1</v>
      </c>
      <c r="L494">
        <v>9</v>
      </c>
      <c r="M494">
        <v>33</v>
      </c>
      <c r="N494">
        <v>81</v>
      </c>
    </row>
    <row r="495" spans="1:14" x14ac:dyDescent="0.25">
      <c r="A495" t="s">
        <v>652</v>
      </c>
      <c r="B495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f t="shared" si="7"/>
        <v>4</v>
      </c>
      <c r="J495">
        <v>65</v>
      </c>
      <c r="K495">
        <v>19</v>
      </c>
      <c r="L495">
        <v>19</v>
      </c>
      <c r="M495">
        <v>8</v>
      </c>
      <c r="N495">
        <v>20</v>
      </c>
    </row>
    <row r="496" spans="1:14" x14ac:dyDescent="0.25">
      <c r="A496" t="s">
        <v>653</v>
      </c>
      <c r="B496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f t="shared" si="7"/>
        <v>4</v>
      </c>
      <c r="J496">
        <v>60</v>
      </c>
      <c r="K496">
        <v>79</v>
      </c>
      <c r="L496">
        <v>51</v>
      </c>
      <c r="M496">
        <v>40</v>
      </c>
      <c r="N496">
        <v>16</v>
      </c>
    </row>
    <row r="497" spans="1:14" x14ac:dyDescent="0.25">
      <c r="A497" t="s">
        <v>654</v>
      </c>
      <c r="B497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f t="shared" si="7"/>
        <v>3.75</v>
      </c>
      <c r="J497">
        <v>79</v>
      </c>
      <c r="K497">
        <v>21</v>
      </c>
      <c r="L497">
        <v>41</v>
      </c>
      <c r="M497">
        <v>39</v>
      </c>
      <c r="N497">
        <v>74</v>
      </c>
    </row>
    <row r="498" spans="1:14" x14ac:dyDescent="0.25">
      <c r="A498" t="s">
        <v>655</v>
      </c>
      <c r="B498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f t="shared" si="7"/>
        <v>5.75</v>
      </c>
      <c r="J498">
        <v>27</v>
      </c>
      <c r="K498">
        <v>93</v>
      </c>
      <c r="L498">
        <v>10</v>
      </c>
      <c r="M498">
        <v>43</v>
      </c>
      <c r="N498">
        <v>28</v>
      </c>
    </row>
    <row r="499" spans="1:14" x14ac:dyDescent="0.25">
      <c r="A499" t="s">
        <v>656</v>
      </c>
      <c r="B499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f t="shared" si="7"/>
        <v>4.75</v>
      </c>
      <c r="J499">
        <v>44</v>
      </c>
      <c r="K499">
        <v>95</v>
      </c>
      <c r="L499">
        <v>15</v>
      </c>
      <c r="M499">
        <v>66</v>
      </c>
      <c r="N499">
        <v>82</v>
      </c>
    </row>
    <row r="500" spans="1:14" x14ac:dyDescent="0.25">
      <c r="A500" t="s">
        <v>657</v>
      </c>
      <c r="B500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f t="shared" si="7"/>
        <v>3.75</v>
      </c>
      <c r="J500">
        <v>15</v>
      </c>
      <c r="K500">
        <v>15</v>
      </c>
      <c r="L500">
        <v>58</v>
      </c>
      <c r="M500">
        <v>15</v>
      </c>
      <c r="N500">
        <v>87</v>
      </c>
    </row>
    <row r="501" spans="1:14" x14ac:dyDescent="0.25">
      <c r="A501" t="s">
        <v>658</v>
      </c>
      <c r="B50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f t="shared" si="7"/>
        <v>4.25</v>
      </c>
      <c r="J501">
        <v>69</v>
      </c>
      <c r="K501">
        <v>78</v>
      </c>
      <c r="L501">
        <v>32</v>
      </c>
      <c r="M501">
        <v>73</v>
      </c>
      <c r="N501">
        <v>93</v>
      </c>
    </row>
    <row r="502" spans="1:14" x14ac:dyDescent="0.25">
      <c r="A502" t="s">
        <v>659</v>
      </c>
      <c r="B502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f t="shared" si="7"/>
        <v>4.75</v>
      </c>
      <c r="J502">
        <v>14</v>
      </c>
      <c r="K502">
        <v>42</v>
      </c>
      <c r="L502">
        <v>40</v>
      </c>
      <c r="M502">
        <v>48</v>
      </c>
      <c r="N502">
        <v>35</v>
      </c>
    </row>
    <row r="503" spans="1:14" x14ac:dyDescent="0.25">
      <c r="A503" t="s">
        <v>661</v>
      </c>
      <c r="B503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f t="shared" si="7"/>
        <v>4.25</v>
      </c>
      <c r="J503">
        <v>90</v>
      </c>
      <c r="K503">
        <v>70</v>
      </c>
      <c r="L503">
        <v>84</v>
      </c>
      <c r="M503">
        <v>62</v>
      </c>
      <c r="N503">
        <v>20</v>
      </c>
    </row>
    <row r="504" spans="1:14" x14ac:dyDescent="0.25">
      <c r="A504" t="s">
        <v>662</v>
      </c>
      <c r="B504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f t="shared" si="7"/>
        <v>4</v>
      </c>
      <c r="J504">
        <v>79</v>
      </c>
      <c r="K504">
        <v>71</v>
      </c>
      <c r="L504">
        <v>89</v>
      </c>
      <c r="M504">
        <v>26</v>
      </c>
      <c r="N504">
        <v>96</v>
      </c>
    </row>
    <row r="505" spans="1:14" x14ac:dyDescent="0.25">
      <c r="A505" t="s">
        <v>663</v>
      </c>
      <c r="B505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f t="shared" si="7"/>
        <v>3.75</v>
      </c>
      <c r="J505">
        <v>45</v>
      </c>
      <c r="K505">
        <v>46</v>
      </c>
      <c r="L505">
        <v>47</v>
      </c>
      <c r="M505">
        <v>70</v>
      </c>
      <c r="N505">
        <v>56</v>
      </c>
    </row>
    <row r="506" spans="1:14" x14ac:dyDescent="0.25">
      <c r="A506" t="s">
        <v>235</v>
      </c>
      <c r="B506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f t="shared" si="7"/>
        <v>5</v>
      </c>
      <c r="J506">
        <v>100</v>
      </c>
      <c r="K506">
        <v>44</v>
      </c>
      <c r="L506">
        <v>54</v>
      </c>
      <c r="M506">
        <v>75</v>
      </c>
      <c r="N506">
        <v>64</v>
      </c>
    </row>
    <row r="507" spans="1:14" x14ac:dyDescent="0.25">
      <c r="A507" t="s">
        <v>211</v>
      </c>
      <c r="B507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f t="shared" si="7"/>
        <v>2.75</v>
      </c>
      <c r="J507">
        <v>74</v>
      </c>
      <c r="K507">
        <v>70</v>
      </c>
      <c r="L507">
        <v>43</v>
      </c>
      <c r="M507">
        <v>43</v>
      </c>
      <c r="N507">
        <v>37</v>
      </c>
    </row>
    <row r="508" spans="1:14" x14ac:dyDescent="0.25">
      <c r="A508" t="s">
        <v>664</v>
      </c>
      <c r="B508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f t="shared" si="7"/>
        <v>4.25</v>
      </c>
      <c r="J508">
        <v>78</v>
      </c>
      <c r="K508">
        <v>45</v>
      </c>
      <c r="L508">
        <v>23</v>
      </c>
      <c r="M508">
        <v>91</v>
      </c>
      <c r="N508">
        <v>58</v>
      </c>
    </row>
    <row r="509" spans="1:14" x14ac:dyDescent="0.25">
      <c r="A509" t="s">
        <v>666</v>
      </c>
      <c r="B509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f t="shared" si="7"/>
        <v>4.5</v>
      </c>
      <c r="J509">
        <v>23</v>
      </c>
      <c r="K509">
        <v>16</v>
      </c>
      <c r="L509">
        <v>85</v>
      </c>
      <c r="M509">
        <v>82</v>
      </c>
      <c r="N509">
        <v>75</v>
      </c>
    </row>
    <row r="510" spans="1:14" x14ac:dyDescent="0.25">
      <c r="A510" t="s">
        <v>667</v>
      </c>
      <c r="B510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f t="shared" si="7"/>
        <v>4.75</v>
      </c>
      <c r="J510">
        <v>62</v>
      </c>
      <c r="K510">
        <v>89</v>
      </c>
      <c r="L510">
        <v>20</v>
      </c>
      <c r="M510">
        <v>56</v>
      </c>
      <c r="N510">
        <v>80</v>
      </c>
    </row>
    <row r="511" spans="1:14" x14ac:dyDescent="0.25">
      <c r="A511" t="s">
        <v>668</v>
      </c>
      <c r="B51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f t="shared" si="7"/>
        <v>4.25</v>
      </c>
      <c r="J511">
        <v>22</v>
      </c>
      <c r="K511">
        <v>29</v>
      </c>
      <c r="L511">
        <v>31</v>
      </c>
      <c r="M511">
        <v>9</v>
      </c>
      <c r="N511">
        <v>56</v>
      </c>
    </row>
    <row r="512" spans="1:14" x14ac:dyDescent="0.25">
      <c r="A512" t="s">
        <v>669</v>
      </c>
      <c r="B512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f t="shared" si="7"/>
        <v>3.75</v>
      </c>
      <c r="J512">
        <v>30</v>
      </c>
      <c r="K512">
        <v>10</v>
      </c>
      <c r="L512">
        <v>78</v>
      </c>
      <c r="M512">
        <v>57</v>
      </c>
      <c r="N512">
        <v>67</v>
      </c>
    </row>
    <row r="513" spans="1:14" x14ac:dyDescent="0.25">
      <c r="A513" t="s">
        <v>670</v>
      </c>
      <c r="B513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f t="shared" si="7"/>
        <v>3.5</v>
      </c>
      <c r="J513">
        <v>29</v>
      </c>
      <c r="K513">
        <v>64</v>
      </c>
      <c r="L513">
        <v>39</v>
      </c>
      <c r="M513">
        <v>62</v>
      </c>
      <c r="N513">
        <v>1</v>
      </c>
    </row>
    <row r="514" spans="1:14" x14ac:dyDescent="0.25">
      <c r="A514" t="s">
        <v>671</v>
      </c>
      <c r="B514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f t="shared" si="7"/>
        <v>3.5</v>
      </c>
      <c r="J514">
        <v>32</v>
      </c>
      <c r="K514">
        <v>80</v>
      </c>
      <c r="L514">
        <v>47</v>
      </c>
      <c r="M514">
        <v>98</v>
      </c>
      <c r="N514">
        <v>30</v>
      </c>
    </row>
    <row r="515" spans="1:14" x14ac:dyDescent="0.25">
      <c r="A515" t="s">
        <v>269</v>
      </c>
      <c r="B515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f t="shared" ref="I515" si="8">AVERAGE(E515:H515)</f>
        <v>3.25</v>
      </c>
      <c r="J515">
        <v>81</v>
      </c>
      <c r="K515">
        <v>8</v>
      </c>
      <c r="L515">
        <v>48</v>
      </c>
      <c r="M515">
        <v>7</v>
      </c>
      <c r="N515">
        <v>21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5"/>
  <sheetViews>
    <sheetView zoomScale="80" zoomScaleNormal="80" workbookViewId="0">
      <selection activeCell="Q2" sqref="Q2:U2"/>
    </sheetView>
  </sheetViews>
  <sheetFormatPr defaultRowHeight="15" x14ac:dyDescent="0.25"/>
  <cols>
    <col min="1" max="1" width="14.85546875" bestFit="1" customWidth="1"/>
    <col min="2" max="2" width="12.140625" bestFit="1" customWidth="1"/>
    <col min="4" max="4" width="11.140625" bestFit="1" customWidth="1"/>
    <col min="5" max="5" width="11.5703125" bestFit="1" customWidth="1"/>
    <col min="6" max="6" width="2.85546875" bestFit="1" customWidth="1"/>
    <col min="7" max="8" width="4.42578125" bestFit="1" customWidth="1"/>
    <col min="9" max="9" width="5.5703125" bestFit="1" customWidth="1"/>
    <col min="10" max="10" width="4.7109375" bestFit="1" customWidth="1"/>
    <col min="11" max="11" width="4.85546875" bestFit="1" customWidth="1"/>
    <col min="12" max="12" width="5.7109375" bestFit="1" customWidth="1"/>
    <col min="13" max="13" width="5.140625" customWidth="1"/>
    <col min="14" max="14" width="4.140625" bestFit="1" customWidth="1"/>
    <col min="16" max="16" width="9.140625" style="7"/>
    <col min="17" max="17" width="10.28515625" bestFit="1" customWidth="1"/>
    <col min="24" max="24" width="30.42578125" customWidth="1"/>
    <col min="26" max="26" width="21.5703125" customWidth="1"/>
    <col min="27" max="27" width="18.85546875" bestFit="1" customWidth="1"/>
    <col min="28" max="28" width="23.42578125" customWidth="1"/>
  </cols>
  <sheetData>
    <row r="1" spans="1:28" x14ac:dyDescent="0.25">
      <c r="A1" s="1" t="s">
        <v>0</v>
      </c>
      <c r="B1" s="1" t="s">
        <v>1</v>
      </c>
      <c r="C1" s="9" t="s">
        <v>682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8"/>
      <c r="Q1" s="6" t="s">
        <v>677</v>
      </c>
      <c r="R1" s="6" t="s">
        <v>5</v>
      </c>
      <c r="S1" s="6" t="s">
        <v>6</v>
      </c>
      <c r="T1" s="6" t="s">
        <v>678</v>
      </c>
      <c r="U1" s="6" t="s">
        <v>679</v>
      </c>
      <c r="V1" s="6" t="s">
        <v>680</v>
      </c>
      <c r="W1" s="6" t="s">
        <v>681</v>
      </c>
      <c r="X1" s="6" t="s">
        <v>683</v>
      </c>
      <c r="AA1" s="2" t="s">
        <v>682</v>
      </c>
      <c r="AB1" t="s">
        <v>675</v>
      </c>
    </row>
    <row r="2" spans="1:28" x14ac:dyDescent="0.25">
      <c r="A2" t="s">
        <v>13</v>
      </c>
      <c r="B2" t="s">
        <v>14</v>
      </c>
      <c r="C2">
        <f t="shared" ref="C2:C65" si="0">P2+U2+V2+W2</f>
        <v>57</v>
      </c>
      <c r="D2">
        <v>0</v>
      </c>
      <c r="E2">
        <v>4</v>
      </c>
      <c r="F2">
        <v>4</v>
      </c>
      <c r="G2">
        <v>5</v>
      </c>
      <c r="H2">
        <v>6</v>
      </c>
      <c r="I2">
        <v>6</v>
      </c>
      <c r="J2">
        <v>62</v>
      </c>
      <c r="K2">
        <v>13</v>
      </c>
      <c r="L2">
        <v>26</v>
      </c>
      <c r="M2">
        <v>67</v>
      </c>
      <c r="N2">
        <v>62</v>
      </c>
      <c r="P2" s="7">
        <f t="shared" ref="P2:P65" si="1">SUM(J2:N2) / 10</f>
        <v>23</v>
      </c>
      <c r="Q2">
        <f t="shared" ref="Q2:Q65" si="2">IF(F2&gt;2,IF(F2&gt;3,IF(F2&gt;4,IF(F2&gt;5, 10,8),6),4),0)</f>
        <v>6</v>
      </c>
      <c r="R2">
        <f t="shared" ref="R2:R65" si="3">IF(G2&gt;2,IF(G2&gt;3,IF(G2&gt;4,IF(G2&gt;5, 10,8),6),4),0)</f>
        <v>8</v>
      </c>
      <c r="S2">
        <f t="shared" ref="S2:S65" si="4">IF(H2&gt;2,IF(H2&gt;3,IF(H2&gt;4,IF(H2&gt;5, 10,8),6),4),0)</f>
        <v>10</v>
      </c>
      <c r="T2">
        <f t="shared" ref="T2:T65" si="5">IF(I2&gt;2,IF(I2&gt;3,IF(I2&gt;4,IF(I2&gt;5, 10,8),6),4),0)</f>
        <v>10</v>
      </c>
      <c r="U2">
        <f>SUM(Q2:T2)</f>
        <v>34</v>
      </c>
      <c r="V2">
        <f t="shared" ref="V2:V65" si="6">IF(E2=6,2,0)</f>
        <v>0</v>
      </c>
      <c r="W2">
        <f t="shared" ref="W2:W65" si="7">D2</f>
        <v>0</v>
      </c>
      <c r="X2">
        <f>_xlfn.MODE.SNGL(C2:C5145)</f>
        <v>55.6</v>
      </c>
      <c r="Z2" s="7"/>
    </row>
    <row r="3" spans="1:28" x14ac:dyDescent="0.25">
      <c r="A3" t="s">
        <v>15</v>
      </c>
      <c r="B3" t="s">
        <v>16</v>
      </c>
      <c r="C3">
        <f t="shared" si="0"/>
        <v>51.4</v>
      </c>
      <c r="D3">
        <v>7</v>
      </c>
      <c r="E3">
        <v>4</v>
      </c>
      <c r="F3">
        <v>4</v>
      </c>
      <c r="G3">
        <v>2</v>
      </c>
      <c r="H3">
        <v>5</v>
      </c>
      <c r="I3">
        <v>6</v>
      </c>
      <c r="J3">
        <v>90</v>
      </c>
      <c r="K3">
        <v>8</v>
      </c>
      <c r="L3">
        <v>21</v>
      </c>
      <c r="M3">
        <v>52</v>
      </c>
      <c r="N3">
        <v>33</v>
      </c>
      <c r="P3" s="7">
        <f t="shared" si="1"/>
        <v>20.399999999999999</v>
      </c>
      <c r="Q3">
        <f t="shared" si="2"/>
        <v>6</v>
      </c>
      <c r="R3">
        <f t="shared" si="3"/>
        <v>0</v>
      </c>
      <c r="S3">
        <f t="shared" si="4"/>
        <v>8</v>
      </c>
      <c r="T3">
        <f t="shared" si="5"/>
        <v>10</v>
      </c>
      <c r="U3">
        <f t="shared" ref="U3:U66" si="8">SUM(Q3:T3)</f>
        <v>24</v>
      </c>
      <c r="V3">
        <f t="shared" si="6"/>
        <v>0</v>
      </c>
      <c r="W3">
        <f t="shared" si="7"/>
        <v>7</v>
      </c>
      <c r="Z3" s="7"/>
      <c r="AA3" s="2" t="s">
        <v>672</v>
      </c>
    </row>
    <row r="4" spans="1:28" x14ac:dyDescent="0.25">
      <c r="A4" t="s">
        <v>17</v>
      </c>
      <c r="B4" t="s">
        <v>18</v>
      </c>
      <c r="C4">
        <f t="shared" si="0"/>
        <v>77.099999999999994</v>
      </c>
      <c r="D4">
        <v>7</v>
      </c>
      <c r="E4">
        <v>4</v>
      </c>
      <c r="F4">
        <v>4</v>
      </c>
      <c r="G4">
        <v>6</v>
      </c>
      <c r="H4">
        <v>6</v>
      </c>
      <c r="I4">
        <v>5</v>
      </c>
      <c r="J4">
        <v>96</v>
      </c>
      <c r="K4">
        <v>99</v>
      </c>
      <c r="L4">
        <v>16</v>
      </c>
      <c r="M4">
        <v>85</v>
      </c>
      <c r="N4">
        <v>65</v>
      </c>
      <c r="P4" s="7">
        <f t="shared" si="1"/>
        <v>36.1</v>
      </c>
      <c r="Q4">
        <f t="shared" si="2"/>
        <v>6</v>
      </c>
      <c r="R4">
        <f t="shared" si="3"/>
        <v>10</v>
      </c>
      <c r="S4">
        <f t="shared" si="4"/>
        <v>10</v>
      </c>
      <c r="T4">
        <f t="shared" si="5"/>
        <v>8</v>
      </c>
      <c r="U4">
        <f t="shared" si="8"/>
        <v>34</v>
      </c>
      <c r="V4">
        <f t="shared" si="6"/>
        <v>0</v>
      </c>
      <c r="W4">
        <f t="shared" si="7"/>
        <v>7</v>
      </c>
      <c r="Z4" s="7"/>
      <c r="AA4" s="3" t="s">
        <v>226</v>
      </c>
    </row>
    <row r="5" spans="1:28" x14ac:dyDescent="0.25">
      <c r="A5" t="s">
        <v>19</v>
      </c>
      <c r="B5" t="s">
        <v>20</v>
      </c>
      <c r="C5">
        <f t="shared" si="0"/>
        <v>68.8</v>
      </c>
      <c r="D5">
        <v>8</v>
      </c>
      <c r="E5">
        <v>6</v>
      </c>
      <c r="F5">
        <v>4</v>
      </c>
      <c r="G5">
        <v>4</v>
      </c>
      <c r="H5">
        <v>3</v>
      </c>
      <c r="I5">
        <v>5</v>
      </c>
      <c r="J5">
        <v>17</v>
      </c>
      <c r="K5">
        <v>100</v>
      </c>
      <c r="L5">
        <v>100</v>
      </c>
      <c r="M5">
        <v>100</v>
      </c>
      <c r="N5">
        <v>31</v>
      </c>
      <c r="P5" s="7">
        <f t="shared" si="1"/>
        <v>34.799999999999997</v>
      </c>
      <c r="Q5">
        <f t="shared" si="2"/>
        <v>6</v>
      </c>
      <c r="R5">
        <f t="shared" si="3"/>
        <v>6</v>
      </c>
      <c r="S5">
        <f t="shared" si="4"/>
        <v>4</v>
      </c>
      <c r="T5">
        <f t="shared" si="5"/>
        <v>8</v>
      </c>
      <c r="U5">
        <f t="shared" si="8"/>
        <v>24</v>
      </c>
      <c r="V5">
        <f t="shared" si="6"/>
        <v>2</v>
      </c>
      <c r="W5">
        <f t="shared" si="7"/>
        <v>8</v>
      </c>
      <c r="Z5" s="7"/>
      <c r="AA5" s="3" t="s">
        <v>259</v>
      </c>
    </row>
    <row r="6" spans="1:28" x14ac:dyDescent="0.25">
      <c r="A6" t="s">
        <v>21</v>
      </c>
      <c r="B6" t="s">
        <v>18</v>
      </c>
      <c r="C6">
        <f t="shared" si="0"/>
        <v>49</v>
      </c>
      <c r="D6">
        <v>5</v>
      </c>
      <c r="E6">
        <v>4</v>
      </c>
      <c r="F6">
        <v>2</v>
      </c>
      <c r="G6">
        <v>4</v>
      </c>
      <c r="H6">
        <v>5</v>
      </c>
      <c r="I6">
        <v>4</v>
      </c>
      <c r="J6">
        <v>20</v>
      </c>
      <c r="K6">
        <v>28</v>
      </c>
      <c r="L6">
        <v>58</v>
      </c>
      <c r="M6">
        <v>86</v>
      </c>
      <c r="N6">
        <v>48</v>
      </c>
      <c r="P6" s="7">
        <f t="shared" si="1"/>
        <v>24</v>
      </c>
      <c r="Q6">
        <f t="shared" si="2"/>
        <v>0</v>
      </c>
      <c r="R6">
        <f t="shared" si="3"/>
        <v>6</v>
      </c>
      <c r="S6">
        <f t="shared" si="4"/>
        <v>8</v>
      </c>
      <c r="T6">
        <f t="shared" si="5"/>
        <v>6</v>
      </c>
      <c r="U6">
        <f t="shared" si="8"/>
        <v>20</v>
      </c>
      <c r="V6">
        <f t="shared" si="6"/>
        <v>0</v>
      </c>
      <c r="W6">
        <f t="shared" si="7"/>
        <v>5</v>
      </c>
      <c r="Z6" s="7"/>
      <c r="AA6" s="3" t="s">
        <v>252</v>
      </c>
    </row>
    <row r="7" spans="1:28" x14ac:dyDescent="0.25">
      <c r="A7" t="s">
        <v>22</v>
      </c>
      <c r="B7" t="s">
        <v>23</v>
      </c>
      <c r="C7">
        <f t="shared" si="0"/>
        <v>35.799999999999997</v>
      </c>
      <c r="D7">
        <v>7</v>
      </c>
      <c r="E7">
        <v>3</v>
      </c>
      <c r="F7">
        <v>2</v>
      </c>
      <c r="G7">
        <v>2</v>
      </c>
      <c r="H7">
        <v>2</v>
      </c>
      <c r="I7">
        <v>3</v>
      </c>
      <c r="J7">
        <v>77</v>
      </c>
      <c r="K7">
        <v>10</v>
      </c>
      <c r="L7">
        <v>11</v>
      </c>
      <c r="M7">
        <v>72</v>
      </c>
      <c r="N7">
        <v>78</v>
      </c>
      <c r="P7" s="7">
        <f t="shared" si="1"/>
        <v>24.8</v>
      </c>
      <c r="Q7">
        <f t="shared" si="2"/>
        <v>0</v>
      </c>
      <c r="R7">
        <f t="shared" si="3"/>
        <v>0</v>
      </c>
      <c r="S7">
        <f t="shared" si="4"/>
        <v>0</v>
      </c>
      <c r="T7">
        <f t="shared" si="5"/>
        <v>4</v>
      </c>
      <c r="U7">
        <f t="shared" si="8"/>
        <v>4</v>
      </c>
      <c r="V7">
        <f t="shared" si="6"/>
        <v>0</v>
      </c>
      <c r="W7">
        <f t="shared" si="7"/>
        <v>7</v>
      </c>
      <c r="Z7" s="7"/>
      <c r="AA7" s="3" t="s">
        <v>548</v>
      </c>
    </row>
    <row r="8" spans="1:28" x14ac:dyDescent="0.25">
      <c r="A8" t="s">
        <v>24</v>
      </c>
      <c r="B8" t="s">
        <v>23</v>
      </c>
      <c r="C8">
        <f t="shared" si="0"/>
        <v>52.6</v>
      </c>
      <c r="D8">
        <v>8</v>
      </c>
      <c r="E8">
        <v>6</v>
      </c>
      <c r="F8">
        <v>6</v>
      </c>
      <c r="G8">
        <v>5</v>
      </c>
      <c r="H8">
        <v>5</v>
      </c>
      <c r="I8">
        <v>2</v>
      </c>
      <c r="J8">
        <v>75</v>
      </c>
      <c r="K8">
        <v>25</v>
      </c>
      <c r="L8">
        <v>5</v>
      </c>
      <c r="M8">
        <v>3</v>
      </c>
      <c r="N8">
        <v>58</v>
      </c>
      <c r="P8" s="7">
        <f t="shared" si="1"/>
        <v>16.600000000000001</v>
      </c>
      <c r="Q8">
        <f t="shared" si="2"/>
        <v>10</v>
      </c>
      <c r="R8">
        <f t="shared" si="3"/>
        <v>8</v>
      </c>
      <c r="S8">
        <f t="shared" si="4"/>
        <v>8</v>
      </c>
      <c r="T8">
        <f t="shared" si="5"/>
        <v>0</v>
      </c>
      <c r="U8">
        <f t="shared" si="8"/>
        <v>26</v>
      </c>
      <c r="V8">
        <f t="shared" si="6"/>
        <v>2</v>
      </c>
      <c r="W8">
        <f t="shared" si="7"/>
        <v>8</v>
      </c>
      <c r="Z8" s="7"/>
      <c r="AA8" s="3" t="s">
        <v>65</v>
      </c>
    </row>
    <row r="9" spans="1:28" x14ac:dyDescent="0.25">
      <c r="A9" t="s">
        <v>25</v>
      </c>
      <c r="B9" t="s">
        <v>26</v>
      </c>
      <c r="C9">
        <f t="shared" si="0"/>
        <v>33</v>
      </c>
      <c r="D9">
        <v>6</v>
      </c>
      <c r="E9">
        <v>6</v>
      </c>
      <c r="F9">
        <v>2</v>
      </c>
      <c r="G9">
        <v>5</v>
      </c>
      <c r="H9">
        <v>5</v>
      </c>
      <c r="I9">
        <v>3</v>
      </c>
      <c r="J9">
        <v>12</v>
      </c>
      <c r="K9">
        <v>17</v>
      </c>
      <c r="L9">
        <v>14</v>
      </c>
      <c r="M9">
        <v>4</v>
      </c>
      <c r="N9">
        <v>3</v>
      </c>
      <c r="P9" s="7">
        <f t="shared" si="1"/>
        <v>5</v>
      </c>
      <c r="Q9">
        <f t="shared" si="2"/>
        <v>0</v>
      </c>
      <c r="R9">
        <f t="shared" si="3"/>
        <v>8</v>
      </c>
      <c r="S9">
        <f t="shared" si="4"/>
        <v>8</v>
      </c>
      <c r="T9">
        <f t="shared" si="5"/>
        <v>4</v>
      </c>
      <c r="U9">
        <f t="shared" si="8"/>
        <v>20</v>
      </c>
      <c r="V9">
        <f t="shared" si="6"/>
        <v>2</v>
      </c>
      <c r="W9">
        <f t="shared" si="7"/>
        <v>6</v>
      </c>
      <c r="Z9" s="7"/>
      <c r="AA9" s="3" t="s">
        <v>578</v>
      </c>
    </row>
    <row r="10" spans="1:28" x14ac:dyDescent="0.25">
      <c r="A10" t="s">
        <v>27</v>
      </c>
      <c r="B10" t="s">
        <v>28</v>
      </c>
      <c r="C10">
        <f t="shared" si="0"/>
        <v>44.2</v>
      </c>
      <c r="D10">
        <v>1</v>
      </c>
      <c r="E10">
        <v>6</v>
      </c>
      <c r="F10">
        <v>6</v>
      </c>
      <c r="G10">
        <v>2</v>
      </c>
      <c r="H10">
        <v>3</v>
      </c>
      <c r="I10">
        <v>6</v>
      </c>
      <c r="J10">
        <v>1</v>
      </c>
      <c r="K10">
        <v>3</v>
      </c>
      <c r="L10">
        <v>69</v>
      </c>
      <c r="M10">
        <v>89</v>
      </c>
      <c r="N10">
        <v>10</v>
      </c>
      <c r="P10" s="7">
        <f t="shared" si="1"/>
        <v>17.2</v>
      </c>
      <c r="Q10">
        <f t="shared" si="2"/>
        <v>10</v>
      </c>
      <c r="R10">
        <f t="shared" si="3"/>
        <v>0</v>
      </c>
      <c r="S10">
        <f t="shared" si="4"/>
        <v>4</v>
      </c>
      <c r="T10">
        <f t="shared" si="5"/>
        <v>10</v>
      </c>
      <c r="U10">
        <f t="shared" si="8"/>
        <v>24</v>
      </c>
      <c r="V10">
        <f t="shared" si="6"/>
        <v>2</v>
      </c>
      <c r="W10">
        <f t="shared" si="7"/>
        <v>1</v>
      </c>
      <c r="Z10" s="7"/>
      <c r="AA10" s="3" t="s">
        <v>673</v>
      </c>
    </row>
    <row r="11" spans="1:28" x14ac:dyDescent="0.25">
      <c r="A11" t="s">
        <v>29</v>
      </c>
      <c r="B11" t="s">
        <v>30</v>
      </c>
      <c r="C11">
        <f t="shared" si="0"/>
        <v>55.2</v>
      </c>
      <c r="D11">
        <v>0</v>
      </c>
      <c r="E11">
        <v>5</v>
      </c>
      <c r="F11">
        <v>3</v>
      </c>
      <c r="G11">
        <v>6</v>
      </c>
      <c r="H11">
        <v>6</v>
      </c>
      <c r="I11">
        <v>4</v>
      </c>
      <c r="J11">
        <v>28</v>
      </c>
      <c r="K11">
        <v>53</v>
      </c>
      <c r="L11">
        <v>38</v>
      </c>
      <c r="M11">
        <v>63</v>
      </c>
      <c r="N11">
        <v>70</v>
      </c>
      <c r="P11" s="7">
        <f t="shared" si="1"/>
        <v>25.2</v>
      </c>
      <c r="Q11">
        <f t="shared" si="2"/>
        <v>4</v>
      </c>
      <c r="R11">
        <f t="shared" si="3"/>
        <v>10</v>
      </c>
      <c r="S11">
        <f t="shared" si="4"/>
        <v>10</v>
      </c>
      <c r="T11">
        <f t="shared" si="5"/>
        <v>6</v>
      </c>
      <c r="U11">
        <f t="shared" si="8"/>
        <v>30</v>
      </c>
      <c r="V11">
        <f t="shared" si="6"/>
        <v>0</v>
      </c>
      <c r="W11">
        <f t="shared" si="7"/>
        <v>0</v>
      </c>
      <c r="Z11" s="7"/>
    </row>
    <row r="12" spans="1:28" x14ac:dyDescent="0.25">
      <c r="A12" t="s">
        <v>31</v>
      </c>
      <c r="B12" t="s">
        <v>32</v>
      </c>
      <c r="C12">
        <f t="shared" si="0"/>
        <v>56.5</v>
      </c>
      <c r="D12">
        <v>4</v>
      </c>
      <c r="E12">
        <v>3</v>
      </c>
      <c r="F12">
        <v>3</v>
      </c>
      <c r="G12">
        <v>6</v>
      </c>
      <c r="H12">
        <v>6</v>
      </c>
      <c r="I12">
        <v>2</v>
      </c>
      <c r="J12">
        <v>77</v>
      </c>
      <c r="K12">
        <v>8</v>
      </c>
      <c r="L12">
        <v>71</v>
      </c>
      <c r="M12">
        <v>88</v>
      </c>
      <c r="N12">
        <v>41</v>
      </c>
      <c r="P12" s="7">
        <f t="shared" si="1"/>
        <v>28.5</v>
      </c>
      <c r="Q12">
        <f t="shared" si="2"/>
        <v>4</v>
      </c>
      <c r="R12">
        <f t="shared" si="3"/>
        <v>10</v>
      </c>
      <c r="S12">
        <f t="shared" si="4"/>
        <v>10</v>
      </c>
      <c r="T12">
        <f t="shared" si="5"/>
        <v>0</v>
      </c>
      <c r="U12">
        <f t="shared" si="8"/>
        <v>24</v>
      </c>
      <c r="V12">
        <f t="shared" si="6"/>
        <v>0</v>
      </c>
      <c r="W12">
        <f t="shared" si="7"/>
        <v>4</v>
      </c>
      <c r="Z12" s="7"/>
    </row>
    <row r="13" spans="1:28" x14ac:dyDescent="0.25">
      <c r="A13" t="s">
        <v>33</v>
      </c>
      <c r="B13" t="s">
        <v>34</v>
      </c>
      <c r="C13">
        <f t="shared" si="0"/>
        <v>63.2</v>
      </c>
      <c r="D13">
        <v>4</v>
      </c>
      <c r="E13">
        <v>6</v>
      </c>
      <c r="F13">
        <v>5</v>
      </c>
      <c r="G13">
        <v>6</v>
      </c>
      <c r="H13">
        <v>3</v>
      </c>
      <c r="I13">
        <v>6</v>
      </c>
      <c r="J13">
        <v>83</v>
      </c>
      <c r="K13">
        <v>27</v>
      </c>
      <c r="L13">
        <v>79</v>
      </c>
      <c r="M13">
        <v>20</v>
      </c>
      <c r="N13">
        <v>43</v>
      </c>
      <c r="P13" s="7">
        <f t="shared" si="1"/>
        <v>25.2</v>
      </c>
      <c r="Q13">
        <f t="shared" si="2"/>
        <v>8</v>
      </c>
      <c r="R13">
        <f t="shared" si="3"/>
        <v>10</v>
      </c>
      <c r="S13">
        <f t="shared" si="4"/>
        <v>4</v>
      </c>
      <c r="T13">
        <f t="shared" si="5"/>
        <v>10</v>
      </c>
      <c r="U13">
        <f t="shared" si="8"/>
        <v>32</v>
      </c>
      <c r="V13">
        <f t="shared" si="6"/>
        <v>2</v>
      </c>
      <c r="W13">
        <f t="shared" si="7"/>
        <v>4</v>
      </c>
      <c r="Z13" s="7"/>
    </row>
    <row r="14" spans="1:28" x14ac:dyDescent="0.25">
      <c r="A14" t="s">
        <v>35</v>
      </c>
      <c r="B14" t="s">
        <v>36</v>
      </c>
      <c r="C14">
        <f t="shared" si="0"/>
        <v>42.2</v>
      </c>
      <c r="D14">
        <v>1</v>
      </c>
      <c r="E14">
        <v>3</v>
      </c>
      <c r="F14">
        <v>6</v>
      </c>
      <c r="G14">
        <v>3</v>
      </c>
      <c r="H14">
        <v>3</v>
      </c>
      <c r="I14">
        <v>2</v>
      </c>
      <c r="J14">
        <v>16</v>
      </c>
      <c r="K14">
        <v>43</v>
      </c>
      <c r="L14">
        <v>92</v>
      </c>
      <c r="M14">
        <v>54</v>
      </c>
      <c r="N14">
        <v>27</v>
      </c>
      <c r="P14" s="7">
        <f t="shared" si="1"/>
        <v>23.2</v>
      </c>
      <c r="Q14">
        <f t="shared" si="2"/>
        <v>10</v>
      </c>
      <c r="R14">
        <f t="shared" si="3"/>
        <v>4</v>
      </c>
      <c r="S14">
        <f t="shared" si="4"/>
        <v>4</v>
      </c>
      <c r="T14">
        <f t="shared" si="5"/>
        <v>0</v>
      </c>
      <c r="U14">
        <f t="shared" si="8"/>
        <v>18</v>
      </c>
      <c r="V14">
        <f t="shared" si="6"/>
        <v>0</v>
      </c>
      <c r="W14">
        <f t="shared" si="7"/>
        <v>1</v>
      </c>
      <c r="Z14" s="7"/>
    </row>
    <row r="15" spans="1:28" x14ac:dyDescent="0.25">
      <c r="A15" t="s">
        <v>37</v>
      </c>
      <c r="B15" t="s">
        <v>38</v>
      </c>
      <c r="C15">
        <f t="shared" si="0"/>
        <v>45.4</v>
      </c>
      <c r="D15">
        <v>6</v>
      </c>
      <c r="E15">
        <v>6</v>
      </c>
      <c r="F15">
        <v>5</v>
      </c>
      <c r="G15">
        <v>3</v>
      </c>
      <c r="H15">
        <v>2</v>
      </c>
      <c r="I15">
        <v>6</v>
      </c>
      <c r="J15">
        <v>11</v>
      </c>
      <c r="K15">
        <v>36</v>
      </c>
      <c r="L15">
        <v>4</v>
      </c>
      <c r="M15">
        <v>41</v>
      </c>
      <c r="N15">
        <v>62</v>
      </c>
      <c r="P15" s="7">
        <f t="shared" si="1"/>
        <v>15.4</v>
      </c>
      <c r="Q15">
        <f t="shared" si="2"/>
        <v>8</v>
      </c>
      <c r="R15">
        <f t="shared" si="3"/>
        <v>4</v>
      </c>
      <c r="S15">
        <f t="shared" si="4"/>
        <v>0</v>
      </c>
      <c r="T15">
        <f t="shared" si="5"/>
        <v>10</v>
      </c>
      <c r="U15">
        <f t="shared" si="8"/>
        <v>22</v>
      </c>
      <c r="V15">
        <f t="shared" si="6"/>
        <v>2</v>
      </c>
      <c r="W15">
        <f t="shared" si="7"/>
        <v>6</v>
      </c>
      <c r="Z15" s="7"/>
    </row>
    <row r="16" spans="1:28" x14ac:dyDescent="0.25">
      <c r="A16" t="s">
        <v>39</v>
      </c>
      <c r="B16" t="s">
        <v>38</v>
      </c>
      <c r="C16">
        <f t="shared" si="0"/>
        <v>56.8</v>
      </c>
      <c r="D16">
        <v>5</v>
      </c>
      <c r="E16">
        <v>2</v>
      </c>
      <c r="F16">
        <v>4</v>
      </c>
      <c r="G16">
        <v>2</v>
      </c>
      <c r="H16">
        <v>3</v>
      </c>
      <c r="I16">
        <v>5</v>
      </c>
      <c r="J16">
        <v>80</v>
      </c>
      <c r="K16">
        <v>75</v>
      </c>
      <c r="L16">
        <v>60</v>
      </c>
      <c r="M16">
        <v>54</v>
      </c>
      <c r="N16">
        <v>69</v>
      </c>
      <c r="P16" s="7">
        <f t="shared" si="1"/>
        <v>33.799999999999997</v>
      </c>
      <c r="Q16">
        <f t="shared" si="2"/>
        <v>6</v>
      </c>
      <c r="R16">
        <f t="shared" si="3"/>
        <v>0</v>
      </c>
      <c r="S16">
        <f t="shared" si="4"/>
        <v>4</v>
      </c>
      <c r="T16">
        <f t="shared" si="5"/>
        <v>8</v>
      </c>
      <c r="U16">
        <f t="shared" si="8"/>
        <v>18</v>
      </c>
      <c r="V16">
        <f t="shared" si="6"/>
        <v>0</v>
      </c>
      <c r="W16">
        <f t="shared" si="7"/>
        <v>5</v>
      </c>
      <c r="Z16" s="7"/>
    </row>
    <row r="17" spans="1:26" x14ac:dyDescent="0.25">
      <c r="A17" t="s">
        <v>40</v>
      </c>
      <c r="B17" t="s">
        <v>41</v>
      </c>
      <c r="C17">
        <f t="shared" si="0"/>
        <v>57</v>
      </c>
      <c r="D17">
        <v>8</v>
      </c>
      <c r="E17">
        <v>6</v>
      </c>
      <c r="F17">
        <v>4</v>
      </c>
      <c r="G17">
        <v>3</v>
      </c>
      <c r="H17">
        <v>4</v>
      </c>
      <c r="I17">
        <v>5</v>
      </c>
      <c r="J17">
        <v>22</v>
      </c>
      <c r="K17">
        <v>46</v>
      </c>
      <c r="L17">
        <v>36</v>
      </c>
      <c r="M17">
        <v>35</v>
      </c>
      <c r="N17">
        <v>91</v>
      </c>
      <c r="P17" s="7">
        <f t="shared" si="1"/>
        <v>23</v>
      </c>
      <c r="Q17">
        <f t="shared" si="2"/>
        <v>6</v>
      </c>
      <c r="R17">
        <f t="shared" si="3"/>
        <v>4</v>
      </c>
      <c r="S17">
        <f t="shared" si="4"/>
        <v>6</v>
      </c>
      <c r="T17">
        <f t="shared" si="5"/>
        <v>8</v>
      </c>
      <c r="U17">
        <f t="shared" si="8"/>
        <v>24</v>
      </c>
      <c r="V17">
        <f t="shared" si="6"/>
        <v>2</v>
      </c>
      <c r="W17">
        <f t="shared" si="7"/>
        <v>8</v>
      </c>
      <c r="Z17" s="7"/>
    </row>
    <row r="18" spans="1:26" x14ac:dyDescent="0.25">
      <c r="A18" t="s">
        <v>42</v>
      </c>
      <c r="B18" t="s">
        <v>43</v>
      </c>
      <c r="C18">
        <f t="shared" si="0"/>
        <v>48</v>
      </c>
      <c r="D18">
        <v>2</v>
      </c>
      <c r="E18">
        <v>5</v>
      </c>
      <c r="F18">
        <v>3</v>
      </c>
      <c r="G18">
        <v>5</v>
      </c>
      <c r="H18">
        <v>6</v>
      </c>
      <c r="I18">
        <v>3</v>
      </c>
      <c r="J18">
        <v>47</v>
      </c>
      <c r="K18">
        <v>30</v>
      </c>
      <c r="L18">
        <v>2</v>
      </c>
      <c r="M18">
        <v>45</v>
      </c>
      <c r="N18">
        <v>76</v>
      </c>
      <c r="P18" s="7">
        <f t="shared" si="1"/>
        <v>20</v>
      </c>
      <c r="Q18">
        <f t="shared" si="2"/>
        <v>4</v>
      </c>
      <c r="R18">
        <f t="shared" si="3"/>
        <v>8</v>
      </c>
      <c r="S18">
        <f t="shared" si="4"/>
        <v>10</v>
      </c>
      <c r="T18">
        <f t="shared" si="5"/>
        <v>4</v>
      </c>
      <c r="U18">
        <f t="shared" si="8"/>
        <v>26</v>
      </c>
      <c r="V18">
        <f t="shared" si="6"/>
        <v>0</v>
      </c>
      <c r="W18">
        <f t="shared" si="7"/>
        <v>2</v>
      </c>
      <c r="Z18" s="7"/>
    </row>
    <row r="19" spans="1:26" x14ac:dyDescent="0.25">
      <c r="A19" t="s">
        <v>44</v>
      </c>
      <c r="B19" t="s">
        <v>45</v>
      </c>
      <c r="C19">
        <f t="shared" si="0"/>
        <v>45.2</v>
      </c>
      <c r="D19">
        <v>8</v>
      </c>
      <c r="E19">
        <v>4</v>
      </c>
      <c r="F19">
        <v>3</v>
      </c>
      <c r="G19">
        <v>4</v>
      </c>
      <c r="H19">
        <v>6</v>
      </c>
      <c r="I19">
        <v>2</v>
      </c>
      <c r="J19">
        <v>23</v>
      </c>
      <c r="K19">
        <v>49</v>
      </c>
      <c r="L19">
        <v>16</v>
      </c>
      <c r="M19">
        <v>3</v>
      </c>
      <c r="N19">
        <v>81</v>
      </c>
      <c r="P19" s="7">
        <f t="shared" si="1"/>
        <v>17.2</v>
      </c>
      <c r="Q19">
        <f t="shared" si="2"/>
        <v>4</v>
      </c>
      <c r="R19">
        <f t="shared" si="3"/>
        <v>6</v>
      </c>
      <c r="S19">
        <f t="shared" si="4"/>
        <v>10</v>
      </c>
      <c r="T19">
        <f t="shared" si="5"/>
        <v>0</v>
      </c>
      <c r="U19">
        <f t="shared" si="8"/>
        <v>20</v>
      </c>
      <c r="V19">
        <f t="shared" si="6"/>
        <v>0</v>
      </c>
      <c r="W19">
        <f t="shared" si="7"/>
        <v>8</v>
      </c>
      <c r="Z19" s="7"/>
    </row>
    <row r="20" spans="1:26" x14ac:dyDescent="0.25">
      <c r="A20" t="s">
        <v>46</v>
      </c>
      <c r="B20" t="s">
        <v>16</v>
      </c>
      <c r="C20">
        <f t="shared" si="0"/>
        <v>43.7</v>
      </c>
      <c r="D20">
        <v>1</v>
      </c>
      <c r="E20">
        <v>6</v>
      </c>
      <c r="F20">
        <v>6</v>
      </c>
      <c r="G20">
        <v>6</v>
      </c>
      <c r="H20">
        <v>3</v>
      </c>
      <c r="I20">
        <v>2</v>
      </c>
      <c r="J20">
        <v>14</v>
      </c>
      <c r="K20">
        <v>20</v>
      </c>
      <c r="L20">
        <v>14</v>
      </c>
      <c r="M20">
        <v>64</v>
      </c>
      <c r="N20">
        <v>55</v>
      </c>
      <c r="P20" s="7">
        <f t="shared" si="1"/>
        <v>16.7</v>
      </c>
      <c r="Q20">
        <f t="shared" si="2"/>
        <v>10</v>
      </c>
      <c r="R20">
        <f t="shared" si="3"/>
        <v>10</v>
      </c>
      <c r="S20">
        <f t="shared" si="4"/>
        <v>4</v>
      </c>
      <c r="T20">
        <f t="shared" si="5"/>
        <v>0</v>
      </c>
      <c r="U20">
        <f t="shared" si="8"/>
        <v>24</v>
      </c>
      <c r="V20">
        <f t="shared" si="6"/>
        <v>2</v>
      </c>
      <c r="W20">
        <f t="shared" si="7"/>
        <v>1</v>
      </c>
      <c r="Z20" s="7"/>
    </row>
    <row r="21" spans="1:26" x14ac:dyDescent="0.25">
      <c r="A21" t="s">
        <v>47</v>
      </c>
      <c r="B21" t="s">
        <v>48</v>
      </c>
      <c r="C21">
        <f t="shared" si="0"/>
        <v>49.8</v>
      </c>
      <c r="D21">
        <v>5</v>
      </c>
      <c r="E21">
        <v>4</v>
      </c>
      <c r="F21">
        <v>3</v>
      </c>
      <c r="G21">
        <v>3</v>
      </c>
      <c r="H21">
        <v>3</v>
      </c>
      <c r="I21">
        <v>6</v>
      </c>
      <c r="J21">
        <v>98</v>
      </c>
      <c r="K21">
        <v>48</v>
      </c>
      <c r="L21">
        <v>6</v>
      </c>
      <c r="M21">
        <v>70</v>
      </c>
      <c r="N21">
        <v>6</v>
      </c>
      <c r="P21" s="7">
        <f t="shared" si="1"/>
        <v>22.8</v>
      </c>
      <c r="Q21">
        <f t="shared" si="2"/>
        <v>4</v>
      </c>
      <c r="R21">
        <f t="shared" si="3"/>
        <v>4</v>
      </c>
      <c r="S21">
        <f t="shared" si="4"/>
        <v>4</v>
      </c>
      <c r="T21">
        <f t="shared" si="5"/>
        <v>10</v>
      </c>
      <c r="U21">
        <f t="shared" si="8"/>
        <v>22</v>
      </c>
      <c r="V21">
        <f t="shared" si="6"/>
        <v>0</v>
      </c>
      <c r="W21">
        <f t="shared" si="7"/>
        <v>5</v>
      </c>
      <c r="Z21" s="7"/>
    </row>
    <row r="22" spans="1:26" x14ac:dyDescent="0.25">
      <c r="A22" t="s">
        <v>49</v>
      </c>
      <c r="B22" t="s">
        <v>38</v>
      </c>
      <c r="C22">
        <f t="shared" si="0"/>
        <v>43.3</v>
      </c>
      <c r="D22">
        <v>3</v>
      </c>
      <c r="E22">
        <v>3</v>
      </c>
      <c r="F22">
        <v>2</v>
      </c>
      <c r="G22">
        <v>3</v>
      </c>
      <c r="H22">
        <v>3</v>
      </c>
      <c r="I22">
        <v>2</v>
      </c>
      <c r="J22">
        <v>38</v>
      </c>
      <c r="K22">
        <v>71</v>
      </c>
      <c r="L22">
        <v>35</v>
      </c>
      <c r="M22">
        <v>95</v>
      </c>
      <c r="N22">
        <v>84</v>
      </c>
      <c r="P22" s="7">
        <f t="shared" si="1"/>
        <v>32.299999999999997</v>
      </c>
      <c r="Q22">
        <f t="shared" si="2"/>
        <v>0</v>
      </c>
      <c r="R22">
        <f t="shared" si="3"/>
        <v>4</v>
      </c>
      <c r="S22">
        <f t="shared" si="4"/>
        <v>4</v>
      </c>
      <c r="T22">
        <f t="shared" si="5"/>
        <v>0</v>
      </c>
      <c r="U22">
        <f t="shared" si="8"/>
        <v>8</v>
      </c>
      <c r="V22">
        <f t="shared" si="6"/>
        <v>0</v>
      </c>
      <c r="W22">
        <f t="shared" si="7"/>
        <v>3</v>
      </c>
      <c r="Z22" s="7"/>
    </row>
    <row r="23" spans="1:26" x14ac:dyDescent="0.25">
      <c r="A23" t="s">
        <v>50</v>
      </c>
      <c r="B23" t="s">
        <v>51</v>
      </c>
      <c r="C23">
        <f t="shared" si="0"/>
        <v>84.5</v>
      </c>
      <c r="D23">
        <v>7</v>
      </c>
      <c r="E23">
        <v>4</v>
      </c>
      <c r="F23">
        <v>6</v>
      </c>
      <c r="G23">
        <v>4</v>
      </c>
      <c r="H23">
        <v>6</v>
      </c>
      <c r="I23">
        <v>5</v>
      </c>
      <c r="J23">
        <v>95</v>
      </c>
      <c r="K23">
        <v>100</v>
      </c>
      <c r="L23">
        <v>100</v>
      </c>
      <c r="M23">
        <v>40</v>
      </c>
      <c r="N23">
        <v>100</v>
      </c>
      <c r="P23" s="7">
        <f t="shared" si="1"/>
        <v>43.5</v>
      </c>
      <c r="Q23">
        <f t="shared" si="2"/>
        <v>10</v>
      </c>
      <c r="R23">
        <f t="shared" si="3"/>
        <v>6</v>
      </c>
      <c r="S23">
        <f t="shared" si="4"/>
        <v>10</v>
      </c>
      <c r="T23">
        <f t="shared" si="5"/>
        <v>8</v>
      </c>
      <c r="U23">
        <f t="shared" si="8"/>
        <v>34</v>
      </c>
      <c r="V23">
        <f t="shared" si="6"/>
        <v>0</v>
      </c>
      <c r="W23">
        <f t="shared" si="7"/>
        <v>7</v>
      </c>
      <c r="Z23" s="7"/>
    </row>
    <row r="24" spans="1:26" x14ac:dyDescent="0.25">
      <c r="A24" t="s">
        <v>52</v>
      </c>
      <c r="B24" t="s">
        <v>53</v>
      </c>
      <c r="C24">
        <f t="shared" si="0"/>
        <v>48.9</v>
      </c>
      <c r="D24">
        <v>7</v>
      </c>
      <c r="E24">
        <v>2</v>
      </c>
      <c r="F24">
        <v>4</v>
      </c>
      <c r="G24">
        <v>5</v>
      </c>
      <c r="H24">
        <v>3</v>
      </c>
      <c r="I24">
        <v>4</v>
      </c>
      <c r="J24">
        <v>59</v>
      </c>
      <c r="K24">
        <v>14</v>
      </c>
      <c r="L24">
        <v>99</v>
      </c>
      <c r="M24">
        <v>4</v>
      </c>
      <c r="N24">
        <v>3</v>
      </c>
      <c r="P24" s="7">
        <f t="shared" si="1"/>
        <v>17.899999999999999</v>
      </c>
      <c r="Q24">
        <f t="shared" si="2"/>
        <v>6</v>
      </c>
      <c r="R24">
        <f t="shared" si="3"/>
        <v>8</v>
      </c>
      <c r="S24">
        <f t="shared" si="4"/>
        <v>4</v>
      </c>
      <c r="T24">
        <f t="shared" si="5"/>
        <v>6</v>
      </c>
      <c r="U24">
        <f t="shared" si="8"/>
        <v>24</v>
      </c>
      <c r="V24">
        <f t="shared" si="6"/>
        <v>0</v>
      </c>
      <c r="W24">
        <f t="shared" si="7"/>
        <v>7</v>
      </c>
      <c r="Z24" s="7"/>
    </row>
    <row r="25" spans="1:26" x14ac:dyDescent="0.25">
      <c r="A25" t="s">
        <v>54</v>
      </c>
      <c r="B25" t="s">
        <v>55</v>
      </c>
      <c r="C25">
        <f t="shared" si="0"/>
        <v>48.5</v>
      </c>
      <c r="D25">
        <v>3</v>
      </c>
      <c r="E25">
        <v>3</v>
      </c>
      <c r="F25">
        <v>5</v>
      </c>
      <c r="G25">
        <v>5</v>
      </c>
      <c r="H25">
        <v>2</v>
      </c>
      <c r="I25">
        <v>6</v>
      </c>
      <c r="J25">
        <v>26</v>
      </c>
      <c r="K25">
        <v>14</v>
      </c>
      <c r="L25">
        <v>18</v>
      </c>
      <c r="M25">
        <v>96</v>
      </c>
      <c r="N25">
        <v>41</v>
      </c>
      <c r="P25" s="7">
        <f t="shared" si="1"/>
        <v>19.5</v>
      </c>
      <c r="Q25">
        <f t="shared" si="2"/>
        <v>8</v>
      </c>
      <c r="R25">
        <f t="shared" si="3"/>
        <v>8</v>
      </c>
      <c r="S25">
        <f t="shared" si="4"/>
        <v>0</v>
      </c>
      <c r="T25">
        <f t="shared" si="5"/>
        <v>10</v>
      </c>
      <c r="U25">
        <f t="shared" si="8"/>
        <v>26</v>
      </c>
      <c r="V25">
        <f t="shared" si="6"/>
        <v>0</v>
      </c>
      <c r="W25">
        <f t="shared" si="7"/>
        <v>3</v>
      </c>
      <c r="Z25" s="7"/>
    </row>
    <row r="26" spans="1:26" x14ac:dyDescent="0.25">
      <c r="A26" t="s">
        <v>56</v>
      </c>
      <c r="B26" t="s">
        <v>38</v>
      </c>
      <c r="C26">
        <f t="shared" si="0"/>
        <v>47.5</v>
      </c>
      <c r="D26">
        <v>8</v>
      </c>
      <c r="E26">
        <v>6</v>
      </c>
      <c r="F26">
        <v>3</v>
      </c>
      <c r="G26">
        <v>4</v>
      </c>
      <c r="H26">
        <v>2</v>
      </c>
      <c r="I26">
        <v>4</v>
      </c>
      <c r="J26">
        <v>8</v>
      </c>
      <c r="K26">
        <v>78</v>
      </c>
      <c r="L26">
        <v>64</v>
      </c>
      <c r="M26">
        <v>10</v>
      </c>
      <c r="N26">
        <v>55</v>
      </c>
      <c r="P26" s="7">
        <f t="shared" si="1"/>
        <v>21.5</v>
      </c>
      <c r="Q26">
        <f t="shared" si="2"/>
        <v>4</v>
      </c>
      <c r="R26">
        <f t="shared" si="3"/>
        <v>6</v>
      </c>
      <c r="S26">
        <f t="shared" si="4"/>
        <v>0</v>
      </c>
      <c r="T26">
        <f t="shared" si="5"/>
        <v>6</v>
      </c>
      <c r="U26">
        <f t="shared" si="8"/>
        <v>16</v>
      </c>
      <c r="V26">
        <f t="shared" si="6"/>
        <v>2</v>
      </c>
      <c r="W26">
        <f t="shared" si="7"/>
        <v>8</v>
      </c>
      <c r="Z26" s="7"/>
    </row>
    <row r="27" spans="1:26" x14ac:dyDescent="0.25">
      <c r="A27" t="s">
        <v>57</v>
      </c>
      <c r="B27" t="s">
        <v>58</v>
      </c>
      <c r="C27">
        <f t="shared" si="0"/>
        <v>44</v>
      </c>
      <c r="D27">
        <v>3</v>
      </c>
      <c r="E27">
        <v>5</v>
      </c>
      <c r="F27">
        <v>2</v>
      </c>
      <c r="G27">
        <v>4</v>
      </c>
      <c r="H27">
        <v>3</v>
      </c>
      <c r="I27">
        <v>6</v>
      </c>
      <c r="J27">
        <v>41</v>
      </c>
      <c r="K27">
        <v>37</v>
      </c>
      <c r="L27">
        <v>5</v>
      </c>
      <c r="M27">
        <v>34</v>
      </c>
      <c r="N27">
        <v>93</v>
      </c>
      <c r="P27" s="7">
        <f t="shared" si="1"/>
        <v>21</v>
      </c>
      <c r="Q27">
        <f t="shared" si="2"/>
        <v>0</v>
      </c>
      <c r="R27">
        <f t="shared" si="3"/>
        <v>6</v>
      </c>
      <c r="S27">
        <f t="shared" si="4"/>
        <v>4</v>
      </c>
      <c r="T27">
        <f t="shared" si="5"/>
        <v>10</v>
      </c>
      <c r="U27">
        <f t="shared" si="8"/>
        <v>20</v>
      </c>
      <c r="V27">
        <f t="shared" si="6"/>
        <v>0</v>
      </c>
      <c r="W27">
        <f t="shared" si="7"/>
        <v>3</v>
      </c>
      <c r="Z27" s="7"/>
    </row>
    <row r="28" spans="1:26" x14ac:dyDescent="0.25">
      <c r="A28" t="s">
        <v>59</v>
      </c>
      <c r="B28" t="s">
        <v>16</v>
      </c>
      <c r="C28">
        <f t="shared" si="0"/>
        <v>48.7</v>
      </c>
      <c r="D28">
        <v>4</v>
      </c>
      <c r="E28">
        <v>6</v>
      </c>
      <c r="F28">
        <v>4</v>
      </c>
      <c r="G28">
        <v>3</v>
      </c>
      <c r="H28">
        <v>2</v>
      </c>
      <c r="I28">
        <v>3</v>
      </c>
      <c r="J28">
        <v>60</v>
      </c>
      <c r="K28">
        <v>7</v>
      </c>
      <c r="L28">
        <v>97</v>
      </c>
      <c r="M28">
        <v>80</v>
      </c>
      <c r="N28">
        <v>43</v>
      </c>
      <c r="P28" s="7">
        <f t="shared" si="1"/>
        <v>28.7</v>
      </c>
      <c r="Q28">
        <f t="shared" si="2"/>
        <v>6</v>
      </c>
      <c r="R28">
        <f t="shared" si="3"/>
        <v>4</v>
      </c>
      <c r="S28">
        <f t="shared" si="4"/>
        <v>0</v>
      </c>
      <c r="T28">
        <f t="shared" si="5"/>
        <v>4</v>
      </c>
      <c r="U28">
        <f t="shared" si="8"/>
        <v>14</v>
      </c>
      <c r="V28">
        <f t="shared" si="6"/>
        <v>2</v>
      </c>
      <c r="W28">
        <f t="shared" si="7"/>
        <v>4</v>
      </c>
      <c r="Z28" s="7"/>
    </row>
    <row r="29" spans="1:26" x14ac:dyDescent="0.25">
      <c r="A29" t="s">
        <v>60</v>
      </c>
      <c r="B29" t="s">
        <v>61</v>
      </c>
      <c r="C29">
        <f t="shared" si="0"/>
        <v>57</v>
      </c>
      <c r="D29">
        <v>1</v>
      </c>
      <c r="E29">
        <v>4</v>
      </c>
      <c r="F29">
        <v>5</v>
      </c>
      <c r="G29">
        <v>4</v>
      </c>
      <c r="H29">
        <v>2</v>
      </c>
      <c r="I29">
        <v>5</v>
      </c>
      <c r="J29">
        <v>53</v>
      </c>
      <c r="K29">
        <v>18</v>
      </c>
      <c r="L29">
        <v>94</v>
      </c>
      <c r="M29">
        <v>99</v>
      </c>
      <c r="N29">
        <v>76</v>
      </c>
      <c r="P29" s="7">
        <f t="shared" si="1"/>
        <v>34</v>
      </c>
      <c r="Q29">
        <f t="shared" si="2"/>
        <v>8</v>
      </c>
      <c r="R29">
        <f t="shared" si="3"/>
        <v>6</v>
      </c>
      <c r="S29">
        <f t="shared" si="4"/>
        <v>0</v>
      </c>
      <c r="T29">
        <f t="shared" si="5"/>
        <v>8</v>
      </c>
      <c r="U29">
        <f t="shared" si="8"/>
        <v>22</v>
      </c>
      <c r="V29">
        <f t="shared" si="6"/>
        <v>0</v>
      </c>
      <c r="W29">
        <f t="shared" si="7"/>
        <v>1</v>
      </c>
      <c r="Z29" s="7"/>
    </row>
    <row r="30" spans="1:26" x14ac:dyDescent="0.25">
      <c r="A30" t="s">
        <v>62</v>
      </c>
      <c r="B30" t="s">
        <v>38</v>
      </c>
      <c r="C30">
        <f t="shared" si="0"/>
        <v>64.2</v>
      </c>
      <c r="D30">
        <v>5</v>
      </c>
      <c r="E30">
        <v>3</v>
      </c>
      <c r="F30">
        <v>3</v>
      </c>
      <c r="G30">
        <v>4</v>
      </c>
      <c r="H30">
        <v>6</v>
      </c>
      <c r="I30">
        <v>6</v>
      </c>
      <c r="J30">
        <v>84</v>
      </c>
      <c r="K30">
        <v>87</v>
      </c>
      <c r="L30">
        <v>96</v>
      </c>
      <c r="M30">
        <v>8</v>
      </c>
      <c r="N30">
        <v>17</v>
      </c>
      <c r="P30" s="7">
        <f t="shared" si="1"/>
        <v>29.2</v>
      </c>
      <c r="Q30">
        <f t="shared" si="2"/>
        <v>4</v>
      </c>
      <c r="R30">
        <f t="shared" si="3"/>
        <v>6</v>
      </c>
      <c r="S30">
        <f t="shared" si="4"/>
        <v>10</v>
      </c>
      <c r="T30">
        <f t="shared" si="5"/>
        <v>10</v>
      </c>
      <c r="U30">
        <f t="shared" si="8"/>
        <v>30</v>
      </c>
      <c r="V30">
        <f t="shared" si="6"/>
        <v>0</v>
      </c>
      <c r="W30">
        <f t="shared" si="7"/>
        <v>5</v>
      </c>
      <c r="Z30" s="7"/>
    </row>
    <row r="31" spans="1:26" x14ac:dyDescent="0.25">
      <c r="A31" t="s">
        <v>63</v>
      </c>
      <c r="B31" t="s">
        <v>64</v>
      </c>
      <c r="C31">
        <f t="shared" si="0"/>
        <v>35.6</v>
      </c>
      <c r="D31">
        <v>2</v>
      </c>
      <c r="E31">
        <v>3</v>
      </c>
      <c r="F31">
        <v>5</v>
      </c>
      <c r="G31">
        <v>2</v>
      </c>
      <c r="H31">
        <v>2</v>
      </c>
      <c r="I31">
        <v>5</v>
      </c>
      <c r="J31">
        <v>6</v>
      </c>
      <c r="K31">
        <v>43</v>
      </c>
      <c r="L31">
        <v>53</v>
      </c>
      <c r="M31">
        <v>71</v>
      </c>
      <c r="N31">
        <v>3</v>
      </c>
      <c r="P31" s="7">
        <f t="shared" si="1"/>
        <v>17.600000000000001</v>
      </c>
      <c r="Q31">
        <f t="shared" si="2"/>
        <v>8</v>
      </c>
      <c r="R31">
        <f t="shared" si="3"/>
        <v>0</v>
      </c>
      <c r="S31">
        <f t="shared" si="4"/>
        <v>0</v>
      </c>
      <c r="T31">
        <f t="shared" si="5"/>
        <v>8</v>
      </c>
      <c r="U31">
        <f t="shared" si="8"/>
        <v>16</v>
      </c>
      <c r="V31">
        <f t="shared" si="6"/>
        <v>0</v>
      </c>
      <c r="W31">
        <f t="shared" si="7"/>
        <v>2</v>
      </c>
      <c r="Z31" s="7"/>
    </row>
    <row r="32" spans="1:26" x14ac:dyDescent="0.25">
      <c r="A32" t="s">
        <v>65</v>
      </c>
      <c r="B32" t="s">
        <v>66</v>
      </c>
      <c r="C32">
        <f t="shared" si="0"/>
        <v>55.6</v>
      </c>
      <c r="D32">
        <v>0</v>
      </c>
      <c r="E32">
        <v>2</v>
      </c>
      <c r="F32">
        <v>6</v>
      </c>
      <c r="G32">
        <v>5</v>
      </c>
      <c r="H32">
        <v>6</v>
      </c>
      <c r="I32">
        <v>3</v>
      </c>
      <c r="J32">
        <v>89</v>
      </c>
      <c r="K32">
        <v>40</v>
      </c>
      <c r="L32">
        <v>28</v>
      </c>
      <c r="M32">
        <v>32</v>
      </c>
      <c r="N32">
        <v>47</v>
      </c>
      <c r="P32" s="7">
        <f t="shared" si="1"/>
        <v>23.6</v>
      </c>
      <c r="Q32">
        <f t="shared" si="2"/>
        <v>10</v>
      </c>
      <c r="R32">
        <f t="shared" si="3"/>
        <v>8</v>
      </c>
      <c r="S32">
        <f t="shared" si="4"/>
        <v>10</v>
      </c>
      <c r="T32">
        <f t="shared" si="5"/>
        <v>4</v>
      </c>
      <c r="U32">
        <f t="shared" si="8"/>
        <v>32</v>
      </c>
      <c r="V32">
        <f t="shared" si="6"/>
        <v>0</v>
      </c>
      <c r="W32">
        <f t="shared" si="7"/>
        <v>0</v>
      </c>
      <c r="Z32" s="7"/>
    </row>
    <row r="33" spans="1:26" x14ac:dyDescent="0.25">
      <c r="A33" t="s">
        <v>67</v>
      </c>
      <c r="B33" t="s">
        <v>68</v>
      </c>
      <c r="C33">
        <f t="shared" si="0"/>
        <v>35.6</v>
      </c>
      <c r="D33">
        <v>0</v>
      </c>
      <c r="E33">
        <v>5</v>
      </c>
      <c r="F33">
        <v>6</v>
      </c>
      <c r="G33">
        <v>4</v>
      </c>
      <c r="H33">
        <v>4</v>
      </c>
      <c r="I33">
        <v>2</v>
      </c>
      <c r="J33">
        <v>22</v>
      </c>
      <c r="K33">
        <v>9</v>
      </c>
      <c r="L33">
        <v>1</v>
      </c>
      <c r="M33">
        <v>76</v>
      </c>
      <c r="N33">
        <v>28</v>
      </c>
      <c r="P33" s="7">
        <f t="shared" si="1"/>
        <v>13.6</v>
      </c>
      <c r="Q33">
        <f t="shared" si="2"/>
        <v>10</v>
      </c>
      <c r="R33">
        <f t="shared" si="3"/>
        <v>6</v>
      </c>
      <c r="S33">
        <f t="shared" si="4"/>
        <v>6</v>
      </c>
      <c r="T33">
        <f t="shared" si="5"/>
        <v>0</v>
      </c>
      <c r="U33">
        <f t="shared" si="8"/>
        <v>22</v>
      </c>
      <c r="V33">
        <f t="shared" si="6"/>
        <v>0</v>
      </c>
      <c r="W33">
        <f t="shared" si="7"/>
        <v>0</v>
      </c>
      <c r="Z33" s="7"/>
    </row>
    <row r="34" spans="1:26" x14ac:dyDescent="0.25">
      <c r="A34" t="s">
        <v>69</v>
      </c>
      <c r="B34" t="s">
        <v>70</v>
      </c>
      <c r="C34">
        <f t="shared" si="0"/>
        <v>42.7</v>
      </c>
      <c r="D34">
        <v>6</v>
      </c>
      <c r="E34">
        <v>3</v>
      </c>
      <c r="F34">
        <v>2</v>
      </c>
      <c r="G34">
        <v>2</v>
      </c>
      <c r="H34">
        <v>2</v>
      </c>
      <c r="I34">
        <v>4</v>
      </c>
      <c r="J34">
        <v>82</v>
      </c>
      <c r="K34">
        <v>95</v>
      </c>
      <c r="L34">
        <v>8</v>
      </c>
      <c r="M34">
        <v>46</v>
      </c>
      <c r="N34">
        <v>76</v>
      </c>
      <c r="P34" s="7">
        <f t="shared" si="1"/>
        <v>30.7</v>
      </c>
      <c r="Q34">
        <f t="shared" si="2"/>
        <v>0</v>
      </c>
      <c r="R34">
        <f t="shared" si="3"/>
        <v>0</v>
      </c>
      <c r="S34">
        <f t="shared" si="4"/>
        <v>0</v>
      </c>
      <c r="T34">
        <f t="shared" si="5"/>
        <v>6</v>
      </c>
      <c r="U34">
        <f t="shared" si="8"/>
        <v>6</v>
      </c>
      <c r="V34">
        <f t="shared" si="6"/>
        <v>0</v>
      </c>
      <c r="W34">
        <f t="shared" si="7"/>
        <v>6</v>
      </c>
      <c r="Z34" s="7"/>
    </row>
    <row r="35" spans="1:26" x14ac:dyDescent="0.25">
      <c r="A35" t="s">
        <v>71</v>
      </c>
      <c r="B35" t="s">
        <v>72</v>
      </c>
      <c r="C35">
        <f t="shared" si="0"/>
        <v>45.7</v>
      </c>
      <c r="D35">
        <v>7</v>
      </c>
      <c r="E35">
        <v>3</v>
      </c>
      <c r="F35">
        <v>2</v>
      </c>
      <c r="G35">
        <v>4</v>
      </c>
      <c r="H35">
        <v>4</v>
      </c>
      <c r="I35">
        <v>2</v>
      </c>
      <c r="J35">
        <v>67</v>
      </c>
      <c r="K35">
        <v>26</v>
      </c>
      <c r="L35">
        <v>50</v>
      </c>
      <c r="M35">
        <v>90</v>
      </c>
      <c r="N35">
        <v>34</v>
      </c>
      <c r="P35" s="7">
        <f t="shared" si="1"/>
        <v>26.7</v>
      </c>
      <c r="Q35">
        <f t="shared" si="2"/>
        <v>0</v>
      </c>
      <c r="R35">
        <f t="shared" si="3"/>
        <v>6</v>
      </c>
      <c r="S35">
        <f t="shared" si="4"/>
        <v>6</v>
      </c>
      <c r="T35">
        <f t="shared" si="5"/>
        <v>0</v>
      </c>
      <c r="U35">
        <f t="shared" si="8"/>
        <v>12</v>
      </c>
      <c r="V35">
        <f t="shared" si="6"/>
        <v>0</v>
      </c>
      <c r="W35">
        <f t="shared" si="7"/>
        <v>7</v>
      </c>
      <c r="Z35" s="7"/>
    </row>
    <row r="36" spans="1:26" x14ac:dyDescent="0.25">
      <c r="A36" t="s">
        <v>73</v>
      </c>
      <c r="B36" t="s">
        <v>74</v>
      </c>
      <c r="C36">
        <f t="shared" si="0"/>
        <v>50</v>
      </c>
      <c r="D36">
        <v>2</v>
      </c>
      <c r="E36">
        <v>2</v>
      </c>
      <c r="F36">
        <v>6</v>
      </c>
      <c r="G36">
        <v>5</v>
      </c>
      <c r="H36">
        <v>4</v>
      </c>
      <c r="I36">
        <v>5</v>
      </c>
      <c r="J36">
        <v>34</v>
      </c>
      <c r="K36">
        <v>59</v>
      </c>
      <c r="L36">
        <v>59</v>
      </c>
      <c r="M36">
        <v>7</v>
      </c>
      <c r="N36">
        <v>1</v>
      </c>
      <c r="P36" s="7">
        <f t="shared" si="1"/>
        <v>16</v>
      </c>
      <c r="Q36">
        <f t="shared" si="2"/>
        <v>10</v>
      </c>
      <c r="R36">
        <f t="shared" si="3"/>
        <v>8</v>
      </c>
      <c r="S36">
        <f t="shared" si="4"/>
        <v>6</v>
      </c>
      <c r="T36">
        <f t="shared" si="5"/>
        <v>8</v>
      </c>
      <c r="U36">
        <f t="shared" si="8"/>
        <v>32</v>
      </c>
      <c r="V36">
        <f t="shared" si="6"/>
        <v>0</v>
      </c>
      <c r="W36">
        <f t="shared" si="7"/>
        <v>2</v>
      </c>
      <c r="Z36" s="7"/>
    </row>
    <row r="37" spans="1:26" x14ac:dyDescent="0.25">
      <c r="A37" t="s">
        <v>75</v>
      </c>
      <c r="B37" t="s">
        <v>76</v>
      </c>
      <c r="C37">
        <f t="shared" si="0"/>
        <v>68</v>
      </c>
      <c r="D37">
        <v>4</v>
      </c>
      <c r="E37">
        <v>6</v>
      </c>
      <c r="F37">
        <v>5</v>
      </c>
      <c r="G37">
        <v>5</v>
      </c>
      <c r="H37">
        <v>6</v>
      </c>
      <c r="I37">
        <v>4</v>
      </c>
      <c r="J37">
        <v>56</v>
      </c>
      <c r="K37">
        <v>75</v>
      </c>
      <c r="L37">
        <v>51</v>
      </c>
      <c r="M37">
        <v>47</v>
      </c>
      <c r="N37">
        <v>71</v>
      </c>
      <c r="P37" s="7">
        <f t="shared" si="1"/>
        <v>30</v>
      </c>
      <c r="Q37">
        <f t="shared" si="2"/>
        <v>8</v>
      </c>
      <c r="R37">
        <f t="shared" si="3"/>
        <v>8</v>
      </c>
      <c r="S37">
        <f t="shared" si="4"/>
        <v>10</v>
      </c>
      <c r="T37">
        <f t="shared" si="5"/>
        <v>6</v>
      </c>
      <c r="U37">
        <f t="shared" si="8"/>
        <v>32</v>
      </c>
      <c r="V37">
        <f t="shared" si="6"/>
        <v>2</v>
      </c>
      <c r="W37">
        <f t="shared" si="7"/>
        <v>4</v>
      </c>
      <c r="Z37" s="7"/>
    </row>
    <row r="38" spans="1:26" x14ac:dyDescent="0.25">
      <c r="A38" t="s">
        <v>77</v>
      </c>
      <c r="B38" t="s">
        <v>78</v>
      </c>
      <c r="C38">
        <f t="shared" si="0"/>
        <v>61.8</v>
      </c>
      <c r="D38">
        <v>6</v>
      </c>
      <c r="E38">
        <v>4</v>
      </c>
      <c r="F38">
        <v>5</v>
      </c>
      <c r="G38">
        <v>5</v>
      </c>
      <c r="H38">
        <v>5</v>
      </c>
      <c r="I38">
        <v>4</v>
      </c>
      <c r="J38">
        <v>70</v>
      </c>
      <c r="K38">
        <v>71</v>
      </c>
      <c r="L38">
        <v>27</v>
      </c>
      <c r="M38">
        <v>77</v>
      </c>
      <c r="N38">
        <v>13</v>
      </c>
      <c r="P38" s="7">
        <f t="shared" si="1"/>
        <v>25.8</v>
      </c>
      <c r="Q38">
        <f t="shared" si="2"/>
        <v>8</v>
      </c>
      <c r="R38">
        <f t="shared" si="3"/>
        <v>8</v>
      </c>
      <c r="S38">
        <f t="shared" si="4"/>
        <v>8</v>
      </c>
      <c r="T38">
        <f t="shared" si="5"/>
        <v>6</v>
      </c>
      <c r="U38">
        <f t="shared" si="8"/>
        <v>30</v>
      </c>
      <c r="V38">
        <f t="shared" si="6"/>
        <v>0</v>
      </c>
      <c r="W38">
        <f t="shared" si="7"/>
        <v>6</v>
      </c>
      <c r="Z38" s="7"/>
    </row>
    <row r="39" spans="1:26" x14ac:dyDescent="0.25">
      <c r="A39" t="s">
        <v>79</v>
      </c>
      <c r="B39" t="s">
        <v>80</v>
      </c>
      <c r="C39">
        <f t="shared" si="0"/>
        <v>57.9</v>
      </c>
      <c r="D39">
        <v>2</v>
      </c>
      <c r="E39">
        <v>2</v>
      </c>
      <c r="F39">
        <v>4</v>
      </c>
      <c r="G39">
        <v>4</v>
      </c>
      <c r="H39">
        <v>4</v>
      </c>
      <c r="I39">
        <v>6</v>
      </c>
      <c r="J39">
        <v>30</v>
      </c>
      <c r="K39">
        <v>55</v>
      </c>
      <c r="L39">
        <v>59</v>
      </c>
      <c r="M39">
        <v>77</v>
      </c>
      <c r="N39">
        <v>58</v>
      </c>
      <c r="P39" s="7">
        <f t="shared" si="1"/>
        <v>27.9</v>
      </c>
      <c r="Q39">
        <f t="shared" si="2"/>
        <v>6</v>
      </c>
      <c r="R39">
        <f t="shared" si="3"/>
        <v>6</v>
      </c>
      <c r="S39">
        <f t="shared" si="4"/>
        <v>6</v>
      </c>
      <c r="T39">
        <f t="shared" si="5"/>
        <v>10</v>
      </c>
      <c r="U39">
        <f t="shared" si="8"/>
        <v>28</v>
      </c>
      <c r="V39">
        <f t="shared" si="6"/>
        <v>0</v>
      </c>
      <c r="W39">
        <f t="shared" si="7"/>
        <v>2</v>
      </c>
      <c r="Z39" s="7"/>
    </row>
    <row r="40" spans="1:26" x14ac:dyDescent="0.25">
      <c r="A40" t="s">
        <v>81</v>
      </c>
      <c r="B40" t="s">
        <v>38</v>
      </c>
      <c r="C40">
        <f t="shared" si="0"/>
        <v>61.2</v>
      </c>
      <c r="D40">
        <v>5</v>
      </c>
      <c r="E40">
        <v>6</v>
      </c>
      <c r="F40">
        <v>6</v>
      </c>
      <c r="G40">
        <v>6</v>
      </c>
      <c r="H40">
        <v>5</v>
      </c>
      <c r="I40">
        <v>5</v>
      </c>
      <c r="J40">
        <v>57</v>
      </c>
      <c r="K40">
        <v>22</v>
      </c>
      <c r="L40">
        <v>16</v>
      </c>
      <c r="M40">
        <v>20</v>
      </c>
      <c r="N40">
        <v>67</v>
      </c>
      <c r="P40" s="7">
        <f t="shared" si="1"/>
        <v>18.2</v>
      </c>
      <c r="Q40">
        <f t="shared" si="2"/>
        <v>10</v>
      </c>
      <c r="R40">
        <f t="shared" si="3"/>
        <v>10</v>
      </c>
      <c r="S40">
        <f t="shared" si="4"/>
        <v>8</v>
      </c>
      <c r="T40">
        <f t="shared" si="5"/>
        <v>8</v>
      </c>
      <c r="U40">
        <f t="shared" si="8"/>
        <v>36</v>
      </c>
      <c r="V40">
        <f t="shared" si="6"/>
        <v>2</v>
      </c>
      <c r="W40">
        <f t="shared" si="7"/>
        <v>5</v>
      </c>
      <c r="Z40" s="7"/>
    </row>
    <row r="41" spans="1:26" x14ac:dyDescent="0.25">
      <c r="A41" t="s">
        <v>82</v>
      </c>
      <c r="B41" t="s">
        <v>83</v>
      </c>
      <c r="C41">
        <f t="shared" si="0"/>
        <v>53.9</v>
      </c>
      <c r="D41">
        <v>6</v>
      </c>
      <c r="E41">
        <v>2</v>
      </c>
      <c r="F41">
        <v>5</v>
      </c>
      <c r="G41">
        <v>3</v>
      </c>
      <c r="H41">
        <v>3</v>
      </c>
      <c r="I41">
        <v>6</v>
      </c>
      <c r="J41">
        <v>67</v>
      </c>
      <c r="K41">
        <v>98</v>
      </c>
      <c r="L41">
        <v>28</v>
      </c>
      <c r="M41">
        <v>6</v>
      </c>
      <c r="N41">
        <v>20</v>
      </c>
      <c r="P41" s="7">
        <f t="shared" si="1"/>
        <v>21.9</v>
      </c>
      <c r="Q41">
        <f t="shared" si="2"/>
        <v>8</v>
      </c>
      <c r="R41">
        <f t="shared" si="3"/>
        <v>4</v>
      </c>
      <c r="S41">
        <f t="shared" si="4"/>
        <v>4</v>
      </c>
      <c r="T41">
        <f t="shared" si="5"/>
        <v>10</v>
      </c>
      <c r="U41">
        <f t="shared" si="8"/>
        <v>26</v>
      </c>
      <c r="V41">
        <f t="shared" si="6"/>
        <v>0</v>
      </c>
      <c r="W41">
        <f t="shared" si="7"/>
        <v>6</v>
      </c>
      <c r="Z41" s="7"/>
    </row>
    <row r="42" spans="1:26" x14ac:dyDescent="0.25">
      <c r="A42" t="s">
        <v>84</v>
      </c>
      <c r="B42" t="s">
        <v>38</v>
      </c>
      <c r="C42">
        <f t="shared" si="0"/>
        <v>63.7</v>
      </c>
      <c r="D42">
        <v>7</v>
      </c>
      <c r="E42">
        <v>4</v>
      </c>
      <c r="F42">
        <v>6</v>
      </c>
      <c r="G42">
        <v>4</v>
      </c>
      <c r="H42">
        <v>3</v>
      </c>
      <c r="I42">
        <v>3</v>
      </c>
      <c r="J42">
        <v>12</v>
      </c>
      <c r="K42">
        <v>86</v>
      </c>
      <c r="L42">
        <v>61</v>
      </c>
      <c r="M42">
        <v>94</v>
      </c>
      <c r="N42">
        <v>74</v>
      </c>
      <c r="P42" s="7">
        <f t="shared" si="1"/>
        <v>32.700000000000003</v>
      </c>
      <c r="Q42">
        <f t="shared" si="2"/>
        <v>10</v>
      </c>
      <c r="R42">
        <f t="shared" si="3"/>
        <v>6</v>
      </c>
      <c r="S42">
        <f t="shared" si="4"/>
        <v>4</v>
      </c>
      <c r="T42">
        <f t="shared" si="5"/>
        <v>4</v>
      </c>
      <c r="U42">
        <f t="shared" si="8"/>
        <v>24</v>
      </c>
      <c r="V42">
        <f t="shared" si="6"/>
        <v>0</v>
      </c>
      <c r="W42">
        <f t="shared" si="7"/>
        <v>7</v>
      </c>
      <c r="Z42" s="7"/>
    </row>
    <row r="43" spans="1:26" x14ac:dyDescent="0.25">
      <c r="A43" t="s">
        <v>46</v>
      </c>
      <c r="B43" t="s">
        <v>16</v>
      </c>
      <c r="C43">
        <f t="shared" si="0"/>
        <v>41.2</v>
      </c>
      <c r="D43">
        <v>0</v>
      </c>
      <c r="E43">
        <v>3</v>
      </c>
      <c r="F43">
        <v>4</v>
      </c>
      <c r="G43">
        <v>3</v>
      </c>
      <c r="H43">
        <v>5</v>
      </c>
      <c r="I43">
        <v>2</v>
      </c>
      <c r="J43">
        <v>82</v>
      </c>
      <c r="K43">
        <v>70</v>
      </c>
      <c r="L43">
        <v>18</v>
      </c>
      <c r="M43">
        <v>28</v>
      </c>
      <c r="N43">
        <v>34</v>
      </c>
      <c r="P43" s="7">
        <f t="shared" si="1"/>
        <v>23.2</v>
      </c>
      <c r="Q43">
        <f t="shared" si="2"/>
        <v>6</v>
      </c>
      <c r="R43">
        <f t="shared" si="3"/>
        <v>4</v>
      </c>
      <c r="S43">
        <f t="shared" si="4"/>
        <v>8</v>
      </c>
      <c r="T43">
        <f t="shared" si="5"/>
        <v>0</v>
      </c>
      <c r="U43">
        <f t="shared" si="8"/>
        <v>18</v>
      </c>
      <c r="V43">
        <f t="shared" si="6"/>
        <v>0</v>
      </c>
      <c r="W43">
        <f t="shared" si="7"/>
        <v>0</v>
      </c>
      <c r="Z43" s="7"/>
    </row>
    <row r="44" spans="1:26" x14ac:dyDescent="0.25">
      <c r="A44" t="s">
        <v>85</v>
      </c>
      <c r="B44" t="s">
        <v>86</v>
      </c>
      <c r="C44">
        <f t="shared" si="0"/>
        <v>54.4</v>
      </c>
      <c r="D44">
        <v>8</v>
      </c>
      <c r="E44">
        <v>5</v>
      </c>
      <c r="F44">
        <v>4</v>
      </c>
      <c r="G44">
        <v>6</v>
      </c>
      <c r="H44">
        <v>2</v>
      </c>
      <c r="I44">
        <v>6</v>
      </c>
      <c r="J44">
        <v>32</v>
      </c>
      <c r="K44">
        <v>88</v>
      </c>
      <c r="L44">
        <v>15</v>
      </c>
      <c r="M44">
        <v>45</v>
      </c>
      <c r="N44">
        <v>24</v>
      </c>
      <c r="P44" s="7">
        <f t="shared" si="1"/>
        <v>20.399999999999999</v>
      </c>
      <c r="Q44">
        <f t="shared" si="2"/>
        <v>6</v>
      </c>
      <c r="R44">
        <f t="shared" si="3"/>
        <v>10</v>
      </c>
      <c r="S44">
        <f t="shared" si="4"/>
        <v>0</v>
      </c>
      <c r="T44">
        <f t="shared" si="5"/>
        <v>10</v>
      </c>
      <c r="U44">
        <f t="shared" si="8"/>
        <v>26</v>
      </c>
      <c r="V44">
        <f t="shared" si="6"/>
        <v>0</v>
      </c>
      <c r="W44">
        <f t="shared" si="7"/>
        <v>8</v>
      </c>
      <c r="Z44" s="7"/>
    </row>
    <row r="45" spans="1:26" x14ac:dyDescent="0.25">
      <c r="A45" t="s">
        <v>87</v>
      </c>
      <c r="B45" t="s">
        <v>55</v>
      </c>
      <c r="C45">
        <f t="shared" si="0"/>
        <v>53.3</v>
      </c>
      <c r="D45">
        <v>2</v>
      </c>
      <c r="E45">
        <v>2</v>
      </c>
      <c r="F45">
        <v>5</v>
      </c>
      <c r="G45">
        <v>5</v>
      </c>
      <c r="H45">
        <v>2</v>
      </c>
      <c r="I45">
        <v>2</v>
      </c>
      <c r="J45">
        <v>65</v>
      </c>
      <c r="K45">
        <v>87</v>
      </c>
      <c r="L45">
        <v>53</v>
      </c>
      <c r="M45">
        <v>98</v>
      </c>
      <c r="N45">
        <v>50</v>
      </c>
      <c r="P45" s="7">
        <f t="shared" si="1"/>
        <v>35.299999999999997</v>
      </c>
      <c r="Q45">
        <f t="shared" si="2"/>
        <v>8</v>
      </c>
      <c r="R45">
        <f t="shared" si="3"/>
        <v>8</v>
      </c>
      <c r="S45">
        <f t="shared" si="4"/>
        <v>0</v>
      </c>
      <c r="T45">
        <f t="shared" si="5"/>
        <v>0</v>
      </c>
      <c r="U45">
        <f t="shared" si="8"/>
        <v>16</v>
      </c>
      <c r="V45">
        <f t="shared" si="6"/>
        <v>0</v>
      </c>
      <c r="W45">
        <f t="shared" si="7"/>
        <v>2</v>
      </c>
      <c r="Z45" s="7"/>
    </row>
    <row r="46" spans="1:26" x14ac:dyDescent="0.25">
      <c r="A46" t="s">
        <v>88</v>
      </c>
      <c r="B46" t="s">
        <v>26</v>
      </c>
      <c r="C46">
        <f t="shared" si="0"/>
        <v>49.5</v>
      </c>
      <c r="D46">
        <v>3</v>
      </c>
      <c r="E46">
        <v>2</v>
      </c>
      <c r="F46">
        <v>3</v>
      </c>
      <c r="G46">
        <v>3</v>
      </c>
      <c r="H46">
        <v>6</v>
      </c>
      <c r="I46">
        <v>6</v>
      </c>
      <c r="J46">
        <v>10</v>
      </c>
      <c r="K46">
        <v>21</v>
      </c>
      <c r="L46">
        <v>35</v>
      </c>
      <c r="M46">
        <v>98</v>
      </c>
      <c r="N46">
        <v>21</v>
      </c>
      <c r="P46" s="7">
        <f t="shared" si="1"/>
        <v>18.5</v>
      </c>
      <c r="Q46">
        <f t="shared" si="2"/>
        <v>4</v>
      </c>
      <c r="R46">
        <f t="shared" si="3"/>
        <v>4</v>
      </c>
      <c r="S46">
        <f t="shared" si="4"/>
        <v>10</v>
      </c>
      <c r="T46">
        <f t="shared" si="5"/>
        <v>10</v>
      </c>
      <c r="U46">
        <f t="shared" si="8"/>
        <v>28</v>
      </c>
      <c r="V46">
        <f t="shared" si="6"/>
        <v>0</v>
      </c>
      <c r="W46">
        <f t="shared" si="7"/>
        <v>3</v>
      </c>
      <c r="Z46" s="7"/>
    </row>
    <row r="47" spans="1:26" x14ac:dyDescent="0.25">
      <c r="A47" t="s">
        <v>89</v>
      </c>
      <c r="B47" t="s">
        <v>90</v>
      </c>
      <c r="C47">
        <f t="shared" si="0"/>
        <v>47.1</v>
      </c>
      <c r="D47">
        <v>2</v>
      </c>
      <c r="E47">
        <v>3</v>
      </c>
      <c r="F47">
        <v>6</v>
      </c>
      <c r="G47">
        <v>3</v>
      </c>
      <c r="H47">
        <v>6</v>
      </c>
      <c r="I47">
        <v>3</v>
      </c>
      <c r="J47">
        <v>53</v>
      </c>
      <c r="K47">
        <v>50</v>
      </c>
      <c r="L47">
        <v>16</v>
      </c>
      <c r="M47">
        <v>44</v>
      </c>
      <c r="N47">
        <v>8</v>
      </c>
      <c r="P47" s="7">
        <f t="shared" si="1"/>
        <v>17.100000000000001</v>
      </c>
      <c r="Q47">
        <f t="shared" si="2"/>
        <v>10</v>
      </c>
      <c r="R47">
        <f t="shared" si="3"/>
        <v>4</v>
      </c>
      <c r="S47">
        <f t="shared" si="4"/>
        <v>10</v>
      </c>
      <c r="T47">
        <f t="shared" si="5"/>
        <v>4</v>
      </c>
      <c r="U47">
        <f t="shared" si="8"/>
        <v>28</v>
      </c>
      <c r="V47">
        <f t="shared" si="6"/>
        <v>0</v>
      </c>
      <c r="W47">
        <f t="shared" si="7"/>
        <v>2</v>
      </c>
      <c r="Z47" s="7"/>
    </row>
    <row r="48" spans="1:26" x14ac:dyDescent="0.25">
      <c r="A48" t="s">
        <v>91</v>
      </c>
      <c r="B48" t="s">
        <v>70</v>
      </c>
      <c r="C48">
        <f t="shared" si="0"/>
        <v>50.5</v>
      </c>
      <c r="D48">
        <v>1</v>
      </c>
      <c r="E48">
        <v>5</v>
      </c>
      <c r="F48">
        <v>3</v>
      </c>
      <c r="G48">
        <v>6</v>
      </c>
      <c r="H48">
        <v>4</v>
      </c>
      <c r="I48">
        <v>4</v>
      </c>
      <c r="J48">
        <v>38</v>
      </c>
      <c r="K48">
        <v>43</v>
      </c>
      <c r="L48">
        <v>49</v>
      </c>
      <c r="M48">
        <v>89</v>
      </c>
      <c r="N48">
        <v>16</v>
      </c>
      <c r="P48" s="7">
        <f t="shared" si="1"/>
        <v>23.5</v>
      </c>
      <c r="Q48">
        <f t="shared" si="2"/>
        <v>4</v>
      </c>
      <c r="R48">
        <f t="shared" si="3"/>
        <v>10</v>
      </c>
      <c r="S48">
        <f t="shared" si="4"/>
        <v>6</v>
      </c>
      <c r="T48">
        <f t="shared" si="5"/>
        <v>6</v>
      </c>
      <c r="U48">
        <f t="shared" si="8"/>
        <v>26</v>
      </c>
      <c r="V48">
        <f t="shared" si="6"/>
        <v>0</v>
      </c>
      <c r="W48">
        <f t="shared" si="7"/>
        <v>1</v>
      </c>
      <c r="Z48" s="7"/>
    </row>
    <row r="49" spans="1:26" x14ac:dyDescent="0.25">
      <c r="A49" t="s">
        <v>92</v>
      </c>
      <c r="B49" t="s">
        <v>45</v>
      </c>
      <c r="C49">
        <f t="shared" si="0"/>
        <v>62.9</v>
      </c>
      <c r="D49">
        <v>6</v>
      </c>
      <c r="E49">
        <v>6</v>
      </c>
      <c r="F49">
        <v>4</v>
      </c>
      <c r="G49">
        <v>6</v>
      </c>
      <c r="H49">
        <v>5</v>
      </c>
      <c r="I49">
        <v>3</v>
      </c>
      <c r="J49">
        <v>99</v>
      </c>
      <c r="K49">
        <v>95</v>
      </c>
      <c r="L49">
        <v>48</v>
      </c>
      <c r="M49">
        <v>16</v>
      </c>
      <c r="N49">
        <v>11</v>
      </c>
      <c r="P49" s="7">
        <f t="shared" si="1"/>
        <v>26.9</v>
      </c>
      <c r="Q49">
        <f t="shared" si="2"/>
        <v>6</v>
      </c>
      <c r="R49">
        <f t="shared" si="3"/>
        <v>10</v>
      </c>
      <c r="S49">
        <f t="shared" si="4"/>
        <v>8</v>
      </c>
      <c r="T49">
        <f t="shared" si="5"/>
        <v>4</v>
      </c>
      <c r="U49">
        <f t="shared" si="8"/>
        <v>28</v>
      </c>
      <c r="V49">
        <f t="shared" si="6"/>
        <v>2</v>
      </c>
      <c r="W49">
        <f t="shared" si="7"/>
        <v>6</v>
      </c>
      <c r="Z49" s="7"/>
    </row>
    <row r="50" spans="1:26" x14ac:dyDescent="0.25">
      <c r="A50" t="s">
        <v>93</v>
      </c>
      <c r="B50" t="s">
        <v>32</v>
      </c>
      <c r="C50">
        <f t="shared" si="0"/>
        <v>60.8</v>
      </c>
      <c r="D50">
        <v>6</v>
      </c>
      <c r="E50">
        <v>5</v>
      </c>
      <c r="F50">
        <v>6</v>
      </c>
      <c r="G50">
        <v>5</v>
      </c>
      <c r="H50">
        <v>6</v>
      </c>
      <c r="I50">
        <v>3</v>
      </c>
      <c r="J50">
        <v>78</v>
      </c>
      <c r="K50">
        <v>22</v>
      </c>
      <c r="L50">
        <v>95</v>
      </c>
      <c r="M50">
        <v>18</v>
      </c>
      <c r="N50">
        <v>15</v>
      </c>
      <c r="P50" s="7">
        <f t="shared" si="1"/>
        <v>22.8</v>
      </c>
      <c r="Q50">
        <f t="shared" si="2"/>
        <v>10</v>
      </c>
      <c r="R50">
        <f t="shared" si="3"/>
        <v>8</v>
      </c>
      <c r="S50">
        <f t="shared" si="4"/>
        <v>10</v>
      </c>
      <c r="T50">
        <f t="shared" si="5"/>
        <v>4</v>
      </c>
      <c r="U50">
        <f t="shared" si="8"/>
        <v>32</v>
      </c>
      <c r="V50">
        <f t="shared" si="6"/>
        <v>0</v>
      </c>
      <c r="W50">
        <f t="shared" si="7"/>
        <v>6</v>
      </c>
      <c r="Z50" s="7"/>
    </row>
    <row r="51" spans="1:26" x14ac:dyDescent="0.25">
      <c r="A51" t="s">
        <v>94</v>
      </c>
      <c r="B51" t="s">
        <v>48</v>
      </c>
      <c r="C51">
        <f t="shared" si="0"/>
        <v>60.6</v>
      </c>
      <c r="D51">
        <v>6</v>
      </c>
      <c r="E51">
        <v>3</v>
      </c>
      <c r="F51">
        <v>3</v>
      </c>
      <c r="G51">
        <v>6</v>
      </c>
      <c r="H51">
        <v>4</v>
      </c>
      <c r="I51">
        <v>5</v>
      </c>
      <c r="J51">
        <v>25</v>
      </c>
      <c r="K51">
        <v>73</v>
      </c>
      <c r="L51">
        <v>78</v>
      </c>
      <c r="M51">
        <v>61</v>
      </c>
      <c r="N51">
        <v>29</v>
      </c>
      <c r="P51" s="7">
        <f t="shared" si="1"/>
        <v>26.6</v>
      </c>
      <c r="Q51">
        <f t="shared" si="2"/>
        <v>4</v>
      </c>
      <c r="R51">
        <f t="shared" si="3"/>
        <v>10</v>
      </c>
      <c r="S51">
        <f t="shared" si="4"/>
        <v>6</v>
      </c>
      <c r="T51">
        <f t="shared" si="5"/>
        <v>8</v>
      </c>
      <c r="U51">
        <f t="shared" si="8"/>
        <v>28</v>
      </c>
      <c r="V51">
        <f t="shared" si="6"/>
        <v>0</v>
      </c>
      <c r="W51">
        <f t="shared" si="7"/>
        <v>6</v>
      </c>
      <c r="Z51" s="7"/>
    </row>
    <row r="52" spans="1:26" x14ac:dyDescent="0.25">
      <c r="A52" t="s">
        <v>95</v>
      </c>
      <c r="B52" t="s">
        <v>96</v>
      </c>
      <c r="C52">
        <f t="shared" si="0"/>
        <v>58.8</v>
      </c>
      <c r="D52">
        <v>6</v>
      </c>
      <c r="E52">
        <v>5</v>
      </c>
      <c r="F52">
        <v>5</v>
      </c>
      <c r="G52">
        <v>6</v>
      </c>
      <c r="H52">
        <v>2</v>
      </c>
      <c r="I52">
        <v>4</v>
      </c>
      <c r="J52">
        <v>65</v>
      </c>
      <c r="K52">
        <v>66</v>
      </c>
      <c r="L52">
        <v>87</v>
      </c>
      <c r="M52">
        <v>5</v>
      </c>
      <c r="N52">
        <v>65</v>
      </c>
      <c r="P52" s="7">
        <f t="shared" si="1"/>
        <v>28.8</v>
      </c>
      <c r="Q52">
        <f t="shared" si="2"/>
        <v>8</v>
      </c>
      <c r="R52">
        <f t="shared" si="3"/>
        <v>10</v>
      </c>
      <c r="S52">
        <f t="shared" si="4"/>
        <v>0</v>
      </c>
      <c r="T52">
        <f t="shared" si="5"/>
        <v>6</v>
      </c>
      <c r="U52">
        <f t="shared" si="8"/>
        <v>24</v>
      </c>
      <c r="V52">
        <f t="shared" si="6"/>
        <v>0</v>
      </c>
      <c r="W52">
        <f t="shared" si="7"/>
        <v>6</v>
      </c>
      <c r="Z52" s="7"/>
    </row>
    <row r="53" spans="1:26" x14ac:dyDescent="0.25">
      <c r="A53" t="s">
        <v>97</v>
      </c>
      <c r="B53" t="s">
        <v>90</v>
      </c>
      <c r="C53">
        <f t="shared" si="0"/>
        <v>56.4</v>
      </c>
      <c r="D53">
        <v>8</v>
      </c>
      <c r="E53">
        <v>2</v>
      </c>
      <c r="F53">
        <v>2</v>
      </c>
      <c r="G53">
        <v>3</v>
      </c>
      <c r="H53">
        <v>4</v>
      </c>
      <c r="I53">
        <v>3</v>
      </c>
      <c r="J53">
        <v>18</v>
      </c>
      <c r="K53">
        <v>83</v>
      </c>
      <c r="L53">
        <v>86</v>
      </c>
      <c r="M53">
        <v>67</v>
      </c>
      <c r="N53">
        <v>90</v>
      </c>
      <c r="P53" s="7">
        <f t="shared" si="1"/>
        <v>34.4</v>
      </c>
      <c r="Q53">
        <f t="shared" si="2"/>
        <v>0</v>
      </c>
      <c r="R53">
        <f t="shared" si="3"/>
        <v>4</v>
      </c>
      <c r="S53">
        <f t="shared" si="4"/>
        <v>6</v>
      </c>
      <c r="T53">
        <f t="shared" si="5"/>
        <v>4</v>
      </c>
      <c r="U53">
        <f t="shared" si="8"/>
        <v>14</v>
      </c>
      <c r="V53">
        <f t="shared" si="6"/>
        <v>0</v>
      </c>
      <c r="W53">
        <f t="shared" si="7"/>
        <v>8</v>
      </c>
      <c r="Z53" s="7"/>
    </row>
    <row r="54" spans="1:26" x14ac:dyDescent="0.25">
      <c r="A54" t="s">
        <v>98</v>
      </c>
      <c r="B54" t="s">
        <v>99</v>
      </c>
      <c r="C54">
        <f t="shared" si="0"/>
        <v>47.4</v>
      </c>
      <c r="D54">
        <v>0</v>
      </c>
      <c r="E54">
        <v>3</v>
      </c>
      <c r="F54">
        <v>4</v>
      </c>
      <c r="G54">
        <v>6</v>
      </c>
      <c r="H54">
        <v>4</v>
      </c>
      <c r="I54">
        <v>4</v>
      </c>
      <c r="J54">
        <v>41</v>
      </c>
      <c r="K54">
        <v>88</v>
      </c>
      <c r="L54">
        <v>4</v>
      </c>
      <c r="M54">
        <v>24</v>
      </c>
      <c r="N54">
        <v>37</v>
      </c>
      <c r="P54" s="7">
        <f t="shared" si="1"/>
        <v>19.399999999999999</v>
      </c>
      <c r="Q54">
        <f t="shared" si="2"/>
        <v>6</v>
      </c>
      <c r="R54">
        <f t="shared" si="3"/>
        <v>10</v>
      </c>
      <c r="S54">
        <f t="shared" si="4"/>
        <v>6</v>
      </c>
      <c r="T54">
        <f t="shared" si="5"/>
        <v>6</v>
      </c>
      <c r="U54">
        <f t="shared" si="8"/>
        <v>28</v>
      </c>
      <c r="V54">
        <f t="shared" si="6"/>
        <v>0</v>
      </c>
      <c r="W54">
        <f t="shared" si="7"/>
        <v>0</v>
      </c>
      <c r="Z54" s="7"/>
    </row>
    <row r="55" spans="1:26" x14ac:dyDescent="0.25">
      <c r="A55" t="s">
        <v>100</v>
      </c>
      <c r="B55" t="s">
        <v>101</v>
      </c>
      <c r="C55">
        <f t="shared" si="0"/>
        <v>72.8</v>
      </c>
      <c r="D55">
        <v>7</v>
      </c>
      <c r="E55">
        <v>3</v>
      </c>
      <c r="F55">
        <v>4</v>
      </c>
      <c r="G55">
        <v>4</v>
      </c>
      <c r="H55">
        <v>5</v>
      </c>
      <c r="I55">
        <v>6</v>
      </c>
      <c r="J55">
        <v>54</v>
      </c>
      <c r="K55">
        <v>42</v>
      </c>
      <c r="L55">
        <v>82</v>
      </c>
      <c r="M55">
        <v>99</v>
      </c>
      <c r="N55">
        <v>81</v>
      </c>
      <c r="P55" s="7">
        <f t="shared" si="1"/>
        <v>35.799999999999997</v>
      </c>
      <c r="Q55">
        <f t="shared" si="2"/>
        <v>6</v>
      </c>
      <c r="R55">
        <f t="shared" si="3"/>
        <v>6</v>
      </c>
      <c r="S55">
        <f t="shared" si="4"/>
        <v>8</v>
      </c>
      <c r="T55">
        <f t="shared" si="5"/>
        <v>10</v>
      </c>
      <c r="U55">
        <f t="shared" si="8"/>
        <v>30</v>
      </c>
      <c r="V55">
        <f t="shared" si="6"/>
        <v>0</v>
      </c>
      <c r="W55">
        <f t="shared" si="7"/>
        <v>7</v>
      </c>
      <c r="Z55" s="7"/>
    </row>
    <row r="56" spans="1:26" x14ac:dyDescent="0.25">
      <c r="A56" t="s">
        <v>102</v>
      </c>
      <c r="B56" t="s">
        <v>70</v>
      </c>
      <c r="C56">
        <f t="shared" si="0"/>
        <v>62.6</v>
      </c>
      <c r="D56">
        <v>3</v>
      </c>
      <c r="E56">
        <v>6</v>
      </c>
      <c r="F56">
        <v>5</v>
      </c>
      <c r="G56">
        <v>2</v>
      </c>
      <c r="H56">
        <v>4</v>
      </c>
      <c r="I56">
        <v>6</v>
      </c>
      <c r="J56">
        <v>51</v>
      </c>
      <c r="K56">
        <v>96</v>
      </c>
      <c r="L56">
        <v>78</v>
      </c>
      <c r="M56">
        <v>72</v>
      </c>
      <c r="N56">
        <v>39</v>
      </c>
      <c r="P56" s="7">
        <f t="shared" si="1"/>
        <v>33.6</v>
      </c>
      <c r="Q56">
        <f t="shared" si="2"/>
        <v>8</v>
      </c>
      <c r="R56">
        <f t="shared" si="3"/>
        <v>0</v>
      </c>
      <c r="S56">
        <f t="shared" si="4"/>
        <v>6</v>
      </c>
      <c r="T56">
        <f t="shared" si="5"/>
        <v>10</v>
      </c>
      <c r="U56">
        <f t="shared" si="8"/>
        <v>24</v>
      </c>
      <c r="V56">
        <f t="shared" si="6"/>
        <v>2</v>
      </c>
      <c r="W56">
        <f t="shared" si="7"/>
        <v>3</v>
      </c>
      <c r="Z56" s="7"/>
    </row>
    <row r="57" spans="1:26" x14ac:dyDescent="0.25">
      <c r="A57" t="s">
        <v>103</v>
      </c>
      <c r="B57" t="s">
        <v>55</v>
      </c>
      <c r="C57">
        <f t="shared" si="0"/>
        <v>63</v>
      </c>
      <c r="D57">
        <v>8</v>
      </c>
      <c r="E57">
        <v>6</v>
      </c>
      <c r="F57">
        <v>2</v>
      </c>
      <c r="G57">
        <v>2</v>
      </c>
      <c r="H57">
        <v>6</v>
      </c>
      <c r="I57">
        <v>6</v>
      </c>
      <c r="J57">
        <v>86</v>
      </c>
      <c r="K57">
        <v>67</v>
      </c>
      <c r="L57">
        <v>94</v>
      </c>
      <c r="M57">
        <v>38</v>
      </c>
      <c r="N57">
        <v>45</v>
      </c>
      <c r="P57" s="7">
        <f t="shared" si="1"/>
        <v>33</v>
      </c>
      <c r="Q57">
        <f t="shared" si="2"/>
        <v>0</v>
      </c>
      <c r="R57">
        <f t="shared" si="3"/>
        <v>0</v>
      </c>
      <c r="S57">
        <f t="shared" si="4"/>
        <v>10</v>
      </c>
      <c r="T57">
        <f t="shared" si="5"/>
        <v>10</v>
      </c>
      <c r="U57">
        <f t="shared" si="8"/>
        <v>20</v>
      </c>
      <c r="V57">
        <f t="shared" si="6"/>
        <v>2</v>
      </c>
      <c r="W57">
        <f t="shared" si="7"/>
        <v>8</v>
      </c>
      <c r="Z57" s="7"/>
    </row>
    <row r="58" spans="1:26" x14ac:dyDescent="0.25">
      <c r="A58" t="s">
        <v>104</v>
      </c>
      <c r="B58" t="s">
        <v>32</v>
      </c>
      <c r="C58">
        <f t="shared" si="0"/>
        <v>59.3</v>
      </c>
      <c r="D58">
        <v>7</v>
      </c>
      <c r="E58">
        <v>5</v>
      </c>
      <c r="F58">
        <v>6</v>
      </c>
      <c r="G58">
        <v>4</v>
      </c>
      <c r="H58">
        <v>6</v>
      </c>
      <c r="I58">
        <v>5</v>
      </c>
      <c r="J58">
        <v>15</v>
      </c>
      <c r="K58">
        <v>79</v>
      </c>
      <c r="L58">
        <v>11</v>
      </c>
      <c r="M58">
        <v>20</v>
      </c>
      <c r="N58">
        <v>58</v>
      </c>
      <c r="P58" s="7">
        <f t="shared" si="1"/>
        <v>18.3</v>
      </c>
      <c r="Q58">
        <f t="shared" si="2"/>
        <v>10</v>
      </c>
      <c r="R58">
        <f t="shared" si="3"/>
        <v>6</v>
      </c>
      <c r="S58">
        <f t="shared" si="4"/>
        <v>10</v>
      </c>
      <c r="T58">
        <f t="shared" si="5"/>
        <v>8</v>
      </c>
      <c r="U58">
        <f t="shared" si="8"/>
        <v>34</v>
      </c>
      <c r="V58">
        <f t="shared" si="6"/>
        <v>0</v>
      </c>
      <c r="W58">
        <f t="shared" si="7"/>
        <v>7</v>
      </c>
      <c r="Z58" s="7"/>
    </row>
    <row r="59" spans="1:26" x14ac:dyDescent="0.25">
      <c r="A59" t="s">
        <v>105</v>
      </c>
      <c r="B59" t="s">
        <v>70</v>
      </c>
      <c r="C59">
        <f t="shared" si="0"/>
        <v>60.6</v>
      </c>
      <c r="D59">
        <v>3</v>
      </c>
      <c r="E59">
        <v>6</v>
      </c>
      <c r="F59">
        <v>3</v>
      </c>
      <c r="G59">
        <v>5</v>
      </c>
      <c r="H59">
        <v>5</v>
      </c>
      <c r="I59">
        <v>2</v>
      </c>
      <c r="J59">
        <v>49</v>
      </c>
      <c r="K59">
        <v>99</v>
      </c>
      <c r="L59">
        <v>78</v>
      </c>
      <c r="M59">
        <v>70</v>
      </c>
      <c r="N59">
        <v>60</v>
      </c>
      <c r="P59" s="7">
        <f t="shared" si="1"/>
        <v>35.6</v>
      </c>
      <c r="Q59">
        <f t="shared" si="2"/>
        <v>4</v>
      </c>
      <c r="R59">
        <f t="shared" si="3"/>
        <v>8</v>
      </c>
      <c r="S59">
        <f t="shared" si="4"/>
        <v>8</v>
      </c>
      <c r="T59">
        <f t="shared" si="5"/>
        <v>0</v>
      </c>
      <c r="U59">
        <f t="shared" si="8"/>
        <v>20</v>
      </c>
      <c r="V59">
        <f t="shared" si="6"/>
        <v>2</v>
      </c>
      <c r="W59">
        <f t="shared" si="7"/>
        <v>3</v>
      </c>
      <c r="Z59" s="7"/>
    </row>
    <row r="60" spans="1:26" x14ac:dyDescent="0.25">
      <c r="A60" t="s">
        <v>106</v>
      </c>
      <c r="B60" t="s">
        <v>107</v>
      </c>
      <c r="C60">
        <f t="shared" si="0"/>
        <v>43.3</v>
      </c>
      <c r="D60">
        <v>3</v>
      </c>
      <c r="E60">
        <v>6</v>
      </c>
      <c r="F60">
        <v>3</v>
      </c>
      <c r="G60">
        <v>5</v>
      </c>
      <c r="H60">
        <v>4</v>
      </c>
      <c r="I60">
        <v>2</v>
      </c>
      <c r="J60">
        <v>94</v>
      </c>
      <c r="K60">
        <v>27</v>
      </c>
      <c r="L60">
        <v>20</v>
      </c>
      <c r="M60">
        <v>13</v>
      </c>
      <c r="N60">
        <v>49</v>
      </c>
      <c r="P60" s="7">
        <f t="shared" si="1"/>
        <v>20.3</v>
      </c>
      <c r="Q60">
        <f t="shared" si="2"/>
        <v>4</v>
      </c>
      <c r="R60">
        <f t="shared" si="3"/>
        <v>8</v>
      </c>
      <c r="S60">
        <f t="shared" si="4"/>
        <v>6</v>
      </c>
      <c r="T60">
        <f t="shared" si="5"/>
        <v>0</v>
      </c>
      <c r="U60">
        <f t="shared" si="8"/>
        <v>18</v>
      </c>
      <c r="V60">
        <f t="shared" si="6"/>
        <v>2</v>
      </c>
      <c r="W60">
        <f t="shared" si="7"/>
        <v>3</v>
      </c>
      <c r="Z60" s="7"/>
    </row>
    <row r="61" spans="1:26" x14ac:dyDescent="0.25">
      <c r="A61" t="s">
        <v>108</v>
      </c>
      <c r="B61" t="s">
        <v>83</v>
      </c>
      <c r="C61">
        <f t="shared" si="0"/>
        <v>80.099999999999994</v>
      </c>
      <c r="D61">
        <v>8</v>
      </c>
      <c r="E61">
        <v>4</v>
      </c>
      <c r="F61">
        <v>5</v>
      </c>
      <c r="G61">
        <v>6</v>
      </c>
      <c r="H61">
        <v>6</v>
      </c>
      <c r="I61">
        <v>2</v>
      </c>
      <c r="J61">
        <v>94</v>
      </c>
      <c r="K61">
        <v>99</v>
      </c>
      <c r="L61">
        <v>87</v>
      </c>
      <c r="M61">
        <v>99</v>
      </c>
      <c r="N61">
        <v>62</v>
      </c>
      <c r="P61" s="7">
        <f t="shared" si="1"/>
        <v>44.1</v>
      </c>
      <c r="Q61">
        <f t="shared" si="2"/>
        <v>8</v>
      </c>
      <c r="R61">
        <f t="shared" si="3"/>
        <v>10</v>
      </c>
      <c r="S61">
        <f t="shared" si="4"/>
        <v>10</v>
      </c>
      <c r="T61">
        <f t="shared" si="5"/>
        <v>0</v>
      </c>
      <c r="U61">
        <f t="shared" si="8"/>
        <v>28</v>
      </c>
      <c r="V61">
        <f t="shared" si="6"/>
        <v>0</v>
      </c>
      <c r="W61">
        <f t="shared" si="7"/>
        <v>8</v>
      </c>
      <c r="Z61" s="7"/>
    </row>
    <row r="62" spans="1:26" x14ac:dyDescent="0.25">
      <c r="A62" t="s">
        <v>109</v>
      </c>
      <c r="B62" t="s">
        <v>110</v>
      </c>
      <c r="C62">
        <f t="shared" si="0"/>
        <v>56.1</v>
      </c>
      <c r="D62">
        <v>8</v>
      </c>
      <c r="E62">
        <v>2</v>
      </c>
      <c r="F62">
        <v>4</v>
      </c>
      <c r="G62">
        <v>5</v>
      </c>
      <c r="H62">
        <v>2</v>
      </c>
      <c r="I62">
        <v>4</v>
      </c>
      <c r="J62">
        <v>20</v>
      </c>
      <c r="K62">
        <v>78</v>
      </c>
      <c r="L62">
        <v>54</v>
      </c>
      <c r="M62">
        <v>34</v>
      </c>
      <c r="N62">
        <v>95</v>
      </c>
      <c r="P62" s="7">
        <f t="shared" si="1"/>
        <v>28.1</v>
      </c>
      <c r="Q62">
        <f t="shared" si="2"/>
        <v>6</v>
      </c>
      <c r="R62">
        <f t="shared" si="3"/>
        <v>8</v>
      </c>
      <c r="S62">
        <f t="shared" si="4"/>
        <v>0</v>
      </c>
      <c r="T62">
        <f t="shared" si="5"/>
        <v>6</v>
      </c>
      <c r="U62">
        <f t="shared" si="8"/>
        <v>20</v>
      </c>
      <c r="V62">
        <f t="shared" si="6"/>
        <v>0</v>
      </c>
      <c r="W62">
        <f t="shared" si="7"/>
        <v>8</v>
      </c>
      <c r="Z62" s="7"/>
    </row>
    <row r="63" spans="1:26" x14ac:dyDescent="0.25">
      <c r="A63" t="s">
        <v>111</v>
      </c>
      <c r="B63" t="s">
        <v>74</v>
      </c>
      <c r="C63">
        <f t="shared" si="0"/>
        <v>46.8</v>
      </c>
      <c r="D63">
        <v>5</v>
      </c>
      <c r="E63">
        <v>2</v>
      </c>
      <c r="F63">
        <v>4</v>
      </c>
      <c r="G63">
        <v>5</v>
      </c>
      <c r="H63">
        <v>5</v>
      </c>
      <c r="I63">
        <v>3</v>
      </c>
      <c r="J63">
        <v>39</v>
      </c>
      <c r="K63">
        <v>16</v>
      </c>
      <c r="L63">
        <v>8</v>
      </c>
      <c r="M63">
        <v>66</v>
      </c>
      <c r="N63">
        <v>29</v>
      </c>
      <c r="P63" s="7">
        <f t="shared" si="1"/>
        <v>15.8</v>
      </c>
      <c r="Q63">
        <f t="shared" si="2"/>
        <v>6</v>
      </c>
      <c r="R63">
        <f t="shared" si="3"/>
        <v>8</v>
      </c>
      <c r="S63">
        <f t="shared" si="4"/>
        <v>8</v>
      </c>
      <c r="T63">
        <f t="shared" si="5"/>
        <v>4</v>
      </c>
      <c r="U63">
        <f t="shared" si="8"/>
        <v>26</v>
      </c>
      <c r="V63">
        <f t="shared" si="6"/>
        <v>0</v>
      </c>
      <c r="W63">
        <f t="shared" si="7"/>
        <v>5</v>
      </c>
      <c r="Z63" s="7"/>
    </row>
    <row r="64" spans="1:26" x14ac:dyDescent="0.25">
      <c r="A64" t="s">
        <v>112</v>
      </c>
      <c r="B64" t="s">
        <v>113</v>
      </c>
      <c r="C64">
        <f t="shared" si="0"/>
        <v>59.2</v>
      </c>
      <c r="D64">
        <v>0</v>
      </c>
      <c r="E64">
        <v>6</v>
      </c>
      <c r="F64">
        <v>3</v>
      </c>
      <c r="G64">
        <v>5</v>
      </c>
      <c r="H64">
        <v>4</v>
      </c>
      <c r="I64">
        <v>2</v>
      </c>
      <c r="J64">
        <v>77</v>
      </c>
      <c r="K64">
        <v>80</v>
      </c>
      <c r="L64">
        <v>92</v>
      </c>
      <c r="M64">
        <v>43</v>
      </c>
      <c r="N64">
        <v>100</v>
      </c>
      <c r="P64" s="7">
        <f t="shared" si="1"/>
        <v>39.200000000000003</v>
      </c>
      <c r="Q64">
        <f t="shared" si="2"/>
        <v>4</v>
      </c>
      <c r="R64">
        <f t="shared" si="3"/>
        <v>8</v>
      </c>
      <c r="S64">
        <f t="shared" si="4"/>
        <v>6</v>
      </c>
      <c r="T64">
        <f t="shared" si="5"/>
        <v>0</v>
      </c>
      <c r="U64">
        <f t="shared" si="8"/>
        <v>18</v>
      </c>
      <c r="V64">
        <f t="shared" si="6"/>
        <v>2</v>
      </c>
      <c r="W64">
        <f t="shared" si="7"/>
        <v>0</v>
      </c>
      <c r="Z64" s="7"/>
    </row>
    <row r="65" spans="1:26" x14ac:dyDescent="0.25">
      <c r="A65" t="s">
        <v>114</v>
      </c>
      <c r="B65" t="s">
        <v>101</v>
      </c>
      <c r="C65">
        <f t="shared" si="0"/>
        <v>53.1</v>
      </c>
      <c r="D65">
        <v>1</v>
      </c>
      <c r="E65">
        <v>4</v>
      </c>
      <c r="F65">
        <v>6</v>
      </c>
      <c r="G65">
        <v>3</v>
      </c>
      <c r="H65">
        <v>4</v>
      </c>
      <c r="I65">
        <v>2</v>
      </c>
      <c r="J65">
        <v>70</v>
      </c>
      <c r="K65">
        <v>39</v>
      </c>
      <c r="L65">
        <v>65</v>
      </c>
      <c r="M65">
        <v>57</v>
      </c>
      <c r="N65">
        <v>90</v>
      </c>
      <c r="P65" s="7">
        <f t="shared" si="1"/>
        <v>32.1</v>
      </c>
      <c r="Q65">
        <f t="shared" si="2"/>
        <v>10</v>
      </c>
      <c r="R65">
        <f t="shared" si="3"/>
        <v>4</v>
      </c>
      <c r="S65">
        <f t="shared" si="4"/>
        <v>6</v>
      </c>
      <c r="T65">
        <f t="shared" si="5"/>
        <v>0</v>
      </c>
      <c r="U65">
        <f t="shared" si="8"/>
        <v>20</v>
      </c>
      <c r="V65">
        <f t="shared" si="6"/>
        <v>0</v>
      </c>
      <c r="W65">
        <f t="shared" si="7"/>
        <v>1</v>
      </c>
      <c r="Z65" s="7"/>
    </row>
    <row r="66" spans="1:26" x14ac:dyDescent="0.25">
      <c r="A66" t="s">
        <v>115</v>
      </c>
      <c r="B66" t="s">
        <v>41</v>
      </c>
      <c r="C66">
        <f t="shared" ref="C66:C129" si="9">P66+U66+V66+W66</f>
        <v>45.5</v>
      </c>
      <c r="D66">
        <v>0</v>
      </c>
      <c r="E66">
        <v>4</v>
      </c>
      <c r="F66">
        <v>5</v>
      </c>
      <c r="G66">
        <v>4</v>
      </c>
      <c r="H66">
        <v>6</v>
      </c>
      <c r="I66">
        <v>2</v>
      </c>
      <c r="J66">
        <v>4</v>
      </c>
      <c r="K66">
        <v>85</v>
      </c>
      <c r="L66">
        <v>83</v>
      </c>
      <c r="M66">
        <v>10</v>
      </c>
      <c r="N66">
        <v>33</v>
      </c>
      <c r="P66" s="7">
        <f t="shared" ref="P66:P129" si="10">SUM(J66:N66) / 10</f>
        <v>21.5</v>
      </c>
      <c r="Q66">
        <f t="shared" ref="Q66:Q129" si="11">IF(F66&gt;2,IF(F66&gt;3,IF(F66&gt;4,IF(F66&gt;5, 10,8),6),4),0)</f>
        <v>8</v>
      </c>
      <c r="R66">
        <f t="shared" ref="R66:R129" si="12">IF(G66&gt;2,IF(G66&gt;3,IF(G66&gt;4,IF(G66&gt;5, 10,8),6),4),0)</f>
        <v>6</v>
      </c>
      <c r="S66">
        <f t="shared" ref="S66:S129" si="13">IF(H66&gt;2,IF(H66&gt;3,IF(H66&gt;4,IF(H66&gt;5, 10,8),6),4),0)</f>
        <v>10</v>
      </c>
      <c r="T66">
        <f t="shared" ref="T66:T129" si="14">IF(I66&gt;2,IF(I66&gt;3,IF(I66&gt;4,IF(I66&gt;5, 10,8),6),4),0)</f>
        <v>0</v>
      </c>
      <c r="U66">
        <f t="shared" si="8"/>
        <v>24</v>
      </c>
      <c r="V66">
        <f t="shared" ref="V66:V129" si="15">IF(E66=6,2,0)</f>
        <v>0</v>
      </c>
      <c r="W66">
        <f t="shared" ref="W66:W129" si="16">D66</f>
        <v>0</v>
      </c>
      <c r="Z66" s="7"/>
    </row>
    <row r="67" spans="1:26" x14ac:dyDescent="0.25">
      <c r="A67" t="s">
        <v>116</v>
      </c>
      <c r="B67" t="s">
        <v>117</v>
      </c>
      <c r="C67">
        <f t="shared" si="9"/>
        <v>57.2</v>
      </c>
      <c r="D67">
        <v>8</v>
      </c>
      <c r="E67">
        <v>5</v>
      </c>
      <c r="F67">
        <v>5</v>
      </c>
      <c r="G67">
        <v>4</v>
      </c>
      <c r="H67">
        <v>3</v>
      </c>
      <c r="I67">
        <v>3</v>
      </c>
      <c r="J67">
        <v>80</v>
      </c>
      <c r="K67">
        <v>91</v>
      </c>
      <c r="L67">
        <v>16</v>
      </c>
      <c r="M67">
        <v>12</v>
      </c>
      <c r="N67">
        <v>73</v>
      </c>
      <c r="P67" s="7">
        <f t="shared" si="10"/>
        <v>27.2</v>
      </c>
      <c r="Q67">
        <f t="shared" si="11"/>
        <v>8</v>
      </c>
      <c r="R67">
        <f t="shared" si="12"/>
        <v>6</v>
      </c>
      <c r="S67">
        <f t="shared" si="13"/>
        <v>4</v>
      </c>
      <c r="T67">
        <f t="shared" si="14"/>
        <v>4</v>
      </c>
      <c r="U67">
        <f t="shared" ref="U67:U130" si="17">SUM(Q67:T67)</f>
        <v>22</v>
      </c>
      <c r="V67">
        <f t="shared" si="15"/>
        <v>0</v>
      </c>
      <c r="W67">
        <f t="shared" si="16"/>
        <v>8</v>
      </c>
      <c r="Z67" s="7"/>
    </row>
    <row r="68" spans="1:26" x14ac:dyDescent="0.25">
      <c r="A68" t="s">
        <v>118</v>
      </c>
      <c r="B68" t="s">
        <v>119</v>
      </c>
      <c r="C68">
        <f t="shared" si="9"/>
        <v>47.6</v>
      </c>
      <c r="D68">
        <v>6</v>
      </c>
      <c r="E68">
        <v>6</v>
      </c>
      <c r="F68">
        <v>2</v>
      </c>
      <c r="G68">
        <v>3</v>
      </c>
      <c r="H68">
        <v>6</v>
      </c>
      <c r="I68">
        <v>5</v>
      </c>
      <c r="J68">
        <v>27</v>
      </c>
      <c r="K68">
        <v>6</v>
      </c>
      <c r="L68">
        <v>19</v>
      </c>
      <c r="M68">
        <v>61</v>
      </c>
      <c r="N68">
        <v>63</v>
      </c>
      <c r="P68" s="7">
        <f t="shared" si="10"/>
        <v>17.600000000000001</v>
      </c>
      <c r="Q68">
        <f t="shared" si="11"/>
        <v>0</v>
      </c>
      <c r="R68">
        <f t="shared" si="12"/>
        <v>4</v>
      </c>
      <c r="S68">
        <f t="shared" si="13"/>
        <v>10</v>
      </c>
      <c r="T68">
        <f t="shared" si="14"/>
        <v>8</v>
      </c>
      <c r="U68">
        <f t="shared" si="17"/>
        <v>22</v>
      </c>
      <c r="V68">
        <f t="shared" si="15"/>
        <v>2</v>
      </c>
      <c r="W68">
        <f t="shared" si="16"/>
        <v>6</v>
      </c>
      <c r="Z68" s="7"/>
    </row>
    <row r="69" spans="1:26" x14ac:dyDescent="0.25">
      <c r="A69" t="s">
        <v>120</v>
      </c>
      <c r="B69" t="s">
        <v>121</v>
      </c>
      <c r="C69">
        <f t="shared" si="9"/>
        <v>45.3</v>
      </c>
      <c r="D69">
        <v>0</v>
      </c>
      <c r="E69">
        <v>5</v>
      </c>
      <c r="F69">
        <v>5</v>
      </c>
      <c r="G69">
        <v>3</v>
      </c>
      <c r="H69">
        <v>2</v>
      </c>
      <c r="I69">
        <v>6</v>
      </c>
      <c r="J69">
        <v>26</v>
      </c>
      <c r="K69">
        <v>23</v>
      </c>
      <c r="L69">
        <v>48</v>
      </c>
      <c r="M69">
        <v>73</v>
      </c>
      <c r="N69">
        <v>63</v>
      </c>
      <c r="P69" s="7">
        <f t="shared" si="10"/>
        <v>23.3</v>
      </c>
      <c r="Q69">
        <f t="shared" si="11"/>
        <v>8</v>
      </c>
      <c r="R69">
        <f t="shared" si="12"/>
        <v>4</v>
      </c>
      <c r="S69">
        <f t="shared" si="13"/>
        <v>0</v>
      </c>
      <c r="T69">
        <f t="shared" si="14"/>
        <v>10</v>
      </c>
      <c r="U69">
        <f t="shared" si="17"/>
        <v>22</v>
      </c>
      <c r="V69">
        <f t="shared" si="15"/>
        <v>0</v>
      </c>
      <c r="W69">
        <f t="shared" si="16"/>
        <v>0</v>
      </c>
      <c r="Z69" s="7"/>
    </row>
    <row r="70" spans="1:26" x14ac:dyDescent="0.25">
      <c r="A70" t="s">
        <v>122</v>
      </c>
      <c r="B70" t="s">
        <v>121</v>
      </c>
      <c r="C70">
        <f t="shared" si="9"/>
        <v>68.2</v>
      </c>
      <c r="D70">
        <v>8</v>
      </c>
      <c r="E70">
        <v>3</v>
      </c>
      <c r="F70">
        <v>5</v>
      </c>
      <c r="G70">
        <v>5</v>
      </c>
      <c r="H70">
        <v>6</v>
      </c>
      <c r="I70">
        <v>3</v>
      </c>
      <c r="J70">
        <v>28</v>
      </c>
      <c r="K70">
        <v>69</v>
      </c>
      <c r="L70">
        <v>99</v>
      </c>
      <c r="M70">
        <v>45</v>
      </c>
      <c r="N70">
        <v>61</v>
      </c>
      <c r="P70" s="7">
        <f t="shared" si="10"/>
        <v>30.2</v>
      </c>
      <c r="Q70">
        <f t="shared" si="11"/>
        <v>8</v>
      </c>
      <c r="R70">
        <f t="shared" si="12"/>
        <v>8</v>
      </c>
      <c r="S70">
        <f t="shared" si="13"/>
        <v>10</v>
      </c>
      <c r="T70">
        <f t="shared" si="14"/>
        <v>4</v>
      </c>
      <c r="U70">
        <f t="shared" si="17"/>
        <v>30</v>
      </c>
      <c r="V70">
        <f t="shared" si="15"/>
        <v>0</v>
      </c>
      <c r="W70">
        <f t="shared" si="16"/>
        <v>8</v>
      </c>
      <c r="Z70" s="7"/>
    </row>
    <row r="71" spans="1:26" x14ac:dyDescent="0.25">
      <c r="A71" t="s">
        <v>123</v>
      </c>
      <c r="B71" t="s">
        <v>119</v>
      </c>
      <c r="C71">
        <f t="shared" si="9"/>
        <v>35.9</v>
      </c>
      <c r="D71">
        <v>1</v>
      </c>
      <c r="E71">
        <v>2</v>
      </c>
      <c r="F71">
        <v>3</v>
      </c>
      <c r="G71">
        <v>2</v>
      </c>
      <c r="H71">
        <v>3</v>
      </c>
      <c r="I71">
        <v>6</v>
      </c>
      <c r="J71">
        <v>51</v>
      </c>
      <c r="K71">
        <v>14</v>
      </c>
      <c r="L71">
        <v>33</v>
      </c>
      <c r="M71">
        <v>28</v>
      </c>
      <c r="N71">
        <v>43</v>
      </c>
      <c r="P71" s="7">
        <f t="shared" si="10"/>
        <v>16.899999999999999</v>
      </c>
      <c r="Q71">
        <f t="shared" si="11"/>
        <v>4</v>
      </c>
      <c r="R71">
        <f t="shared" si="12"/>
        <v>0</v>
      </c>
      <c r="S71">
        <f t="shared" si="13"/>
        <v>4</v>
      </c>
      <c r="T71">
        <f t="shared" si="14"/>
        <v>10</v>
      </c>
      <c r="U71">
        <f t="shared" si="17"/>
        <v>18</v>
      </c>
      <c r="V71">
        <f t="shared" si="15"/>
        <v>0</v>
      </c>
      <c r="W71">
        <f t="shared" si="16"/>
        <v>1</v>
      </c>
      <c r="Z71" s="7"/>
    </row>
    <row r="72" spans="1:26" x14ac:dyDescent="0.25">
      <c r="A72" t="s">
        <v>124</v>
      </c>
      <c r="B72" t="s">
        <v>41</v>
      </c>
      <c r="C72">
        <f t="shared" si="9"/>
        <v>53.5</v>
      </c>
      <c r="D72">
        <v>3</v>
      </c>
      <c r="E72">
        <v>5</v>
      </c>
      <c r="F72">
        <v>6</v>
      </c>
      <c r="G72">
        <v>5</v>
      </c>
      <c r="H72">
        <v>2</v>
      </c>
      <c r="I72">
        <v>5</v>
      </c>
      <c r="J72">
        <v>73</v>
      </c>
      <c r="K72">
        <v>84</v>
      </c>
      <c r="L72">
        <v>48</v>
      </c>
      <c r="M72">
        <v>36</v>
      </c>
      <c r="N72">
        <v>4</v>
      </c>
      <c r="P72" s="7">
        <f t="shared" si="10"/>
        <v>24.5</v>
      </c>
      <c r="Q72">
        <f t="shared" si="11"/>
        <v>10</v>
      </c>
      <c r="R72">
        <f t="shared" si="12"/>
        <v>8</v>
      </c>
      <c r="S72">
        <f t="shared" si="13"/>
        <v>0</v>
      </c>
      <c r="T72">
        <f t="shared" si="14"/>
        <v>8</v>
      </c>
      <c r="U72">
        <f t="shared" si="17"/>
        <v>26</v>
      </c>
      <c r="V72">
        <f t="shared" si="15"/>
        <v>0</v>
      </c>
      <c r="W72">
        <f t="shared" si="16"/>
        <v>3</v>
      </c>
      <c r="Z72" s="7"/>
    </row>
    <row r="73" spans="1:26" x14ac:dyDescent="0.25">
      <c r="A73" t="s">
        <v>125</v>
      </c>
      <c r="B73" t="s">
        <v>126</v>
      </c>
      <c r="C73">
        <f t="shared" si="9"/>
        <v>58.9</v>
      </c>
      <c r="D73">
        <v>4</v>
      </c>
      <c r="E73">
        <v>4</v>
      </c>
      <c r="F73">
        <v>5</v>
      </c>
      <c r="G73">
        <v>5</v>
      </c>
      <c r="H73">
        <v>3</v>
      </c>
      <c r="I73">
        <v>6</v>
      </c>
      <c r="J73">
        <v>44</v>
      </c>
      <c r="K73">
        <v>16</v>
      </c>
      <c r="L73">
        <v>68</v>
      </c>
      <c r="M73">
        <v>55</v>
      </c>
      <c r="N73">
        <v>66</v>
      </c>
      <c r="P73" s="7">
        <f t="shared" si="10"/>
        <v>24.9</v>
      </c>
      <c r="Q73">
        <f t="shared" si="11"/>
        <v>8</v>
      </c>
      <c r="R73">
        <f t="shared" si="12"/>
        <v>8</v>
      </c>
      <c r="S73">
        <f t="shared" si="13"/>
        <v>4</v>
      </c>
      <c r="T73">
        <f t="shared" si="14"/>
        <v>10</v>
      </c>
      <c r="U73">
        <f t="shared" si="17"/>
        <v>30</v>
      </c>
      <c r="V73">
        <f t="shared" si="15"/>
        <v>0</v>
      </c>
      <c r="W73">
        <f t="shared" si="16"/>
        <v>4</v>
      </c>
      <c r="Z73" s="7"/>
    </row>
    <row r="74" spans="1:26" x14ac:dyDescent="0.25">
      <c r="A74" t="s">
        <v>127</v>
      </c>
      <c r="B74" t="s">
        <v>90</v>
      </c>
      <c r="C74">
        <f t="shared" si="9"/>
        <v>67.7</v>
      </c>
      <c r="D74">
        <v>2</v>
      </c>
      <c r="E74">
        <v>6</v>
      </c>
      <c r="F74">
        <v>6</v>
      </c>
      <c r="G74">
        <v>3</v>
      </c>
      <c r="H74">
        <v>6</v>
      </c>
      <c r="I74">
        <v>2</v>
      </c>
      <c r="J74">
        <v>71</v>
      </c>
      <c r="K74">
        <v>95</v>
      </c>
      <c r="L74">
        <v>90</v>
      </c>
      <c r="M74">
        <v>50</v>
      </c>
      <c r="N74">
        <v>91</v>
      </c>
      <c r="P74" s="7">
        <f t="shared" si="10"/>
        <v>39.700000000000003</v>
      </c>
      <c r="Q74">
        <f t="shared" si="11"/>
        <v>10</v>
      </c>
      <c r="R74">
        <f t="shared" si="12"/>
        <v>4</v>
      </c>
      <c r="S74">
        <f t="shared" si="13"/>
        <v>10</v>
      </c>
      <c r="T74">
        <f t="shared" si="14"/>
        <v>0</v>
      </c>
      <c r="U74">
        <f t="shared" si="17"/>
        <v>24</v>
      </c>
      <c r="V74">
        <f t="shared" si="15"/>
        <v>2</v>
      </c>
      <c r="W74">
        <f t="shared" si="16"/>
        <v>2</v>
      </c>
      <c r="Z74" s="7"/>
    </row>
    <row r="75" spans="1:26" x14ac:dyDescent="0.25">
      <c r="A75" t="s">
        <v>128</v>
      </c>
      <c r="B75" t="s">
        <v>45</v>
      </c>
      <c r="C75">
        <f t="shared" si="9"/>
        <v>53.5</v>
      </c>
      <c r="D75">
        <v>5</v>
      </c>
      <c r="E75">
        <v>5</v>
      </c>
      <c r="F75">
        <v>2</v>
      </c>
      <c r="G75">
        <v>6</v>
      </c>
      <c r="H75">
        <v>2</v>
      </c>
      <c r="I75">
        <v>2</v>
      </c>
      <c r="J75">
        <v>90</v>
      </c>
      <c r="K75">
        <v>88</v>
      </c>
      <c r="L75">
        <v>73</v>
      </c>
      <c r="M75">
        <v>83</v>
      </c>
      <c r="N75">
        <v>51</v>
      </c>
      <c r="P75" s="7">
        <f t="shared" si="10"/>
        <v>38.5</v>
      </c>
      <c r="Q75">
        <f t="shared" si="11"/>
        <v>0</v>
      </c>
      <c r="R75">
        <f t="shared" si="12"/>
        <v>10</v>
      </c>
      <c r="S75">
        <f t="shared" si="13"/>
        <v>0</v>
      </c>
      <c r="T75">
        <f t="shared" si="14"/>
        <v>0</v>
      </c>
      <c r="U75">
        <f t="shared" si="17"/>
        <v>10</v>
      </c>
      <c r="V75">
        <f t="shared" si="15"/>
        <v>0</v>
      </c>
      <c r="W75">
        <f t="shared" si="16"/>
        <v>5</v>
      </c>
      <c r="Z75" s="7"/>
    </row>
    <row r="76" spans="1:26" x14ac:dyDescent="0.25">
      <c r="A76" t="s">
        <v>129</v>
      </c>
      <c r="B76" t="s">
        <v>130</v>
      </c>
      <c r="C76">
        <f t="shared" si="9"/>
        <v>27.6</v>
      </c>
      <c r="D76">
        <v>1</v>
      </c>
      <c r="E76">
        <v>5</v>
      </c>
      <c r="F76">
        <v>2</v>
      </c>
      <c r="G76">
        <v>2</v>
      </c>
      <c r="H76">
        <v>3</v>
      </c>
      <c r="I76">
        <v>5</v>
      </c>
      <c r="J76">
        <v>11</v>
      </c>
      <c r="K76">
        <v>24</v>
      </c>
      <c r="L76">
        <v>35</v>
      </c>
      <c r="M76">
        <v>70</v>
      </c>
      <c r="N76">
        <v>6</v>
      </c>
      <c r="P76" s="7">
        <f t="shared" si="10"/>
        <v>14.6</v>
      </c>
      <c r="Q76">
        <f t="shared" si="11"/>
        <v>0</v>
      </c>
      <c r="R76">
        <f t="shared" si="12"/>
        <v>0</v>
      </c>
      <c r="S76">
        <f t="shared" si="13"/>
        <v>4</v>
      </c>
      <c r="T76">
        <f t="shared" si="14"/>
        <v>8</v>
      </c>
      <c r="U76">
        <f t="shared" si="17"/>
        <v>12</v>
      </c>
      <c r="V76">
        <f t="shared" si="15"/>
        <v>0</v>
      </c>
      <c r="W76">
        <f t="shared" si="16"/>
        <v>1</v>
      </c>
      <c r="Z76" s="7"/>
    </row>
    <row r="77" spans="1:26" x14ac:dyDescent="0.25">
      <c r="A77" t="s">
        <v>131</v>
      </c>
      <c r="B77" t="s">
        <v>70</v>
      </c>
      <c r="C77">
        <f t="shared" si="9"/>
        <v>54</v>
      </c>
      <c r="D77">
        <v>5</v>
      </c>
      <c r="E77">
        <v>2</v>
      </c>
      <c r="F77">
        <v>2</v>
      </c>
      <c r="G77">
        <v>6</v>
      </c>
      <c r="H77">
        <v>5</v>
      </c>
      <c r="I77">
        <v>6</v>
      </c>
      <c r="J77">
        <v>44</v>
      </c>
      <c r="K77">
        <v>43</v>
      </c>
      <c r="L77">
        <v>19</v>
      </c>
      <c r="M77">
        <v>86</v>
      </c>
      <c r="N77">
        <v>18</v>
      </c>
      <c r="P77" s="7">
        <f t="shared" si="10"/>
        <v>21</v>
      </c>
      <c r="Q77">
        <f t="shared" si="11"/>
        <v>0</v>
      </c>
      <c r="R77">
        <f t="shared" si="12"/>
        <v>10</v>
      </c>
      <c r="S77">
        <f t="shared" si="13"/>
        <v>8</v>
      </c>
      <c r="T77">
        <f t="shared" si="14"/>
        <v>10</v>
      </c>
      <c r="U77">
        <f t="shared" si="17"/>
        <v>28</v>
      </c>
      <c r="V77">
        <f t="shared" si="15"/>
        <v>0</v>
      </c>
      <c r="W77">
        <f t="shared" si="16"/>
        <v>5</v>
      </c>
      <c r="Z77" s="7"/>
    </row>
    <row r="78" spans="1:26" x14ac:dyDescent="0.25">
      <c r="A78" t="s">
        <v>132</v>
      </c>
      <c r="B78" t="s">
        <v>133</v>
      </c>
      <c r="C78">
        <f t="shared" si="9"/>
        <v>49.8</v>
      </c>
      <c r="D78">
        <v>2</v>
      </c>
      <c r="E78">
        <v>5</v>
      </c>
      <c r="F78">
        <v>4</v>
      </c>
      <c r="G78">
        <v>3</v>
      </c>
      <c r="H78">
        <v>6</v>
      </c>
      <c r="I78">
        <v>6</v>
      </c>
      <c r="J78">
        <v>15</v>
      </c>
      <c r="K78">
        <v>69</v>
      </c>
      <c r="L78">
        <v>48</v>
      </c>
      <c r="M78">
        <v>14</v>
      </c>
      <c r="N78">
        <v>32</v>
      </c>
      <c r="P78" s="7">
        <f t="shared" si="10"/>
        <v>17.8</v>
      </c>
      <c r="Q78">
        <f t="shared" si="11"/>
        <v>6</v>
      </c>
      <c r="R78">
        <f t="shared" si="12"/>
        <v>4</v>
      </c>
      <c r="S78">
        <f t="shared" si="13"/>
        <v>10</v>
      </c>
      <c r="T78">
        <f t="shared" si="14"/>
        <v>10</v>
      </c>
      <c r="U78">
        <f t="shared" si="17"/>
        <v>30</v>
      </c>
      <c r="V78">
        <f t="shared" si="15"/>
        <v>0</v>
      </c>
      <c r="W78">
        <f t="shared" si="16"/>
        <v>2</v>
      </c>
      <c r="Z78" s="7"/>
    </row>
    <row r="79" spans="1:26" x14ac:dyDescent="0.25">
      <c r="A79" t="s">
        <v>134</v>
      </c>
      <c r="B79" t="s">
        <v>45</v>
      </c>
      <c r="C79">
        <f t="shared" si="9"/>
        <v>51.8</v>
      </c>
      <c r="D79">
        <v>6</v>
      </c>
      <c r="E79">
        <v>3</v>
      </c>
      <c r="F79">
        <v>4</v>
      </c>
      <c r="G79">
        <v>5</v>
      </c>
      <c r="H79">
        <v>3</v>
      </c>
      <c r="I79">
        <v>4</v>
      </c>
      <c r="J79">
        <v>38</v>
      </c>
      <c r="K79">
        <v>48</v>
      </c>
      <c r="L79">
        <v>3</v>
      </c>
      <c r="M79">
        <v>38</v>
      </c>
      <c r="N79">
        <v>91</v>
      </c>
      <c r="P79" s="7">
        <f t="shared" si="10"/>
        <v>21.8</v>
      </c>
      <c r="Q79">
        <f t="shared" si="11"/>
        <v>6</v>
      </c>
      <c r="R79">
        <f t="shared" si="12"/>
        <v>8</v>
      </c>
      <c r="S79">
        <f t="shared" si="13"/>
        <v>4</v>
      </c>
      <c r="T79">
        <f t="shared" si="14"/>
        <v>6</v>
      </c>
      <c r="U79">
        <f t="shared" si="17"/>
        <v>24</v>
      </c>
      <c r="V79">
        <f t="shared" si="15"/>
        <v>0</v>
      </c>
      <c r="W79">
        <f t="shared" si="16"/>
        <v>6</v>
      </c>
      <c r="Z79" s="7"/>
    </row>
    <row r="80" spans="1:26" x14ac:dyDescent="0.25">
      <c r="A80" t="s">
        <v>135</v>
      </c>
      <c r="B80" t="s">
        <v>38</v>
      </c>
      <c r="C80">
        <f t="shared" si="9"/>
        <v>62.3</v>
      </c>
      <c r="D80">
        <v>3</v>
      </c>
      <c r="E80">
        <v>6</v>
      </c>
      <c r="F80">
        <v>3</v>
      </c>
      <c r="G80">
        <v>6</v>
      </c>
      <c r="H80">
        <v>3</v>
      </c>
      <c r="I80">
        <v>5</v>
      </c>
      <c r="J80">
        <v>66</v>
      </c>
      <c r="K80">
        <v>42</v>
      </c>
      <c r="L80">
        <v>40</v>
      </c>
      <c r="M80">
        <v>91</v>
      </c>
      <c r="N80">
        <v>74</v>
      </c>
      <c r="P80" s="7">
        <f t="shared" si="10"/>
        <v>31.3</v>
      </c>
      <c r="Q80">
        <f t="shared" si="11"/>
        <v>4</v>
      </c>
      <c r="R80">
        <f t="shared" si="12"/>
        <v>10</v>
      </c>
      <c r="S80">
        <f t="shared" si="13"/>
        <v>4</v>
      </c>
      <c r="T80">
        <f t="shared" si="14"/>
        <v>8</v>
      </c>
      <c r="U80">
        <f t="shared" si="17"/>
        <v>26</v>
      </c>
      <c r="V80">
        <f t="shared" si="15"/>
        <v>2</v>
      </c>
      <c r="W80">
        <f t="shared" si="16"/>
        <v>3</v>
      </c>
      <c r="Z80" s="7"/>
    </row>
    <row r="81" spans="1:26" x14ac:dyDescent="0.25">
      <c r="A81" t="s">
        <v>136</v>
      </c>
      <c r="B81" t="s">
        <v>137</v>
      </c>
      <c r="C81">
        <f t="shared" si="9"/>
        <v>48.7</v>
      </c>
      <c r="D81">
        <v>7</v>
      </c>
      <c r="E81">
        <v>4</v>
      </c>
      <c r="F81">
        <v>2</v>
      </c>
      <c r="G81">
        <v>4</v>
      </c>
      <c r="H81">
        <v>6</v>
      </c>
      <c r="I81">
        <v>5</v>
      </c>
      <c r="J81">
        <v>28</v>
      </c>
      <c r="K81">
        <v>1</v>
      </c>
      <c r="L81">
        <v>36</v>
      </c>
      <c r="M81">
        <v>63</v>
      </c>
      <c r="N81">
        <v>49</v>
      </c>
      <c r="P81" s="7">
        <f t="shared" si="10"/>
        <v>17.7</v>
      </c>
      <c r="Q81">
        <f t="shared" si="11"/>
        <v>0</v>
      </c>
      <c r="R81">
        <f t="shared" si="12"/>
        <v>6</v>
      </c>
      <c r="S81">
        <f t="shared" si="13"/>
        <v>10</v>
      </c>
      <c r="T81">
        <f t="shared" si="14"/>
        <v>8</v>
      </c>
      <c r="U81">
        <f t="shared" si="17"/>
        <v>24</v>
      </c>
      <c r="V81">
        <f t="shared" si="15"/>
        <v>0</v>
      </c>
      <c r="W81">
        <f t="shared" si="16"/>
        <v>7</v>
      </c>
      <c r="Z81" s="7"/>
    </row>
    <row r="82" spans="1:26" x14ac:dyDescent="0.25">
      <c r="A82" t="s">
        <v>138</v>
      </c>
      <c r="B82" t="s">
        <v>139</v>
      </c>
      <c r="C82">
        <f t="shared" si="9"/>
        <v>56.3</v>
      </c>
      <c r="D82">
        <v>0</v>
      </c>
      <c r="E82">
        <v>6</v>
      </c>
      <c r="F82">
        <v>5</v>
      </c>
      <c r="G82">
        <v>6</v>
      </c>
      <c r="H82">
        <v>5</v>
      </c>
      <c r="I82">
        <v>6</v>
      </c>
      <c r="J82">
        <v>12</v>
      </c>
      <c r="K82">
        <v>20</v>
      </c>
      <c r="L82">
        <v>10</v>
      </c>
      <c r="M82">
        <v>73</v>
      </c>
      <c r="N82">
        <v>68</v>
      </c>
      <c r="P82" s="7">
        <f t="shared" si="10"/>
        <v>18.3</v>
      </c>
      <c r="Q82">
        <f t="shared" si="11"/>
        <v>8</v>
      </c>
      <c r="R82">
        <f t="shared" si="12"/>
        <v>10</v>
      </c>
      <c r="S82">
        <f t="shared" si="13"/>
        <v>8</v>
      </c>
      <c r="T82">
        <f t="shared" si="14"/>
        <v>10</v>
      </c>
      <c r="U82">
        <f t="shared" si="17"/>
        <v>36</v>
      </c>
      <c r="V82">
        <f t="shared" si="15"/>
        <v>2</v>
      </c>
      <c r="W82">
        <f t="shared" si="16"/>
        <v>0</v>
      </c>
      <c r="Z82" s="7"/>
    </row>
    <row r="83" spans="1:26" x14ac:dyDescent="0.25">
      <c r="A83" t="s">
        <v>140</v>
      </c>
      <c r="B83" t="s">
        <v>45</v>
      </c>
      <c r="C83">
        <f t="shared" si="9"/>
        <v>52.7</v>
      </c>
      <c r="D83">
        <v>4</v>
      </c>
      <c r="E83">
        <v>5</v>
      </c>
      <c r="F83">
        <v>4</v>
      </c>
      <c r="G83">
        <v>2</v>
      </c>
      <c r="H83">
        <v>3</v>
      </c>
      <c r="I83">
        <v>4</v>
      </c>
      <c r="J83">
        <v>21</v>
      </c>
      <c r="K83">
        <v>58</v>
      </c>
      <c r="L83">
        <v>66</v>
      </c>
      <c r="M83">
        <v>93</v>
      </c>
      <c r="N83">
        <v>89</v>
      </c>
      <c r="P83" s="7">
        <f t="shared" si="10"/>
        <v>32.700000000000003</v>
      </c>
      <c r="Q83">
        <f t="shared" si="11"/>
        <v>6</v>
      </c>
      <c r="R83">
        <f t="shared" si="12"/>
        <v>0</v>
      </c>
      <c r="S83">
        <f t="shared" si="13"/>
        <v>4</v>
      </c>
      <c r="T83">
        <f t="shared" si="14"/>
        <v>6</v>
      </c>
      <c r="U83">
        <f t="shared" si="17"/>
        <v>16</v>
      </c>
      <c r="V83">
        <f t="shared" si="15"/>
        <v>0</v>
      </c>
      <c r="W83">
        <f t="shared" si="16"/>
        <v>4</v>
      </c>
      <c r="Z83" s="7"/>
    </row>
    <row r="84" spans="1:26" x14ac:dyDescent="0.25">
      <c r="A84" t="s">
        <v>141</v>
      </c>
      <c r="B84" t="s">
        <v>99</v>
      </c>
      <c r="C84">
        <f t="shared" si="9"/>
        <v>42.6</v>
      </c>
      <c r="D84">
        <v>0</v>
      </c>
      <c r="E84">
        <v>2</v>
      </c>
      <c r="F84">
        <v>2</v>
      </c>
      <c r="G84">
        <v>4</v>
      </c>
      <c r="H84">
        <v>3</v>
      </c>
      <c r="I84">
        <v>3</v>
      </c>
      <c r="J84">
        <v>3</v>
      </c>
      <c r="K84">
        <v>25</v>
      </c>
      <c r="L84">
        <v>93</v>
      </c>
      <c r="M84">
        <v>92</v>
      </c>
      <c r="N84">
        <v>73</v>
      </c>
      <c r="P84" s="7">
        <f t="shared" si="10"/>
        <v>28.6</v>
      </c>
      <c r="Q84">
        <f t="shared" si="11"/>
        <v>0</v>
      </c>
      <c r="R84">
        <f t="shared" si="12"/>
        <v>6</v>
      </c>
      <c r="S84">
        <f t="shared" si="13"/>
        <v>4</v>
      </c>
      <c r="T84">
        <f t="shared" si="14"/>
        <v>4</v>
      </c>
      <c r="U84">
        <f t="shared" si="17"/>
        <v>14</v>
      </c>
      <c r="V84">
        <f t="shared" si="15"/>
        <v>0</v>
      </c>
      <c r="W84">
        <f t="shared" si="16"/>
        <v>0</v>
      </c>
      <c r="Z84" s="7"/>
    </row>
    <row r="85" spans="1:26" x14ac:dyDescent="0.25">
      <c r="A85" t="s">
        <v>142</v>
      </c>
      <c r="B85" t="s">
        <v>130</v>
      </c>
      <c r="C85">
        <f t="shared" si="9"/>
        <v>45.9</v>
      </c>
      <c r="D85">
        <v>4</v>
      </c>
      <c r="E85">
        <v>4</v>
      </c>
      <c r="F85">
        <v>2</v>
      </c>
      <c r="G85">
        <v>6</v>
      </c>
      <c r="H85">
        <v>5</v>
      </c>
      <c r="I85">
        <v>2</v>
      </c>
      <c r="J85">
        <v>81</v>
      </c>
      <c r="K85">
        <v>5</v>
      </c>
      <c r="L85">
        <v>60</v>
      </c>
      <c r="M85">
        <v>2</v>
      </c>
      <c r="N85">
        <v>91</v>
      </c>
      <c r="P85" s="7">
        <f t="shared" si="10"/>
        <v>23.9</v>
      </c>
      <c r="Q85">
        <f t="shared" si="11"/>
        <v>0</v>
      </c>
      <c r="R85">
        <f t="shared" si="12"/>
        <v>10</v>
      </c>
      <c r="S85">
        <f t="shared" si="13"/>
        <v>8</v>
      </c>
      <c r="T85">
        <f t="shared" si="14"/>
        <v>0</v>
      </c>
      <c r="U85">
        <f t="shared" si="17"/>
        <v>18</v>
      </c>
      <c r="V85">
        <f t="shared" si="15"/>
        <v>0</v>
      </c>
      <c r="W85">
        <f t="shared" si="16"/>
        <v>4</v>
      </c>
      <c r="Z85" s="7"/>
    </row>
    <row r="86" spans="1:26" x14ac:dyDescent="0.25">
      <c r="A86" t="s">
        <v>143</v>
      </c>
      <c r="B86" t="s">
        <v>70</v>
      </c>
      <c r="C86">
        <f t="shared" si="9"/>
        <v>65.599999999999994</v>
      </c>
      <c r="D86">
        <v>1</v>
      </c>
      <c r="E86">
        <v>4</v>
      </c>
      <c r="F86">
        <v>6</v>
      </c>
      <c r="G86">
        <v>4</v>
      </c>
      <c r="H86">
        <v>3</v>
      </c>
      <c r="I86">
        <v>6</v>
      </c>
      <c r="J86">
        <v>100</v>
      </c>
      <c r="K86">
        <v>100</v>
      </c>
      <c r="L86">
        <v>100</v>
      </c>
      <c r="M86">
        <v>36</v>
      </c>
      <c r="N86">
        <v>10</v>
      </c>
      <c r="P86" s="7">
        <f t="shared" si="10"/>
        <v>34.6</v>
      </c>
      <c r="Q86">
        <f t="shared" si="11"/>
        <v>10</v>
      </c>
      <c r="R86">
        <f t="shared" si="12"/>
        <v>6</v>
      </c>
      <c r="S86">
        <f t="shared" si="13"/>
        <v>4</v>
      </c>
      <c r="T86">
        <f t="shared" si="14"/>
        <v>10</v>
      </c>
      <c r="U86">
        <f t="shared" si="17"/>
        <v>30</v>
      </c>
      <c r="V86">
        <f t="shared" si="15"/>
        <v>0</v>
      </c>
      <c r="W86">
        <f t="shared" si="16"/>
        <v>1</v>
      </c>
      <c r="Z86" s="7"/>
    </row>
    <row r="87" spans="1:26" x14ac:dyDescent="0.25">
      <c r="A87" t="s">
        <v>144</v>
      </c>
      <c r="B87" t="s">
        <v>145</v>
      </c>
      <c r="C87">
        <f t="shared" si="9"/>
        <v>49.9</v>
      </c>
      <c r="D87">
        <v>2</v>
      </c>
      <c r="E87">
        <v>3</v>
      </c>
      <c r="F87">
        <v>3</v>
      </c>
      <c r="G87">
        <v>5</v>
      </c>
      <c r="H87">
        <v>6</v>
      </c>
      <c r="I87">
        <v>6</v>
      </c>
      <c r="J87">
        <v>32</v>
      </c>
      <c r="K87">
        <v>27</v>
      </c>
      <c r="L87">
        <v>15</v>
      </c>
      <c r="M87">
        <v>59</v>
      </c>
      <c r="N87">
        <v>26</v>
      </c>
      <c r="P87" s="7">
        <f t="shared" si="10"/>
        <v>15.9</v>
      </c>
      <c r="Q87">
        <f t="shared" si="11"/>
        <v>4</v>
      </c>
      <c r="R87">
        <f t="shared" si="12"/>
        <v>8</v>
      </c>
      <c r="S87">
        <f t="shared" si="13"/>
        <v>10</v>
      </c>
      <c r="T87">
        <f t="shared" si="14"/>
        <v>10</v>
      </c>
      <c r="U87">
        <f t="shared" si="17"/>
        <v>32</v>
      </c>
      <c r="V87">
        <f t="shared" si="15"/>
        <v>0</v>
      </c>
      <c r="W87">
        <f t="shared" si="16"/>
        <v>2</v>
      </c>
      <c r="Z87" s="7"/>
    </row>
    <row r="88" spans="1:26" x14ac:dyDescent="0.25">
      <c r="A88" t="s">
        <v>146</v>
      </c>
      <c r="B88" t="s">
        <v>147</v>
      </c>
      <c r="C88">
        <f t="shared" si="9"/>
        <v>40.700000000000003</v>
      </c>
      <c r="D88">
        <v>3</v>
      </c>
      <c r="E88">
        <v>5</v>
      </c>
      <c r="F88">
        <v>2</v>
      </c>
      <c r="G88">
        <v>6</v>
      </c>
      <c r="H88">
        <v>3</v>
      </c>
      <c r="I88">
        <v>3</v>
      </c>
      <c r="J88">
        <v>95</v>
      </c>
      <c r="K88">
        <v>15</v>
      </c>
      <c r="L88">
        <v>44</v>
      </c>
      <c r="M88">
        <v>29</v>
      </c>
      <c r="N88">
        <v>14</v>
      </c>
      <c r="P88" s="7">
        <f t="shared" si="10"/>
        <v>19.7</v>
      </c>
      <c r="Q88">
        <f t="shared" si="11"/>
        <v>0</v>
      </c>
      <c r="R88">
        <f t="shared" si="12"/>
        <v>10</v>
      </c>
      <c r="S88">
        <f t="shared" si="13"/>
        <v>4</v>
      </c>
      <c r="T88">
        <f t="shared" si="14"/>
        <v>4</v>
      </c>
      <c r="U88">
        <f t="shared" si="17"/>
        <v>18</v>
      </c>
      <c r="V88">
        <f t="shared" si="15"/>
        <v>0</v>
      </c>
      <c r="W88">
        <f t="shared" si="16"/>
        <v>3</v>
      </c>
      <c r="Z88" s="7"/>
    </row>
    <row r="89" spans="1:26" x14ac:dyDescent="0.25">
      <c r="A89" t="s">
        <v>148</v>
      </c>
      <c r="B89" t="s">
        <v>28</v>
      </c>
      <c r="C89">
        <f t="shared" si="9"/>
        <v>51.2</v>
      </c>
      <c r="D89">
        <v>2</v>
      </c>
      <c r="E89">
        <v>4</v>
      </c>
      <c r="F89">
        <v>2</v>
      </c>
      <c r="G89">
        <v>6</v>
      </c>
      <c r="H89">
        <v>4</v>
      </c>
      <c r="I89">
        <v>4</v>
      </c>
      <c r="J89">
        <v>84</v>
      </c>
      <c r="K89">
        <v>95</v>
      </c>
      <c r="L89">
        <v>31</v>
      </c>
      <c r="M89">
        <v>8</v>
      </c>
      <c r="N89">
        <v>54</v>
      </c>
      <c r="P89" s="7">
        <f t="shared" si="10"/>
        <v>27.2</v>
      </c>
      <c r="Q89">
        <f t="shared" si="11"/>
        <v>0</v>
      </c>
      <c r="R89">
        <f t="shared" si="12"/>
        <v>10</v>
      </c>
      <c r="S89">
        <f t="shared" si="13"/>
        <v>6</v>
      </c>
      <c r="T89">
        <f t="shared" si="14"/>
        <v>6</v>
      </c>
      <c r="U89">
        <f t="shared" si="17"/>
        <v>22</v>
      </c>
      <c r="V89">
        <f t="shared" si="15"/>
        <v>0</v>
      </c>
      <c r="W89">
        <f t="shared" si="16"/>
        <v>2</v>
      </c>
      <c r="Z89" s="7"/>
    </row>
    <row r="90" spans="1:26" x14ac:dyDescent="0.25">
      <c r="A90" t="s">
        <v>149</v>
      </c>
      <c r="B90" t="s">
        <v>150</v>
      </c>
      <c r="C90">
        <f t="shared" si="9"/>
        <v>53.3</v>
      </c>
      <c r="D90">
        <v>5</v>
      </c>
      <c r="E90">
        <v>2</v>
      </c>
      <c r="F90">
        <v>3</v>
      </c>
      <c r="G90">
        <v>4</v>
      </c>
      <c r="H90">
        <v>3</v>
      </c>
      <c r="I90">
        <v>6</v>
      </c>
      <c r="J90">
        <v>30</v>
      </c>
      <c r="K90">
        <v>24</v>
      </c>
      <c r="L90">
        <v>66</v>
      </c>
      <c r="M90">
        <v>41</v>
      </c>
      <c r="N90">
        <v>82</v>
      </c>
      <c r="P90" s="7">
        <f t="shared" si="10"/>
        <v>24.3</v>
      </c>
      <c r="Q90">
        <f t="shared" si="11"/>
        <v>4</v>
      </c>
      <c r="R90">
        <f t="shared" si="12"/>
        <v>6</v>
      </c>
      <c r="S90">
        <f t="shared" si="13"/>
        <v>4</v>
      </c>
      <c r="T90">
        <f t="shared" si="14"/>
        <v>10</v>
      </c>
      <c r="U90">
        <f t="shared" si="17"/>
        <v>24</v>
      </c>
      <c r="V90">
        <f t="shared" si="15"/>
        <v>0</v>
      </c>
      <c r="W90">
        <f t="shared" si="16"/>
        <v>5</v>
      </c>
      <c r="Z90" s="7"/>
    </row>
    <row r="91" spans="1:26" x14ac:dyDescent="0.25">
      <c r="A91" t="s">
        <v>151</v>
      </c>
      <c r="B91" t="s">
        <v>70</v>
      </c>
      <c r="C91">
        <f t="shared" si="9"/>
        <v>63.5</v>
      </c>
      <c r="D91">
        <v>1</v>
      </c>
      <c r="E91">
        <v>3</v>
      </c>
      <c r="F91">
        <v>6</v>
      </c>
      <c r="G91">
        <v>4</v>
      </c>
      <c r="H91">
        <v>6</v>
      </c>
      <c r="I91">
        <v>2</v>
      </c>
      <c r="J91">
        <v>30</v>
      </c>
      <c r="K91">
        <v>35</v>
      </c>
      <c r="L91">
        <v>100</v>
      </c>
      <c r="M91">
        <v>100</v>
      </c>
      <c r="N91">
        <v>100</v>
      </c>
      <c r="P91" s="7">
        <f t="shared" si="10"/>
        <v>36.5</v>
      </c>
      <c r="Q91">
        <f t="shared" si="11"/>
        <v>10</v>
      </c>
      <c r="R91">
        <f t="shared" si="12"/>
        <v>6</v>
      </c>
      <c r="S91">
        <f t="shared" si="13"/>
        <v>10</v>
      </c>
      <c r="T91">
        <f t="shared" si="14"/>
        <v>0</v>
      </c>
      <c r="U91">
        <f t="shared" si="17"/>
        <v>26</v>
      </c>
      <c r="V91">
        <f t="shared" si="15"/>
        <v>0</v>
      </c>
      <c r="W91">
        <f t="shared" si="16"/>
        <v>1</v>
      </c>
      <c r="Z91" s="7"/>
    </row>
    <row r="92" spans="1:26" x14ac:dyDescent="0.25">
      <c r="A92" t="s">
        <v>152</v>
      </c>
      <c r="B92" t="s">
        <v>153</v>
      </c>
      <c r="C92">
        <f t="shared" si="9"/>
        <v>47.6</v>
      </c>
      <c r="D92">
        <v>1</v>
      </c>
      <c r="E92">
        <v>5</v>
      </c>
      <c r="F92">
        <v>4</v>
      </c>
      <c r="G92">
        <v>2</v>
      </c>
      <c r="H92">
        <v>5</v>
      </c>
      <c r="I92">
        <v>6</v>
      </c>
      <c r="J92">
        <v>54</v>
      </c>
      <c r="K92">
        <v>50</v>
      </c>
      <c r="L92">
        <v>9</v>
      </c>
      <c r="M92">
        <v>59</v>
      </c>
      <c r="N92">
        <v>54</v>
      </c>
      <c r="P92" s="7">
        <f t="shared" si="10"/>
        <v>22.6</v>
      </c>
      <c r="Q92">
        <f t="shared" si="11"/>
        <v>6</v>
      </c>
      <c r="R92">
        <f t="shared" si="12"/>
        <v>0</v>
      </c>
      <c r="S92">
        <f t="shared" si="13"/>
        <v>8</v>
      </c>
      <c r="T92">
        <f t="shared" si="14"/>
        <v>10</v>
      </c>
      <c r="U92">
        <f t="shared" si="17"/>
        <v>24</v>
      </c>
      <c r="V92">
        <f t="shared" si="15"/>
        <v>0</v>
      </c>
      <c r="W92">
        <f t="shared" si="16"/>
        <v>1</v>
      </c>
      <c r="Z92" s="7"/>
    </row>
    <row r="93" spans="1:26" x14ac:dyDescent="0.25">
      <c r="A93" t="s">
        <v>154</v>
      </c>
      <c r="B93" t="s">
        <v>155</v>
      </c>
      <c r="C93">
        <f t="shared" si="9"/>
        <v>50.2</v>
      </c>
      <c r="D93">
        <v>6</v>
      </c>
      <c r="E93">
        <v>2</v>
      </c>
      <c r="F93">
        <v>3</v>
      </c>
      <c r="G93">
        <v>5</v>
      </c>
      <c r="H93">
        <v>4</v>
      </c>
      <c r="I93">
        <v>4</v>
      </c>
      <c r="J93">
        <v>50</v>
      </c>
      <c r="K93">
        <v>30</v>
      </c>
      <c r="L93">
        <v>14</v>
      </c>
      <c r="M93">
        <v>20</v>
      </c>
      <c r="N93">
        <v>88</v>
      </c>
      <c r="P93" s="7">
        <f t="shared" si="10"/>
        <v>20.2</v>
      </c>
      <c r="Q93">
        <f t="shared" si="11"/>
        <v>4</v>
      </c>
      <c r="R93">
        <f t="shared" si="12"/>
        <v>8</v>
      </c>
      <c r="S93">
        <f t="shared" si="13"/>
        <v>6</v>
      </c>
      <c r="T93">
        <f t="shared" si="14"/>
        <v>6</v>
      </c>
      <c r="U93">
        <f t="shared" si="17"/>
        <v>24</v>
      </c>
      <c r="V93">
        <f t="shared" si="15"/>
        <v>0</v>
      </c>
      <c r="W93">
        <f t="shared" si="16"/>
        <v>6</v>
      </c>
      <c r="Z93" s="7"/>
    </row>
    <row r="94" spans="1:26" x14ac:dyDescent="0.25">
      <c r="A94" t="s">
        <v>156</v>
      </c>
      <c r="B94" t="s">
        <v>157</v>
      </c>
      <c r="C94">
        <f t="shared" si="9"/>
        <v>55.8</v>
      </c>
      <c r="D94">
        <v>6</v>
      </c>
      <c r="E94">
        <v>3</v>
      </c>
      <c r="F94">
        <v>6</v>
      </c>
      <c r="G94">
        <v>5</v>
      </c>
      <c r="H94">
        <v>4</v>
      </c>
      <c r="I94">
        <v>5</v>
      </c>
      <c r="J94">
        <v>62</v>
      </c>
      <c r="K94">
        <v>47</v>
      </c>
      <c r="L94">
        <v>19</v>
      </c>
      <c r="M94">
        <v>10</v>
      </c>
      <c r="N94">
        <v>40</v>
      </c>
      <c r="P94" s="7">
        <f t="shared" si="10"/>
        <v>17.8</v>
      </c>
      <c r="Q94">
        <f t="shared" si="11"/>
        <v>10</v>
      </c>
      <c r="R94">
        <f t="shared" si="12"/>
        <v>8</v>
      </c>
      <c r="S94">
        <f t="shared" si="13"/>
        <v>6</v>
      </c>
      <c r="T94">
        <f t="shared" si="14"/>
        <v>8</v>
      </c>
      <c r="U94">
        <f t="shared" si="17"/>
        <v>32</v>
      </c>
      <c r="V94">
        <f t="shared" si="15"/>
        <v>0</v>
      </c>
      <c r="W94">
        <f t="shared" si="16"/>
        <v>6</v>
      </c>
      <c r="Z94" s="7"/>
    </row>
    <row r="95" spans="1:26" x14ac:dyDescent="0.25">
      <c r="A95" t="s">
        <v>158</v>
      </c>
      <c r="B95" t="s">
        <v>159</v>
      </c>
      <c r="C95">
        <f t="shared" si="9"/>
        <v>56.3</v>
      </c>
      <c r="D95">
        <v>0</v>
      </c>
      <c r="E95">
        <v>3</v>
      </c>
      <c r="F95">
        <v>6</v>
      </c>
      <c r="G95">
        <v>3</v>
      </c>
      <c r="H95">
        <v>5</v>
      </c>
      <c r="I95">
        <v>6</v>
      </c>
      <c r="J95">
        <v>12</v>
      </c>
      <c r="K95">
        <v>60</v>
      </c>
      <c r="L95">
        <v>63</v>
      </c>
      <c r="M95">
        <v>37</v>
      </c>
      <c r="N95">
        <v>71</v>
      </c>
      <c r="P95" s="7">
        <f t="shared" si="10"/>
        <v>24.3</v>
      </c>
      <c r="Q95">
        <f t="shared" si="11"/>
        <v>10</v>
      </c>
      <c r="R95">
        <f t="shared" si="12"/>
        <v>4</v>
      </c>
      <c r="S95">
        <f t="shared" si="13"/>
        <v>8</v>
      </c>
      <c r="T95">
        <f t="shared" si="14"/>
        <v>10</v>
      </c>
      <c r="U95">
        <f t="shared" si="17"/>
        <v>32</v>
      </c>
      <c r="V95">
        <f t="shared" si="15"/>
        <v>0</v>
      </c>
      <c r="W95">
        <f t="shared" si="16"/>
        <v>0</v>
      </c>
      <c r="Z95" s="7"/>
    </row>
    <row r="96" spans="1:26" x14ac:dyDescent="0.25">
      <c r="A96" t="s">
        <v>160</v>
      </c>
      <c r="B96" t="s">
        <v>161</v>
      </c>
      <c r="C96">
        <f t="shared" si="9"/>
        <v>31</v>
      </c>
      <c r="D96">
        <v>2</v>
      </c>
      <c r="E96">
        <v>3</v>
      </c>
      <c r="F96">
        <v>2</v>
      </c>
      <c r="G96">
        <v>2</v>
      </c>
      <c r="H96">
        <v>3</v>
      </c>
      <c r="I96">
        <v>2</v>
      </c>
      <c r="J96">
        <v>56</v>
      </c>
      <c r="K96">
        <v>63</v>
      </c>
      <c r="L96">
        <v>26</v>
      </c>
      <c r="M96">
        <v>92</v>
      </c>
      <c r="N96">
        <v>13</v>
      </c>
      <c r="P96" s="7">
        <f t="shared" si="10"/>
        <v>25</v>
      </c>
      <c r="Q96">
        <f t="shared" si="11"/>
        <v>0</v>
      </c>
      <c r="R96">
        <f t="shared" si="12"/>
        <v>0</v>
      </c>
      <c r="S96">
        <f t="shared" si="13"/>
        <v>4</v>
      </c>
      <c r="T96">
        <f t="shared" si="14"/>
        <v>0</v>
      </c>
      <c r="U96">
        <f t="shared" si="17"/>
        <v>4</v>
      </c>
      <c r="V96">
        <f t="shared" si="15"/>
        <v>0</v>
      </c>
      <c r="W96">
        <f t="shared" si="16"/>
        <v>2</v>
      </c>
      <c r="Z96" s="7"/>
    </row>
    <row r="97" spans="1:26" x14ac:dyDescent="0.25">
      <c r="A97" t="s">
        <v>162</v>
      </c>
      <c r="B97" t="s">
        <v>30</v>
      </c>
      <c r="C97">
        <f t="shared" si="9"/>
        <v>66.2</v>
      </c>
      <c r="D97">
        <v>5</v>
      </c>
      <c r="E97">
        <v>5</v>
      </c>
      <c r="F97">
        <v>6</v>
      </c>
      <c r="G97">
        <v>6</v>
      </c>
      <c r="H97">
        <v>5</v>
      </c>
      <c r="I97">
        <v>6</v>
      </c>
      <c r="J97">
        <v>45</v>
      </c>
      <c r="K97">
        <v>97</v>
      </c>
      <c r="L97">
        <v>5</v>
      </c>
      <c r="M97">
        <v>73</v>
      </c>
      <c r="N97">
        <v>12</v>
      </c>
      <c r="P97" s="7">
        <f t="shared" si="10"/>
        <v>23.2</v>
      </c>
      <c r="Q97">
        <f t="shared" si="11"/>
        <v>10</v>
      </c>
      <c r="R97">
        <f t="shared" si="12"/>
        <v>10</v>
      </c>
      <c r="S97">
        <f t="shared" si="13"/>
        <v>8</v>
      </c>
      <c r="T97">
        <f t="shared" si="14"/>
        <v>10</v>
      </c>
      <c r="U97">
        <f t="shared" si="17"/>
        <v>38</v>
      </c>
      <c r="V97">
        <f t="shared" si="15"/>
        <v>0</v>
      </c>
      <c r="W97">
        <f t="shared" si="16"/>
        <v>5</v>
      </c>
      <c r="Z97" s="7"/>
    </row>
    <row r="98" spans="1:26" x14ac:dyDescent="0.25">
      <c r="A98" t="s">
        <v>163</v>
      </c>
      <c r="B98" t="s">
        <v>164</v>
      </c>
      <c r="C98">
        <f t="shared" si="9"/>
        <v>48.6</v>
      </c>
      <c r="D98">
        <v>2</v>
      </c>
      <c r="E98">
        <v>4</v>
      </c>
      <c r="F98">
        <v>5</v>
      </c>
      <c r="G98">
        <v>2</v>
      </c>
      <c r="H98">
        <v>4</v>
      </c>
      <c r="I98">
        <v>6</v>
      </c>
      <c r="J98">
        <v>96</v>
      </c>
      <c r="K98">
        <v>60</v>
      </c>
      <c r="L98">
        <v>4</v>
      </c>
      <c r="M98">
        <v>45</v>
      </c>
      <c r="N98">
        <v>21</v>
      </c>
      <c r="P98" s="7">
        <f t="shared" si="10"/>
        <v>22.6</v>
      </c>
      <c r="Q98">
        <f t="shared" si="11"/>
        <v>8</v>
      </c>
      <c r="R98">
        <f t="shared" si="12"/>
        <v>0</v>
      </c>
      <c r="S98">
        <f t="shared" si="13"/>
        <v>6</v>
      </c>
      <c r="T98">
        <f t="shared" si="14"/>
        <v>10</v>
      </c>
      <c r="U98">
        <f t="shared" si="17"/>
        <v>24</v>
      </c>
      <c r="V98">
        <f t="shared" si="15"/>
        <v>0</v>
      </c>
      <c r="W98">
        <f t="shared" si="16"/>
        <v>2</v>
      </c>
      <c r="Z98" s="7"/>
    </row>
    <row r="99" spans="1:26" x14ac:dyDescent="0.25">
      <c r="A99" t="s">
        <v>165</v>
      </c>
      <c r="B99" t="s">
        <v>166</v>
      </c>
      <c r="C99">
        <f t="shared" si="9"/>
        <v>60</v>
      </c>
      <c r="D99">
        <v>7</v>
      </c>
      <c r="E99">
        <v>3</v>
      </c>
      <c r="F99">
        <v>3</v>
      </c>
      <c r="G99">
        <v>6</v>
      </c>
      <c r="H99">
        <v>5</v>
      </c>
      <c r="I99">
        <v>5</v>
      </c>
      <c r="J99">
        <v>57</v>
      </c>
      <c r="K99">
        <v>31</v>
      </c>
      <c r="L99">
        <v>22</v>
      </c>
      <c r="M99">
        <v>59</v>
      </c>
      <c r="N99">
        <v>61</v>
      </c>
      <c r="P99" s="7">
        <f t="shared" si="10"/>
        <v>23</v>
      </c>
      <c r="Q99">
        <f t="shared" si="11"/>
        <v>4</v>
      </c>
      <c r="R99">
        <f t="shared" si="12"/>
        <v>10</v>
      </c>
      <c r="S99">
        <f t="shared" si="13"/>
        <v>8</v>
      </c>
      <c r="T99">
        <f t="shared" si="14"/>
        <v>8</v>
      </c>
      <c r="U99">
        <f t="shared" si="17"/>
        <v>30</v>
      </c>
      <c r="V99">
        <f t="shared" si="15"/>
        <v>0</v>
      </c>
      <c r="W99">
        <f t="shared" si="16"/>
        <v>7</v>
      </c>
      <c r="Z99" s="7"/>
    </row>
    <row r="100" spans="1:26" x14ac:dyDescent="0.25">
      <c r="A100" t="s">
        <v>167</v>
      </c>
      <c r="B100" t="s">
        <v>18</v>
      </c>
      <c r="C100">
        <f t="shared" si="9"/>
        <v>45.7</v>
      </c>
      <c r="D100">
        <v>5</v>
      </c>
      <c r="E100">
        <v>6</v>
      </c>
      <c r="F100">
        <v>4</v>
      </c>
      <c r="G100">
        <v>2</v>
      </c>
      <c r="H100">
        <v>5</v>
      </c>
      <c r="I100">
        <v>5</v>
      </c>
      <c r="J100">
        <v>18</v>
      </c>
      <c r="K100">
        <v>86</v>
      </c>
      <c r="L100">
        <v>25</v>
      </c>
      <c r="M100">
        <v>29</v>
      </c>
      <c r="N100">
        <v>9</v>
      </c>
      <c r="P100" s="7">
        <f t="shared" si="10"/>
        <v>16.7</v>
      </c>
      <c r="Q100">
        <f t="shared" si="11"/>
        <v>6</v>
      </c>
      <c r="R100">
        <f t="shared" si="12"/>
        <v>0</v>
      </c>
      <c r="S100">
        <f t="shared" si="13"/>
        <v>8</v>
      </c>
      <c r="T100">
        <f t="shared" si="14"/>
        <v>8</v>
      </c>
      <c r="U100">
        <f t="shared" si="17"/>
        <v>22</v>
      </c>
      <c r="V100">
        <f t="shared" si="15"/>
        <v>2</v>
      </c>
      <c r="W100">
        <f t="shared" si="16"/>
        <v>5</v>
      </c>
      <c r="Z100" s="7"/>
    </row>
    <row r="101" spans="1:26" x14ac:dyDescent="0.25">
      <c r="A101" t="s">
        <v>168</v>
      </c>
      <c r="B101" t="s">
        <v>169</v>
      </c>
      <c r="C101">
        <f t="shared" si="9"/>
        <v>55</v>
      </c>
      <c r="D101">
        <v>5</v>
      </c>
      <c r="E101">
        <v>4</v>
      </c>
      <c r="F101">
        <v>6</v>
      </c>
      <c r="G101">
        <v>2</v>
      </c>
      <c r="H101">
        <v>5</v>
      </c>
      <c r="I101">
        <v>4</v>
      </c>
      <c r="J101">
        <v>93</v>
      </c>
      <c r="K101">
        <v>47</v>
      </c>
      <c r="L101">
        <v>47</v>
      </c>
      <c r="M101">
        <v>34</v>
      </c>
      <c r="N101">
        <v>39</v>
      </c>
      <c r="P101" s="7">
        <f t="shared" si="10"/>
        <v>26</v>
      </c>
      <c r="Q101">
        <f t="shared" si="11"/>
        <v>10</v>
      </c>
      <c r="R101">
        <f t="shared" si="12"/>
        <v>0</v>
      </c>
      <c r="S101">
        <f t="shared" si="13"/>
        <v>8</v>
      </c>
      <c r="T101">
        <f t="shared" si="14"/>
        <v>6</v>
      </c>
      <c r="U101">
        <f t="shared" si="17"/>
        <v>24</v>
      </c>
      <c r="V101">
        <f t="shared" si="15"/>
        <v>0</v>
      </c>
      <c r="W101">
        <f t="shared" si="16"/>
        <v>5</v>
      </c>
      <c r="Z101" s="7"/>
    </row>
    <row r="102" spans="1:26" x14ac:dyDescent="0.25">
      <c r="A102" t="s">
        <v>170</v>
      </c>
      <c r="B102" t="s">
        <v>171</v>
      </c>
      <c r="C102">
        <f t="shared" si="9"/>
        <v>37.799999999999997</v>
      </c>
      <c r="D102">
        <v>3</v>
      </c>
      <c r="E102">
        <v>6</v>
      </c>
      <c r="F102">
        <v>2</v>
      </c>
      <c r="G102">
        <v>3</v>
      </c>
      <c r="H102">
        <v>2</v>
      </c>
      <c r="I102">
        <v>6</v>
      </c>
      <c r="J102">
        <v>89</v>
      </c>
      <c r="K102">
        <v>30</v>
      </c>
      <c r="L102">
        <v>43</v>
      </c>
      <c r="M102">
        <v>25</v>
      </c>
      <c r="N102">
        <v>1</v>
      </c>
      <c r="P102" s="7">
        <f t="shared" si="10"/>
        <v>18.8</v>
      </c>
      <c r="Q102">
        <f t="shared" si="11"/>
        <v>0</v>
      </c>
      <c r="R102">
        <f t="shared" si="12"/>
        <v>4</v>
      </c>
      <c r="S102">
        <f t="shared" si="13"/>
        <v>0</v>
      </c>
      <c r="T102">
        <f t="shared" si="14"/>
        <v>10</v>
      </c>
      <c r="U102">
        <f t="shared" si="17"/>
        <v>14</v>
      </c>
      <c r="V102">
        <f t="shared" si="15"/>
        <v>2</v>
      </c>
      <c r="W102">
        <f t="shared" si="16"/>
        <v>3</v>
      </c>
      <c r="Z102" s="7"/>
    </row>
    <row r="103" spans="1:26" x14ac:dyDescent="0.25">
      <c r="A103" t="s">
        <v>172</v>
      </c>
      <c r="B103" t="s">
        <v>130</v>
      </c>
      <c r="C103">
        <f t="shared" si="9"/>
        <v>52.5</v>
      </c>
      <c r="D103">
        <v>6</v>
      </c>
      <c r="E103">
        <v>2</v>
      </c>
      <c r="F103">
        <v>3</v>
      </c>
      <c r="G103">
        <v>2</v>
      </c>
      <c r="H103">
        <v>3</v>
      </c>
      <c r="I103">
        <v>6</v>
      </c>
      <c r="J103">
        <v>67</v>
      </c>
      <c r="K103">
        <v>74</v>
      </c>
      <c r="L103">
        <v>49</v>
      </c>
      <c r="M103">
        <v>43</v>
      </c>
      <c r="N103">
        <v>52</v>
      </c>
      <c r="P103" s="7">
        <f t="shared" si="10"/>
        <v>28.5</v>
      </c>
      <c r="Q103">
        <f t="shared" si="11"/>
        <v>4</v>
      </c>
      <c r="R103">
        <f t="shared" si="12"/>
        <v>0</v>
      </c>
      <c r="S103">
        <f t="shared" si="13"/>
        <v>4</v>
      </c>
      <c r="T103">
        <f t="shared" si="14"/>
        <v>10</v>
      </c>
      <c r="U103">
        <f t="shared" si="17"/>
        <v>18</v>
      </c>
      <c r="V103">
        <f t="shared" si="15"/>
        <v>0</v>
      </c>
      <c r="W103">
        <f t="shared" si="16"/>
        <v>6</v>
      </c>
      <c r="Z103" s="7"/>
    </row>
    <row r="104" spans="1:26" x14ac:dyDescent="0.25">
      <c r="A104" t="s">
        <v>173</v>
      </c>
      <c r="B104" t="s">
        <v>174</v>
      </c>
      <c r="C104">
        <f t="shared" si="9"/>
        <v>52.9</v>
      </c>
      <c r="D104">
        <v>8</v>
      </c>
      <c r="E104">
        <v>3</v>
      </c>
      <c r="F104">
        <v>2</v>
      </c>
      <c r="G104">
        <v>6</v>
      </c>
      <c r="H104">
        <v>5</v>
      </c>
      <c r="I104">
        <v>3</v>
      </c>
      <c r="J104">
        <v>41</v>
      </c>
      <c r="K104">
        <v>29</v>
      </c>
      <c r="L104">
        <v>52</v>
      </c>
      <c r="M104">
        <v>81</v>
      </c>
      <c r="N104">
        <v>26</v>
      </c>
      <c r="P104" s="7">
        <f t="shared" si="10"/>
        <v>22.9</v>
      </c>
      <c r="Q104">
        <f t="shared" si="11"/>
        <v>0</v>
      </c>
      <c r="R104">
        <f t="shared" si="12"/>
        <v>10</v>
      </c>
      <c r="S104">
        <f t="shared" si="13"/>
        <v>8</v>
      </c>
      <c r="T104">
        <f t="shared" si="14"/>
        <v>4</v>
      </c>
      <c r="U104">
        <f t="shared" si="17"/>
        <v>22</v>
      </c>
      <c r="V104">
        <f t="shared" si="15"/>
        <v>0</v>
      </c>
      <c r="W104">
        <f t="shared" si="16"/>
        <v>8</v>
      </c>
      <c r="Z104" s="7"/>
    </row>
    <row r="105" spans="1:26" x14ac:dyDescent="0.25">
      <c r="A105" t="s">
        <v>175</v>
      </c>
      <c r="B105" t="s">
        <v>45</v>
      </c>
      <c r="C105">
        <f t="shared" si="9"/>
        <v>59.7</v>
      </c>
      <c r="D105">
        <v>8</v>
      </c>
      <c r="E105">
        <v>2</v>
      </c>
      <c r="F105">
        <v>4</v>
      </c>
      <c r="G105">
        <v>3</v>
      </c>
      <c r="H105">
        <v>5</v>
      </c>
      <c r="I105">
        <v>4</v>
      </c>
      <c r="J105">
        <v>32</v>
      </c>
      <c r="K105">
        <v>83</v>
      </c>
      <c r="L105">
        <v>14</v>
      </c>
      <c r="M105">
        <v>77</v>
      </c>
      <c r="N105">
        <v>71</v>
      </c>
      <c r="P105" s="7">
        <f t="shared" si="10"/>
        <v>27.7</v>
      </c>
      <c r="Q105">
        <f t="shared" si="11"/>
        <v>6</v>
      </c>
      <c r="R105">
        <f t="shared" si="12"/>
        <v>4</v>
      </c>
      <c r="S105">
        <f t="shared" si="13"/>
        <v>8</v>
      </c>
      <c r="T105">
        <f t="shared" si="14"/>
        <v>6</v>
      </c>
      <c r="U105">
        <f t="shared" si="17"/>
        <v>24</v>
      </c>
      <c r="V105">
        <f t="shared" si="15"/>
        <v>0</v>
      </c>
      <c r="W105">
        <f t="shared" si="16"/>
        <v>8</v>
      </c>
      <c r="Z105" s="7"/>
    </row>
    <row r="106" spans="1:26" x14ac:dyDescent="0.25">
      <c r="A106" t="s">
        <v>176</v>
      </c>
      <c r="B106" t="s">
        <v>177</v>
      </c>
      <c r="C106">
        <f t="shared" si="9"/>
        <v>55</v>
      </c>
      <c r="D106">
        <v>6</v>
      </c>
      <c r="E106">
        <v>5</v>
      </c>
      <c r="F106">
        <v>2</v>
      </c>
      <c r="G106">
        <v>6</v>
      </c>
      <c r="H106">
        <v>6</v>
      </c>
      <c r="I106">
        <v>4</v>
      </c>
      <c r="J106">
        <v>48</v>
      </c>
      <c r="K106">
        <v>39</v>
      </c>
      <c r="L106">
        <v>45</v>
      </c>
      <c r="M106">
        <v>39</v>
      </c>
      <c r="N106">
        <v>59</v>
      </c>
      <c r="P106" s="7">
        <f t="shared" si="10"/>
        <v>23</v>
      </c>
      <c r="Q106">
        <f t="shared" si="11"/>
        <v>0</v>
      </c>
      <c r="R106">
        <f t="shared" si="12"/>
        <v>10</v>
      </c>
      <c r="S106">
        <f t="shared" si="13"/>
        <v>10</v>
      </c>
      <c r="T106">
        <f t="shared" si="14"/>
        <v>6</v>
      </c>
      <c r="U106">
        <f t="shared" si="17"/>
        <v>26</v>
      </c>
      <c r="V106">
        <f t="shared" si="15"/>
        <v>0</v>
      </c>
      <c r="W106">
        <f t="shared" si="16"/>
        <v>6</v>
      </c>
      <c r="Z106" s="7"/>
    </row>
    <row r="107" spans="1:26" x14ac:dyDescent="0.25">
      <c r="A107" t="s">
        <v>178</v>
      </c>
      <c r="B107" t="s">
        <v>119</v>
      </c>
      <c r="C107">
        <f t="shared" si="9"/>
        <v>34.200000000000003</v>
      </c>
      <c r="D107">
        <v>1</v>
      </c>
      <c r="E107">
        <v>3</v>
      </c>
      <c r="F107">
        <v>2</v>
      </c>
      <c r="G107">
        <v>3</v>
      </c>
      <c r="H107">
        <v>5</v>
      </c>
      <c r="I107">
        <v>2</v>
      </c>
      <c r="J107">
        <v>11</v>
      </c>
      <c r="K107">
        <v>23</v>
      </c>
      <c r="L107">
        <v>92</v>
      </c>
      <c r="M107">
        <v>50</v>
      </c>
      <c r="N107">
        <v>36</v>
      </c>
      <c r="P107" s="7">
        <f t="shared" si="10"/>
        <v>21.2</v>
      </c>
      <c r="Q107">
        <f t="shared" si="11"/>
        <v>0</v>
      </c>
      <c r="R107">
        <f t="shared" si="12"/>
        <v>4</v>
      </c>
      <c r="S107">
        <f t="shared" si="13"/>
        <v>8</v>
      </c>
      <c r="T107">
        <f t="shared" si="14"/>
        <v>0</v>
      </c>
      <c r="U107">
        <f t="shared" si="17"/>
        <v>12</v>
      </c>
      <c r="V107">
        <f t="shared" si="15"/>
        <v>0</v>
      </c>
      <c r="W107">
        <f t="shared" si="16"/>
        <v>1</v>
      </c>
      <c r="Z107" s="7"/>
    </row>
    <row r="108" spans="1:26" x14ac:dyDescent="0.25">
      <c r="A108" t="s">
        <v>179</v>
      </c>
      <c r="B108" t="s">
        <v>180</v>
      </c>
      <c r="C108">
        <f t="shared" si="9"/>
        <v>47.4</v>
      </c>
      <c r="D108">
        <v>0</v>
      </c>
      <c r="E108">
        <v>5</v>
      </c>
      <c r="F108">
        <v>3</v>
      </c>
      <c r="G108">
        <v>5</v>
      </c>
      <c r="H108">
        <v>2</v>
      </c>
      <c r="I108">
        <v>5</v>
      </c>
      <c r="J108">
        <v>20</v>
      </c>
      <c r="K108">
        <v>51</v>
      </c>
      <c r="L108">
        <v>64</v>
      </c>
      <c r="M108">
        <v>67</v>
      </c>
      <c r="N108">
        <v>72</v>
      </c>
      <c r="P108" s="7">
        <f t="shared" si="10"/>
        <v>27.4</v>
      </c>
      <c r="Q108">
        <f t="shared" si="11"/>
        <v>4</v>
      </c>
      <c r="R108">
        <f t="shared" si="12"/>
        <v>8</v>
      </c>
      <c r="S108">
        <f t="shared" si="13"/>
        <v>0</v>
      </c>
      <c r="T108">
        <f t="shared" si="14"/>
        <v>8</v>
      </c>
      <c r="U108">
        <f t="shared" si="17"/>
        <v>20</v>
      </c>
      <c r="V108">
        <f t="shared" si="15"/>
        <v>0</v>
      </c>
      <c r="W108">
        <f t="shared" si="16"/>
        <v>0</v>
      </c>
      <c r="Z108" s="7"/>
    </row>
    <row r="109" spans="1:26" x14ac:dyDescent="0.25">
      <c r="A109" t="s">
        <v>181</v>
      </c>
      <c r="B109" t="s">
        <v>182</v>
      </c>
      <c r="C109">
        <f t="shared" si="9"/>
        <v>61</v>
      </c>
      <c r="D109">
        <v>7</v>
      </c>
      <c r="E109">
        <v>4</v>
      </c>
      <c r="F109">
        <v>6</v>
      </c>
      <c r="G109">
        <v>2</v>
      </c>
      <c r="H109">
        <v>5</v>
      </c>
      <c r="I109">
        <v>5</v>
      </c>
      <c r="J109">
        <v>90</v>
      </c>
      <c r="K109">
        <v>9</v>
      </c>
      <c r="L109">
        <v>61</v>
      </c>
      <c r="M109">
        <v>28</v>
      </c>
      <c r="N109">
        <v>92</v>
      </c>
      <c r="P109" s="7">
        <f t="shared" si="10"/>
        <v>28</v>
      </c>
      <c r="Q109">
        <f t="shared" si="11"/>
        <v>10</v>
      </c>
      <c r="R109">
        <f t="shared" si="12"/>
        <v>0</v>
      </c>
      <c r="S109">
        <f t="shared" si="13"/>
        <v>8</v>
      </c>
      <c r="T109">
        <f t="shared" si="14"/>
        <v>8</v>
      </c>
      <c r="U109">
        <f t="shared" si="17"/>
        <v>26</v>
      </c>
      <c r="V109">
        <f t="shared" si="15"/>
        <v>0</v>
      </c>
      <c r="W109">
        <f t="shared" si="16"/>
        <v>7</v>
      </c>
      <c r="Z109" s="7"/>
    </row>
    <row r="110" spans="1:26" x14ac:dyDescent="0.25">
      <c r="A110" t="s">
        <v>183</v>
      </c>
      <c r="B110" t="s">
        <v>155</v>
      </c>
      <c r="C110">
        <f t="shared" si="9"/>
        <v>78.5</v>
      </c>
      <c r="D110">
        <v>4</v>
      </c>
      <c r="E110">
        <v>2</v>
      </c>
      <c r="F110">
        <v>6</v>
      </c>
      <c r="G110">
        <v>6</v>
      </c>
      <c r="H110">
        <v>6</v>
      </c>
      <c r="I110">
        <v>4</v>
      </c>
      <c r="J110">
        <v>91</v>
      </c>
      <c r="K110">
        <v>63</v>
      </c>
      <c r="L110">
        <v>88</v>
      </c>
      <c r="M110">
        <v>68</v>
      </c>
      <c r="N110">
        <v>75</v>
      </c>
      <c r="P110" s="7">
        <f t="shared" si="10"/>
        <v>38.5</v>
      </c>
      <c r="Q110">
        <f t="shared" si="11"/>
        <v>10</v>
      </c>
      <c r="R110">
        <f t="shared" si="12"/>
        <v>10</v>
      </c>
      <c r="S110">
        <f t="shared" si="13"/>
        <v>10</v>
      </c>
      <c r="T110">
        <f t="shared" si="14"/>
        <v>6</v>
      </c>
      <c r="U110">
        <f t="shared" si="17"/>
        <v>36</v>
      </c>
      <c r="V110">
        <f t="shared" si="15"/>
        <v>0</v>
      </c>
      <c r="W110">
        <f t="shared" si="16"/>
        <v>4</v>
      </c>
      <c r="Z110" s="7"/>
    </row>
    <row r="111" spans="1:26" x14ac:dyDescent="0.25">
      <c r="A111" t="s">
        <v>184</v>
      </c>
      <c r="B111" t="s">
        <v>185</v>
      </c>
      <c r="C111">
        <f t="shared" si="9"/>
        <v>51.4</v>
      </c>
      <c r="D111">
        <v>3</v>
      </c>
      <c r="E111">
        <v>3</v>
      </c>
      <c r="F111">
        <v>4</v>
      </c>
      <c r="G111">
        <v>5</v>
      </c>
      <c r="H111">
        <v>6</v>
      </c>
      <c r="I111">
        <v>3</v>
      </c>
      <c r="J111">
        <v>59</v>
      </c>
      <c r="K111">
        <v>13</v>
      </c>
      <c r="L111">
        <v>14</v>
      </c>
      <c r="M111">
        <v>22</v>
      </c>
      <c r="N111">
        <v>96</v>
      </c>
      <c r="P111" s="7">
        <f t="shared" si="10"/>
        <v>20.399999999999999</v>
      </c>
      <c r="Q111">
        <f t="shared" si="11"/>
        <v>6</v>
      </c>
      <c r="R111">
        <f t="shared" si="12"/>
        <v>8</v>
      </c>
      <c r="S111">
        <f t="shared" si="13"/>
        <v>10</v>
      </c>
      <c r="T111">
        <f t="shared" si="14"/>
        <v>4</v>
      </c>
      <c r="U111">
        <f t="shared" si="17"/>
        <v>28</v>
      </c>
      <c r="V111">
        <f t="shared" si="15"/>
        <v>0</v>
      </c>
      <c r="W111">
        <f t="shared" si="16"/>
        <v>3</v>
      </c>
      <c r="Z111" s="7"/>
    </row>
    <row r="112" spans="1:26" x14ac:dyDescent="0.25">
      <c r="A112" t="s">
        <v>186</v>
      </c>
      <c r="B112" t="s">
        <v>70</v>
      </c>
      <c r="C112">
        <f t="shared" si="9"/>
        <v>45.4</v>
      </c>
      <c r="D112">
        <v>1</v>
      </c>
      <c r="E112">
        <v>3</v>
      </c>
      <c r="F112">
        <v>3</v>
      </c>
      <c r="G112">
        <v>4</v>
      </c>
      <c r="H112">
        <v>3</v>
      </c>
      <c r="I112">
        <v>4</v>
      </c>
      <c r="J112">
        <v>7</v>
      </c>
      <c r="K112">
        <v>13</v>
      </c>
      <c r="L112">
        <v>73</v>
      </c>
      <c r="M112">
        <v>73</v>
      </c>
      <c r="N112">
        <v>78</v>
      </c>
      <c r="P112" s="7">
        <f t="shared" si="10"/>
        <v>24.4</v>
      </c>
      <c r="Q112">
        <f t="shared" si="11"/>
        <v>4</v>
      </c>
      <c r="R112">
        <f t="shared" si="12"/>
        <v>6</v>
      </c>
      <c r="S112">
        <f t="shared" si="13"/>
        <v>4</v>
      </c>
      <c r="T112">
        <f t="shared" si="14"/>
        <v>6</v>
      </c>
      <c r="U112">
        <f t="shared" si="17"/>
        <v>20</v>
      </c>
      <c r="V112">
        <f t="shared" si="15"/>
        <v>0</v>
      </c>
      <c r="W112">
        <f t="shared" si="16"/>
        <v>1</v>
      </c>
      <c r="Z112" s="7"/>
    </row>
    <row r="113" spans="1:26" x14ac:dyDescent="0.25">
      <c r="A113" t="s">
        <v>187</v>
      </c>
      <c r="B113" t="s">
        <v>188</v>
      </c>
      <c r="C113">
        <f t="shared" si="9"/>
        <v>54.9</v>
      </c>
      <c r="D113">
        <v>7</v>
      </c>
      <c r="E113">
        <v>3</v>
      </c>
      <c r="F113">
        <v>6</v>
      </c>
      <c r="G113">
        <v>2</v>
      </c>
      <c r="H113">
        <v>4</v>
      </c>
      <c r="I113">
        <v>6</v>
      </c>
      <c r="J113">
        <v>39</v>
      </c>
      <c r="K113">
        <v>69</v>
      </c>
      <c r="L113">
        <v>10</v>
      </c>
      <c r="M113">
        <v>10</v>
      </c>
      <c r="N113">
        <v>91</v>
      </c>
      <c r="P113" s="7">
        <f t="shared" si="10"/>
        <v>21.9</v>
      </c>
      <c r="Q113">
        <f t="shared" si="11"/>
        <v>10</v>
      </c>
      <c r="R113">
        <f t="shared" si="12"/>
        <v>0</v>
      </c>
      <c r="S113">
        <f t="shared" si="13"/>
        <v>6</v>
      </c>
      <c r="T113">
        <f t="shared" si="14"/>
        <v>10</v>
      </c>
      <c r="U113">
        <f t="shared" si="17"/>
        <v>26</v>
      </c>
      <c r="V113">
        <f t="shared" si="15"/>
        <v>0</v>
      </c>
      <c r="W113">
        <f t="shared" si="16"/>
        <v>7</v>
      </c>
      <c r="Z113" s="7"/>
    </row>
    <row r="114" spans="1:26" x14ac:dyDescent="0.25">
      <c r="A114" t="s">
        <v>189</v>
      </c>
      <c r="B114" t="s">
        <v>70</v>
      </c>
      <c r="C114">
        <f t="shared" si="9"/>
        <v>38.4</v>
      </c>
      <c r="D114">
        <v>5</v>
      </c>
      <c r="E114">
        <v>6</v>
      </c>
      <c r="F114">
        <v>4</v>
      </c>
      <c r="G114">
        <v>3</v>
      </c>
      <c r="H114">
        <v>5</v>
      </c>
      <c r="I114">
        <v>2</v>
      </c>
      <c r="J114">
        <v>18</v>
      </c>
      <c r="K114">
        <v>29</v>
      </c>
      <c r="L114">
        <v>18</v>
      </c>
      <c r="M114">
        <v>5</v>
      </c>
      <c r="N114">
        <v>64</v>
      </c>
      <c r="P114" s="7">
        <f t="shared" si="10"/>
        <v>13.4</v>
      </c>
      <c r="Q114">
        <f t="shared" si="11"/>
        <v>6</v>
      </c>
      <c r="R114">
        <f t="shared" si="12"/>
        <v>4</v>
      </c>
      <c r="S114">
        <f t="shared" si="13"/>
        <v>8</v>
      </c>
      <c r="T114">
        <f t="shared" si="14"/>
        <v>0</v>
      </c>
      <c r="U114">
        <f t="shared" si="17"/>
        <v>18</v>
      </c>
      <c r="V114">
        <f t="shared" si="15"/>
        <v>2</v>
      </c>
      <c r="W114">
        <f t="shared" si="16"/>
        <v>5</v>
      </c>
      <c r="Z114" s="7"/>
    </row>
    <row r="115" spans="1:26" x14ac:dyDescent="0.25">
      <c r="A115" t="s">
        <v>190</v>
      </c>
      <c r="B115" t="s">
        <v>101</v>
      </c>
      <c r="C115">
        <f t="shared" si="9"/>
        <v>32.299999999999997</v>
      </c>
      <c r="D115">
        <v>3</v>
      </c>
      <c r="E115">
        <v>3</v>
      </c>
      <c r="F115">
        <v>3</v>
      </c>
      <c r="G115">
        <v>6</v>
      </c>
      <c r="H115">
        <v>2</v>
      </c>
      <c r="I115">
        <v>2</v>
      </c>
      <c r="J115">
        <v>80</v>
      </c>
      <c r="K115">
        <v>5</v>
      </c>
      <c r="L115">
        <v>4</v>
      </c>
      <c r="M115">
        <v>59</v>
      </c>
      <c r="N115">
        <v>5</v>
      </c>
      <c r="P115" s="7">
        <f t="shared" si="10"/>
        <v>15.3</v>
      </c>
      <c r="Q115">
        <f t="shared" si="11"/>
        <v>4</v>
      </c>
      <c r="R115">
        <f t="shared" si="12"/>
        <v>10</v>
      </c>
      <c r="S115">
        <f t="shared" si="13"/>
        <v>0</v>
      </c>
      <c r="T115">
        <f t="shared" si="14"/>
        <v>0</v>
      </c>
      <c r="U115">
        <f t="shared" si="17"/>
        <v>14</v>
      </c>
      <c r="V115">
        <f t="shared" si="15"/>
        <v>0</v>
      </c>
      <c r="W115">
        <f t="shared" si="16"/>
        <v>3</v>
      </c>
      <c r="Z115" s="7"/>
    </row>
    <row r="116" spans="1:26" x14ac:dyDescent="0.25">
      <c r="A116" t="s">
        <v>191</v>
      </c>
      <c r="B116" t="s">
        <v>16</v>
      </c>
      <c r="C116">
        <f t="shared" si="9"/>
        <v>60.8</v>
      </c>
      <c r="D116">
        <v>2</v>
      </c>
      <c r="E116">
        <v>4</v>
      </c>
      <c r="F116">
        <v>6</v>
      </c>
      <c r="G116">
        <v>3</v>
      </c>
      <c r="H116">
        <v>6</v>
      </c>
      <c r="I116">
        <v>6</v>
      </c>
      <c r="J116">
        <v>72</v>
      </c>
      <c r="K116">
        <v>51</v>
      </c>
      <c r="L116">
        <v>1</v>
      </c>
      <c r="M116">
        <v>33</v>
      </c>
      <c r="N116">
        <v>91</v>
      </c>
      <c r="P116" s="7">
        <f t="shared" si="10"/>
        <v>24.8</v>
      </c>
      <c r="Q116">
        <f t="shared" si="11"/>
        <v>10</v>
      </c>
      <c r="R116">
        <f t="shared" si="12"/>
        <v>4</v>
      </c>
      <c r="S116">
        <f t="shared" si="13"/>
        <v>10</v>
      </c>
      <c r="T116">
        <f t="shared" si="14"/>
        <v>10</v>
      </c>
      <c r="U116">
        <f t="shared" si="17"/>
        <v>34</v>
      </c>
      <c r="V116">
        <f t="shared" si="15"/>
        <v>0</v>
      </c>
      <c r="W116">
        <f t="shared" si="16"/>
        <v>2</v>
      </c>
      <c r="Z116" s="7"/>
    </row>
    <row r="117" spans="1:26" x14ac:dyDescent="0.25">
      <c r="A117" t="s">
        <v>192</v>
      </c>
      <c r="B117" t="s">
        <v>30</v>
      </c>
      <c r="C117">
        <f t="shared" si="9"/>
        <v>48.9</v>
      </c>
      <c r="D117">
        <v>1</v>
      </c>
      <c r="E117">
        <v>4</v>
      </c>
      <c r="F117">
        <v>4</v>
      </c>
      <c r="G117">
        <v>3</v>
      </c>
      <c r="H117">
        <v>3</v>
      </c>
      <c r="I117">
        <v>6</v>
      </c>
      <c r="J117">
        <v>25</v>
      </c>
      <c r="K117">
        <v>23</v>
      </c>
      <c r="L117">
        <v>20</v>
      </c>
      <c r="M117">
        <v>93</v>
      </c>
      <c r="N117">
        <v>78</v>
      </c>
      <c r="P117" s="7">
        <f t="shared" si="10"/>
        <v>23.9</v>
      </c>
      <c r="Q117">
        <f t="shared" si="11"/>
        <v>6</v>
      </c>
      <c r="R117">
        <f t="shared" si="12"/>
        <v>4</v>
      </c>
      <c r="S117">
        <f t="shared" si="13"/>
        <v>4</v>
      </c>
      <c r="T117">
        <f t="shared" si="14"/>
        <v>10</v>
      </c>
      <c r="U117">
        <f t="shared" si="17"/>
        <v>24</v>
      </c>
      <c r="V117">
        <f t="shared" si="15"/>
        <v>0</v>
      </c>
      <c r="W117">
        <f t="shared" si="16"/>
        <v>1</v>
      </c>
      <c r="Z117" s="7"/>
    </row>
    <row r="118" spans="1:26" x14ac:dyDescent="0.25">
      <c r="A118" t="s">
        <v>148</v>
      </c>
      <c r="B118" t="s">
        <v>193</v>
      </c>
      <c r="C118">
        <f t="shared" si="9"/>
        <v>59.5</v>
      </c>
      <c r="D118">
        <v>4</v>
      </c>
      <c r="E118">
        <v>5</v>
      </c>
      <c r="F118">
        <v>5</v>
      </c>
      <c r="G118">
        <v>3</v>
      </c>
      <c r="H118">
        <v>5</v>
      </c>
      <c r="I118">
        <v>2</v>
      </c>
      <c r="J118">
        <v>79</v>
      </c>
      <c r="K118">
        <v>53</v>
      </c>
      <c r="L118">
        <v>97</v>
      </c>
      <c r="M118">
        <v>34</v>
      </c>
      <c r="N118">
        <v>92</v>
      </c>
      <c r="P118" s="7">
        <f t="shared" si="10"/>
        <v>35.5</v>
      </c>
      <c r="Q118">
        <f t="shared" si="11"/>
        <v>8</v>
      </c>
      <c r="R118">
        <f t="shared" si="12"/>
        <v>4</v>
      </c>
      <c r="S118">
        <f t="shared" si="13"/>
        <v>8</v>
      </c>
      <c r="T118">
        <f t="shared" si="14"/>
        <v>0</v>
      </c>
      <c r="U118">
        <f t="shared" si="17"/>
        <v>20</v>
      </c>
      <c r="V118">
        <f t="shared" si="15"/>
        <v>0</v>
      </c>
      <c r="W118">
        <f t="shared" si="16"/>
        <v>4</v>
      </c>
      <c r="Z118" s="7"/>
    </row>
    <row r="119" spans="1:26" x14ac:dyDescent="0.25">
      <c r="A119" t="s">
        <v>194</v>
      </c>
      <c r="B119" t="s">
        <v>86</v>
      </c>
      <c r="C119">
        <f t="shared" si="9"/>
        <v>44.8</v>
      </c>
      <c r="D119">
        <v>4</v>
      </c>
      <c r="E119">
        <v>2</v>
      </c>
      <c r="F119">
        <v>6</v>
      </c>
      <c r="G119">
        <v>4</v>
      </c>
      <c r="H119">
        <v>3</v>
      </c>
      <c r="I119">
        <v>2</v>
      </c>
      <c r="J119">
        <v>13</v>
      </c>
      <c r="K119">
        <v>81</v>
      </c>
      <c r="L119">
        <v>58</v>
      </c>
      <c r="M119">
        <v>45</v>
      </c>
      <c r="N119">
        <v>11</v>
      </c>
      <c r="P119" s="7">
        <f t="shared" si="10"/>
        <v>20.8</v>
      </c>
      <c r="Q119">
        <f t="shared" si="11"/>
        <v>10</v>
      </c>
      <c r="R119">
        <f t="shared" si="12"/>
        <v>6</v>
      </c>
      <c r="S119">
        <f t="shared" si="13"/>
        <v>4</v>
      </c>
      <c r="T119">
        <f t="shared" si="14"/>
        <v>0</v>
      </c>
      <c r="U119">
        <f t="shared" si="17"/>
        <v>20</v>
      </c>
      <c r="V119">
        <f t="shared" si="15"/>
        <v>0</v>
      </c>
      <c r="W119">
        <f t="shared" si="16"/>
        <v>4</v>
      </c>
      <c r="Z119" s="7"/>
    </row>
    <row r="120" spans="1:26" x14ac:dyDescent="0.25">
      <c r="A120" t="s">
        <v>195</v>
      </c>
      <c r="B120" t="s">
        <v>155</v>
      </c>
      <c r="C120">
        <f t="shared" si="9"/>
        <v>45.4</v>
      </c>
      <c r="D120">
        <v>5</v>
      </c>
      <c r="E120">
        <v>2</v>
      </c>
      <c r="F120">
        <v>3</v>
      </c>
      <c r="G120">
        <v>3</v>
      </c>
      <c r="H120">
        <v>2</v>
      </c>
      <c r="I120">
        <v>6</v>
      </c>
      <c r="J120">
        <v>93</v>
      </c>
      <c r="K120">
        <v>31</v>
      </c>
      <c r="L120">
        <v>9</v>
      </c>
      <c r="M120">
        <v>50</v>
      </c>
      <c r="N120">
        <v>41</v>
      </c>
      <c r="P120" s="7">
        <f t="shared" si="10"/>
        <v>22.4</v>
      </c>
      <c r="Q120">
        <f t="shared" si="11"/>
        <v>4</v>
      </c>
      <c r="R120">
        <f t="shared" si="12"/>
        <v>4</v>
      </c>
      <c r="S120">
        <f t="shared" si="13"/>
        <v>0</v>
      </c>
      <c r="T120">
        <f t="shared" si="14"/>
        <v>10</v>
      </c>
      <c r="U120">
        <f t="shared" si="17"/>
        <v>18</v>
      </c>
      <c r="V120">
        <f t="shared" si="15"/>
        <v>0</v>
      </c>
      <c r="W120">
        <f t="shared" si="16"/>
        <v>5</v>
      </c>
      <c r="Z120" s="7"/>
    </row>
    <row r="121" spans="1:26" x14ac:dyDescent="0.25">
      <c r="A121" t="s">
        <v>196</v>
      </c>
      <c r="B121" t="s">
        <v>197</v>
      </c>
      <c r="C121">
        <f t="shared" si="9"/>
        <v>27.7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2</v>
      </c>
      <c r="J121">
        <v>10</v>
      </c>
      <c r="K121">
        <v>93</v>
      </c>
      <c r="L121">
        <v>88</v>
      </c>
      <c r="M121">
        <v>23</v>
      </c>
      <c r="N121">
        <v>43</v>
      </c>
      <c r="P121" s="7">
        <f t="shared" si="10"/>
        <v>25.7</v>
      </c>
      <c r="Q121">
        <f t="shared" si="11"/>
        <v>0</v>
      </c>
      <c r="R121">
        <f t="shared" si="12"/>
        <v>0</v>
      </c>
      <c r="S121">
        <f t="shared" si="13"/>
        <v>0</v>
      </c>
      <c r="T121">
        <f t="shared" si="14"/>
        <v>0</v>
      </c>
      <c r="U121">
        <f t="shared" si="17"/>
        <v>0</v>
      </c>
      <c r="V121">
        <f t="shared" si="15"/>
        <v>0</v>
      </c>
      <c r="W121">
        <f t="shared" si="16"/>
        <v>2</v>
      </c>
      <c r="Z121" s="7"/>
    </row>
    <row r="122" spans="1:26" x14ac:dyDescent="0.25">
      <c r="A122" t="s">
        <v>198</v>
      </c>
      <c r="B122" t="s">
        <v>199</v>
      </c>
      <c r="C122">
        <f t="shared" si="9"/>
        <v>36.1</v>
      </c>
      <c r="D122">
        <v>0</v>
      </c>
      <c r="E122">
        <v>3</v>
      </c>
      <c r="F122">
        <v>3</v>
      </c>
      <c r="G122">
        <v>2</v>
      </c>
      <c r="H122">
        <v>3</v>
      </c>
      <c r="I122">
        <v>6</v>
      </c>
      <c r="J122">
        <v>7</v>
      </c>
      <c r="K122">
        <v>69</v>
      </c>
      <c r="L122">
        <v>31</v>
      </c>
      <c r="M122">
        <v>13</v>
      </c>
      <c r="N122">
        <v>61</v>
      </c>
      <c r="P122" s="7">
        <f t="shared" si="10"/>
        <v>18.100000000000001</v>
      </c>
      <c r="Q122">
        <f t="shared" si="11"/>
        <v>4</v>
      </c>
      <c r="R122">
        <f t="shared" si="12"/>
        <v>0</v>
      </c>
      <c r="S122">
        <f t="shared" si="13"/>
        <v>4</v>
      </c>
      <c r="T122">
        <f t="shared" si="14"/>
        <v>10</v>
      </c>
      <c r="U122">
        <f t="shared" si="17"/>
        <v>18</v>
      </c>
      <c r="V122">
        <f t="shared" si="15"/>
        <v>0</v>
      </c>
      <c r="W122">
        <f t="shared" si="16"/>
        <v>0</v>
      </c>
      <c r="Z122" s="7"/>
    </row>
    <row r="123" spans="1:26" x14ac:dyDescent="0.25">
      <c r="A123" t="s">
        <v>200</v>
      </c>
      <c r="B123" t="s">
        <v>201</v>
      </c>
      <c r="C123">
        <f t="shared" si="9"/>
        <v>50.7</v>
      </c>
      <c r="D123">
        <v>5</v>
      </c>
      <c r="E123">
        <v>3</v>
      </c>
      <c r="F123">
        <v>2</v>
      </c>
      <c r="G123">
        <v>2</v>
      </c>
      <c r="H123">
        <v>4</v>
      </c>
      <c r="I123">
        <v>6</v>
      </c>
      <c r="J123">
        <v>24</v>
      </c>
      <c r="K123">
        <v>79</v>
      </c>
      <c r="L123">
        <v>99</v>
      </c>
      <c r="M123">
        <v>6</v>
      </c>
      <c r="N123">
        <v>89</v>
      </c>
      <c r="P123" s="7">
        <f t="shared" si="10"/>
        <v>29.7</v>
      </c>
      <c r="Q123">
        <f t="shared" si="11"/>
        <v>0</v>
      </c>
      <c r="R123">
        <f t="shared" si="12"/>
        <v>0</v>
      </c>
      <c r="S123">
        <f t="shared" si="13"/>
        <v>6</v>
      </c>
      <c r="T123">
        <f t="shared" si="14"/>
        <v>10</v>
      </c>
      <c r="U123">
        <f t="shared" si="17"/>
        <v>16</v>
      </c>
      <c r="V123">
        <f t="shared" si="15"/>
        <v>0</v>
      </c>
      <c r="W123">
        <f t="shared" si="16"/>
        <v>5</v>
      </c>
      <c r="Z123" s="7"/>
    </row>
    <row r="124" spans="1:26" x14ac:dyDescent="0.25">
      <c r="A124" t="s">
        <v>202</v>
      </c>
      <c r="B124" t="s">
        <v>203</v>
      </c>
      <c r="C124">
        <f t="shared" si="9"/>
        <v>48.6</v>
      </c>
      <c r="D124">
        <v>7</v>
      </c>
      <c r="E124">
        <v>2</v>
      </c>
      <c r="F124">
        <v>2</v>
      </c>
      <c r="G124">
        <v>4</v>
      </c>
      <c r="H124">
        <v>4</v>
      </c>
      <c r="I124">
        <v>6</v>
      </c>
      <c r="J124">
        <v>57</v>
      </c>
      <c r="K124">
        <v>11</v>
      </c>
      <c r="L124">
        <v>80</v>
      </c>
      <c r="M124">
        <v>27</v>
      </c>
      <c r="N124">
        <v>21</v>
      </c>
      <c r="P124" s="7">
        <f t="shared" si="10"/>
        <v>19.600000000000001</v>
      </c>
      <c r="Q124">
        <f t="shared" si="11"/>
        <v>0</v>
      </c>
      <c r="R124">
        <f t="shared" si="12"/>
        <v>6</v>
      </c>
      <c r="S124">
        <f t="shared" si="13"/>
        <v>6</v>
      </c>
      <c r="T124">
        <f t="shared" si="14"/>
        <v>10</v>
      </c>
      <c r="U124">
        <f t="shared" si="17"/>
        <v>22</v>
      </c>
      <c r="V124">
        <f t="shared" si="15"/>
        <v>0</v>
      </c>
      <c r="W124">
        <f t="shared" si="16"/>
        <v>7</v>
      </c>
      <c r="Z124" s="7"/>
    </row>
    <row r="125" spans="1:26" x14ac:dyDescent="0.25">
      <c r="A125" t="s">
        <v>204</v>
      </c>
      <c r="B125" t="s">
        <v>205</v>
      </c>
      <c r="C125">
        <f t="shared" si="9"/>
        <v>51.7</v>
      </c>
      <c r="D125">
        <v>7</v>
      </c>
      <c r="E125">
        <v>6</v>
      </c>
      <c r="F125">
        <v>6</v>
      </c>
      <c r="G125">
        <v>2</v>
      </c>
      <c r="H125">
        <v>2</v>
      </c>
      <c r="I125">
        <v>4</v>
      </c>
      <c r="J125">
        <v>2</v>
      </c>
      <c r="K125">
        <v>65</v>
      </c>
      <c r="L125">
        <v>47</v>
      </c>
      <c r="M125">
        <v>64</v>
      </c>
      <c r="N125">
        <v>89</v>
      </c>
      <c r="P125" s="7">
        <f t="shared" si="10"/>
        <v>26.7</v>
      </c>
      <c r="Q125">
        <f t="shared" si="11"/>
        <v>10</v>
      </c>
      <c r="R125">
        <f t="shared" si="12"/>
        <v>0</v>
      </c>
      <c r="S125">
        <f t="shared" si="13"/>
        <v>0</v>
      </c>
      <c r="T125">
        <f t="shared" si="14"/>
        <v>6</v>
      </c>
      <c r="U125">
        <f t="shared" si="17"/>
        <v>16</v>
      </c>
      <c r="V125">
        <f t="shared" si="15"/>
        <v>2</v>
      </c>
      <c r="W125">
        <f t="shared" si="16"/>
        <v>7</v>
      </c>
      <c r="Z125" s="7"/>
    </row>
    <row r="126" spans="1:26" x14ac:dyDescent="0.25">
      <c r="A126" t="s">
        <v>206</v>
      </c>
      <c r="B126" t="s">
        <v>155</v>
      </c>
      <c r="C126">
        <f t="shared" si="9"/>
        <v>46.1</v>
      </c>
      <c r="D126">
        <v>6</v>
      </c>
      <c r="E126">
        <v>4</v>
      </c>
      <c r="F126">
        <v>5</v>
      </c>
      <c r="G126">
        <v>3</v>
      </c>
      <c r="H126">
        <v>6</v>
      </c>
      <c r="I126">
        <v>2</v>
      </c>
      <c r="J126">
        <v>46</v>
      </c>
      <c r="K126">
        <v>75</v>
      </c>
      <c r="L126">
        <v>6</v>
      </c>
      <c r="M126">
        <v>45</v>
      </c>
      <c r="N126">
        <v>9</v>
      </c>
      <c r="P126" s="7">
        <f t="shared" si="10"/>
        <v>18.100000000000001</v>
      </c>
      <c r="Q126">
        <f t="shared" si="11"/>
        <v>8</v>
      </c>
      <c r="R126">
        <f t="shared" si="12"/>
        <v>4</v>
      </c>
      <c r="S126">
        <f t="shared" si="13"/>
        <v>10</v>
      </c>
      <c r="T126">
        <f t="shared" si="14"/>
        <v>0</v>
      </c>
      <c r="U126">
        <f t="shared" si="17"/>
        <v>22</v>
      </c>
      <c r="V126">
        <f t="shared" si="15"/>
        <v>0</v>
      </c>
      <c r="W126">
        <f t="shared" si="16"/>
        <v>6</v>
      </c>
      <c r="Z126" s="7"/>
    </row>
    <row r="127" spans="1:26" x14ac:dyDescent="0.25">
      <c r="A127" t="s">
        <v>207</v>
      </c>
      <c r="B127" t="s">
        <v>51</v>
      </c>
      <c r="C127">
        <f t="shared" si="9"/>
        <v>46.3</v>
      </c>
      <c r="D127">
        <v>8</v>
      </c>
      <c r="E127">
        <v>3</v>
      </c>
      <c r="F127">
        <v>6</v>
      </c>
      <c r="G127">
        <v>4</v>
      </c>
      <c r="H127">
        <v>5</v>
      </c>
      <c r="I127">
        <v>2</v>
      </c>
      <c r="J127">
        <v>8</v>
      </c>
      <c r="K127">
        <v>35</v>
      </c>
      <c r="L127">
        <v>65</v>
      </c>
      <c r="M127">
        <v>30</v>
      </c>
      <c r="N127">
        <v>5</v>
      </c>
      <c r="P127" s="7">
        <f t="shared" si="10"/>
        <v>14.3</v>
      </c>
      <c r="Q127">
        <f t="shared" si="11"/>
        <v>10</v>
      </c>
      <c r="R127">
        <f t="shared" si="12"/>
        <v>6</v>
      </c>
      <c r="S127">
        <f t="shared" si="13"/>
        <v>8</v>
      </c>
      <c r="T127">
        <f t="shared" si="14"/>
        <v>0</v>
      </c>
      <c r="U127">
        <f t="shared" si="17"/>
        <v>24</v>
      </c>
      <c r="V127">
        <f t="shared" si="15"/>
        <v>0</v>
      </c>
      <c r="W127">
        <f t="shared" si="16"/>
        <v>8</v>
      </c>
      <c r="Z127" s="7"/>
    </row>
    <row r="128" spans="1:26" x14ac:dyDescent="0.25">
      <c r="A128" t="s">
        <v>208</v>
      </c>
      <c r="B128" t="s">
        <v>30</v>
      </c>
      <c r="C128">
        <f t="shared" si="9"/>
        <v>61.7</v>
      </c>
      <c r="D128">
        <v>3</v>
      </c>
      <c r="E128">
        <v>6</v>
      </c>
      <c r="F128">
        <v>6</v>
      </c>
      <c r="G128">
        <v>3</v>
      </c>
      <c r="H128">
        <v>4</v>
      </c>
      <c r="I128">
        <v>5</v>
      </c>
      <c r="J128">
        <v>35</v>
      </c>
      <c r="K128">
        <v>1</v>
      </c>
      <c r="L128">
        <v>100</v>
      </c>
      <c r="M128">
        <v>65</v>
      </c>
      <c r="N128">
        <v>86</v>
      </c>
      <c r="P128" s="7">
        <f t="shared" si="10"/>
        <v>28.7</v>
      </c>
      <c r="Q128">
        <f t="shared" si="11"/>
        <v>10</v>
      </c>
      <c r="R128">
        <f t="shared" si="12"/>
        <v>4</v>
      </c>
      <c r="S128">
        <f t="shared" si="13"/>
        <v>6</v>
      </c>
      <c r="T128">
        <f t="shared" si="14"/>
        <v>8</v>
      </c>
      <c r="U128">
        <f t="shared" si="17"/>
        <v>28</v>
      </c>
      <c r="V128">
        <f t="shared" si="15"/>
        <v>2</v>
      </c>
      <c r="W128">
        <f t="shared" si="16"/>
        <v>3</v>
      </c>
      <c r="Z128" s="7"/>
    </row>
    <row r="129" spans="1:26" x14ac:dyDescent="0.25">
      <c r="A129" t="s">
        <v>209</v>
      </c>
      <c r="B129" t="s">
        <v>210</v>
      </c>
      <c r="C129">
        <f t="shared" si="9"/>
        <v>48.1</v>
      </c>
      <c r="D129">
        <v>8</v>
      </c>
      <c r="E129">
        <v>3</v>
      </c>
      <c r="F129">
        <v>2</v>
      </c>
      <c r="G129">
        <v>3</v>
      </c>
      <c r="H129">
        <v>5</v>
      </c>
      <c r="I129">
        <v>5</v>
      </c>
      <c r="J129">
        <v>31</v>
      </c>
      <c r="K129">
        <v>75</v>
      </c>
      <c r="L129">
        <v>10</v>
      </c>
      <c r="M129">
        <v>37</v>
      </c>
      <c r="N129">
        <v>48</v>
      </c>
      <c r="P129" s="7">
        <f t="shared" si="10"/>
        <v>20.100000000000001</v>
      </c>
      <c r="Q129">
        <f t="shared" si="11"/>
        <v>0</v>
      </c>
      <c r="R129">
        <f t="shared" si="12"/>
        <v>4</v>
      </c>
      <c r="S129">
        <f t="shared" si="13"/>
        <v>8</v>
      </c>
      <c r="T129">
        <f t="shared" si="14"/>
        <v>8</v>
      </c>
      <c r="U129">
        <f t="shared" si="17"/>
        <v>20</v>
      </c>
      <c r="V129">
        <f t="shared" si="15"/>
        <v>0</v>
      </c>
      <c r="W129">
        <f t="shared" si="16"/>
        <v>8</v>
      </c>
      <c r="Z129" s="7"/>
    </row>
    <row r="130" spans="1:26" x14ac:dyDescent="0.25">
      <c r="A130" t="s">
        <v>211</v>
      </c>
      <c r="B130" t="s">
        <v>78</v>
      </c>
      <c r="C130">
        <f t="shared" ref="C130:C193" si="18">P130+U130+V130+W130</f>
        <v>56.5</v>
      </c>
      <c r="D130">
        <v>4</v>
      </c>
      <c r="E130">
        <v>3</v>
      </c>
      <c r="F130">
        <v>4</v>
      </c>
      <c r="G130">
        <v>2</v>
      </c>
      <c r="H130">
        <v>5</v>
      </c>
      <c r="I130">
        <v>6</v>
      </c>
      <c r="J130">
        <v>53</v>
      </c>
      <c r="K130">
        <v>74</v>
      </c>
      <c r="L130">
        <v>66</v>
      </c>
      <c r="M130">
        <v>37</v>
      </c>
      <c r="N130">
        <v>55</v>
      </c>
      <c r="P130" s="7">
        <f t="shared" ref="P130:P193" si="19">SUM(J130:N130) / 10</f>
        <v>28.5</v>
      </c>
      <c r="Q130">
        <f t="shared" ref="Q130:Q193" si="20">IF(F130&gt;2,IF(F130&gt;3,IF(F130&gt;4,IF(F130&gt;5, 10,8),6),4),0)</f>
        <v>6</v>
      </c>
      <c r="R130">
        <f t="shared" ref="R130:R193" si="21">IF(G130&gt;2,IF(G130&gt;3,IF(G130&gt;4,IF(G130&gt;5, 10,8),6),4),0)</f>
        <v>0</v>
      </c>
      <c r="S130">
        <f t="shared" ref="S130:S193" si="22">IF(H130&gt;2,IF(H130&gt;3,IF(H130&gt;4,IF(H130&gt;5, 10,8),6),4),0)</f>
        <v>8</v>
      </c>
      <c r="T130">
        <f t="shared" ref="T130:T193" si="23">IF(I130&gt;2,IF(I130&gt;3,IF(I130&gt;4,IF(I130&gt;5, 10,8),6),4),0)</f>
        <v>10</v>
      </c>
      <c r="U130">
        <f t="shared" si="17"/>
        <v>24</v>
      </c>
      <c r="V130">
        <f t="shared" ref="V130:V193" si="24">IF(E130=6,2,0)</f>
        <v>0</v>
      </c>
      <c r="W130">
        <f t="shared" ref="W130:W193" si="25">D130</f>
        <v>4</v>
      </c>
      <c r="Z130" s="7"/>
    </row>
    <row r="131" spans="1:26" x14ac:dyDescent="0.25">
      <c r="A131" t="s">
        <v>212</v>
      </c>
      <c r="B131" t="s">
        <v>101</v>
      </c>
      <c r="C131">
        <f t="shared" si="18"/>
        <v>52.7</v>
      </c>
      <c r="D131">
        <v>4</v>
      </c>
      <c r="E131">
        <v>6</v>
      </c>
      <c r="F131">
        <v>5</v>
      </c>
      <c r="G131">
        <v>3</v>
      </c>
      <c r="H131">
        <v>4</v>
      </c>
      <c r="I131">
        <v>4</v>
      </c>
      <c r="J131">
        <v>43</v>
      </c>
      <c r="K131">
        <v>49</v>
      </c>
      <c r="L131">
        <v>12</v>
      </c>
      <c r="M131">
        <v>36</v>
      </c>
      <c r="N131">
        <v>87</v>
      </c>
      <c r="P131" s="7">
        <f t="shared" si="19"/>
        <v>22.7</v>
      </c>
      <c r="Q131">
        <f t="shared" si="20"/>
        <v>8</v>
      </c>
      <c r="R131">
        <f t="shared" si="21"/>
        <v>4</v>
      </c>
      <c r="S131">
        <f t="shared" si="22"/>
        <v>6</v>
      </c>
      <c r="T131">
        <f t="shared" si="23"/>
        <v>6</v>
      </c>
      <c r="U131">
        <f t="shared" ref="U131:U194" si="26">SUM(Q131:T131)</f>
        <v>24</v>
      </c>
      <c r="V131">
        <f t="shared" si="24"/>
        <v>2</v>
      </c>
      <c r="W131">
        <f t="shared" si="25"/>
        <v>4</v>
      </c>
      <c r="Z131" s="7"/>
    </row>
    <row r="132" spans="1:26" x14ac:dyDescent="0.25">
      <c r="A132" t="s">
        <v>213</v>
      </c>
      <c r="B132" t="s">
        <v>72</v>
      </c>
      <c r="C132">
        <f t="shared" si="18"/>
        <v>42.9</v>
      </c>
      <c r="D132">
        <v>4</v>
      </c>
      <c r="E132">
        <v>4</v>
      </c>
      <c r="F132">
        <v>6</v>
      </c>
      <c r="G132">
        <v>2</v>
      </c>
      <c r="H132">
        <v>5</v>
      </c>
      <c r="I132">
        <v>2</v>
      </c>
      <c r="J132">
        <v>60</v>
      </c>
      <c r="K132">
        <v>75</v>
      </c>
      <c r="L132">
        <v>10</v>
      </c>
      <c r="M132">
        <v>59</v>
      </c>
      <c r="N132">
        <v>5</v>
      </c>
      <c r="P132" s="7">
        <f t="shared" si="19"/>
        <v>20.9</v>
      </c>
      <c r="Q132">
        <f t="shared" si="20"/>
        <v>10</v>
      </c>
      <c r="R132">
        <f t="shared" si="21"/>
        <v>0</v>
      </c>
      <c r="S132">
        <f t="shared" si="22"/>
        <v>8</v>
      </c>
      <c r="T132">
        <f t="shared" si="23"/>
        <v>0</v>
      </c>
      <c r="U132">
        <f t="shared" si="26"/>
        <v>18</v>
      </c>
      <c r="V132">
        <f t="shared" si="24"/>
        <v>0</v>
      </c>
      <c r="W132">
        <f t="shared" si="25"/>
        <v>4</v>
      </c>
      <c r="Z132" s="7"/>
    </row>
    <row r="133" spans="1:26" x14ac:dyDescent="0.25">
      <c r="A133" t="s">
        <v>214</v>
      </c>
      <c r="B133" t="s">
        <v>197</v>
      </c>
      <c r="C133">
        <f t="shared" si="18"/>
        <v>48.2</v>
      </c>
      <c r="D133">
        <v>7</v>
      </c>
      <c r="E133">
        <v>6</v>
      </c>
      <c r="F133">
        <v>4</v>
      </c>
      <c r="G133">
        <v>2</v>
      </c>
      <c r="H133">
        <v>2</v>
      </c>
      <c r="I133">
        <v>3</v>
      </c>
      <c r="J133">
        <v>89</v>
      </c>
      <c r="K133">
        <v>29</v>
      </c>
      <c r="L133">
        <v>58</v>
      </c>
      <c r="M133">
        <v>19</v>
      </c>
      <c r="N133">
        <v>97</v>
      </c>
      <c r="P133" s="7">
        <f t="shared" si="19"/>
        <v>29.2</v>
      </c>
      <c r="Q133">
        <f t="shared" si="20"/>
        <v>6</v>
      </c>
      <c r="R133">
        <f t="shared" si="21"/>
        <v>0</v>
      </c>
      <c r="S133">
        <f t="shared" si="22"/>
        <v>0</v>
      </c>
      <c r="T133">
        <f t="shared" si="23"/>
        <v>4</v>
      </c>
      <c r="U133">
        <f t="shared" si="26"/>
        <v>10</v>
      </c>
      <c r="V133">
        <f t="shared" si="24"/>
        <v>2</v>
      </c>
      <c r="W133">
        <f t="shared" si="25"/>
        <v>7</v>
      </c>
      <c r="Z133" s="7"/>
    </row>
    <row r="134" spans="1:26" x14ac:dyDescent="0.25">
      <c r="A134" t="s">
        <v>215</v>
      </c>
      <c r="B134" t="s">
        <v>216</v>
      </c>
      <c r="C134">
        <f t="shared" si="18"/>
        <v>62.4</v>
      </c>
      <c r="D134">
        <v>5</v>
      </c>
      <c r="E134">
        <v>6</v>
      </c>
      <c r="F134">
        <v>5</v>
      </c>
      <c r="G134">
        <v>3</v>
      </c>
      <c r="H134">
        <v>5</v>
      </c>
      <c r="I134">
        <v>3</v>
      </c>
      <c r="J134">
        <v>61</v>
      </c>
      <c r="K134">
        <v>95</v>
      </c>
      <c r="L134">
        <v>36</v>
      </c>
      <c r="M134">
        <v>86</v>
      </c>
      <c r="N134">
        <v>36</v>
      </c>
      <c r="P134" s="7">
        <f t="shared" si="19"/>
        <v>31.4</v>
      </c>
      <c r="Q134">
        <f t="shared" si="20"/>
        <v>8</v>
      </c>
      <c r="R134">
        <f t="shared" si="21"/>
        <v>4</v>
      </c>
      <c r="S134">
        <f t="shared" si="22"/>
        <v>8</v>
      </c>
      <c r="T134">
        <f t="shared" si="23"/>
        <v>4</v>
      </c>
      <c r="U134">
        <f t="shared" si="26"/>
        <v>24</v>
      </c>
      <c r="V134">
        <f t="shared" si="24"/>
        <v>2</v>
      </c>
      <c r="W134">
        <f t="shared" si="25"/>
        <v>5</v>
      </c>
      <c r="Z134" s="7"/>
    </row>
    <row r="135" spans="1:26" x14ac:dyDescent="0.25">
      <c r="A135" t="s">
        <v>217</v>
      </c>
      <c r="B135" t="s">
        <v>218</v>
      </c>
      <c r="C135">
        <f t="shared" si="18"/>
        <v>39.4</v>
      </c>
      <c r="D135">
        <v>7</v>
      </c>
      <c r="E135">
        <v>6</v>
      </c>
      <c r="F135">
        <v>2</v>
      </c>
      <c r="G135">
        <v>3</v>
      </c>
      <c r="H135">
        <v>3</v>
      </c>
      <c r="I135">
        <v>2</v>
      </c>
      <c r="J135">
        <v>2</v>
      </c>
      <c r="K135">
        <v>9</v>
      </c>
      <c r="L135">
        <v>56</v>
      </c>
      <c r="M135">
        <v>86</v>
      </c>
      <c r="N135">
        <v>71</v>
      </c>
      <c r="P135" s="7">
        <f t="shared" si="19"/>
        <v>22.4</v>
      </c>
      <c r="Q135">
        <f t="shared" si="20"/>
        <v>0</v>
      </c>
      <c r="R135">
        <f t="shared" si="21"/>
        <v>4</v>
      </c>
      <c r="S135">
        <f t="shared" si="22"/>
        <v>4</v>
      </c>
      <c r="T135">
        <f t="shared" si="23"/>
        <v>0</v>
      </c>
      <c r="U135">
        <f t="shared" si="26"/>
        <v>8</v>
      </c>
      <c r="V135">
        <f t="shared" si="24"/>
        <v>2</v>
      </c>
      <c r="W135">
        <f t="shared" si="25"/>
        <v>7</v>
      </c>
      <c r="Z135" s="7"/>
    </row>
    <row r="136" spans="1:26" x14ac:dyDescent="0.25">
      <c r="A136" t="s">
        <v>219</v>
      </c>
      <c r="B136" t="s">
        <v>16</v>
      </c>
      <c r="C136">
        <f t="shared" si="18"/>
        <v>54.6</v>
      </c>
      <c r="D136">
        <v>6</v>
      </c>
      <c r="E136">
        <v>2</v>
      </c>
      <c r="F136">
        <v>4</v>
      </c>
      <c r="G136">
        <v>5</v>
      </c>
      <c r="H136">
        <v>6</v>
      </c>
      <c r="I136">
        <v>4</v>
      </c>
      <c r="J136">
        <v>21</v>
      </c>
      <c r="K136">
        <v>73</v>
      </c>
      <c r="L136">
        <v>39</v>
      </c>
      <c r="M136">
        <v>28</v>
      </c>
      <c r="N136">
        <v>25</v>
      </c>
      <c r="P136" s="7">
        <f t="shared" si="19"/>
        <v>18.600000000000001</v>
      </c>
      <c r="Q136">
        <f t="shared" si="20"/>
        <v>6</v>
      </c>
      <c r="R136">
        <f t="shared" si="21"/>
        <v>8</v>
      </c>
      <c r="S136">
        <f t="shared" si="22"/>
        <v>10</v>
      </c>
      <c r="T136">
        <f t="shared" si="23"/>
        <v>6</v>
      </c>
      <c r="U136">
        <f t="shared" si="26"/>
        <v>30</v>
      </c>
      <c r="V136">
        <f t="shared" si="24"/>
        <v>0</v>
      </c>
      <c r="W136">
        <f t="shared" si="25"/>
        <v>6</v>
      </c>
      <c r="Z136" s="7"/>
    </row>
    <row r="137" spans="1:26" x14ac:dyDescent="0.25">
      <c r="A137" t="s">
        <v>220</v>
      </c>
      <c r="B137" t="s">
        <v>130</v>
      </c>
      <c r="C137">
        <f t="shared" si="18"/>
        <v>50.6</v>
      </c>
      <c r="D137">
        <v>0</v>
      </c>
      <c r="E137">
        <v>5</v>
      </c>
      <c r="F137">
        <v>2</v>
      </c>
      <c r="G137">
        <v>4</v>
      </c>
      <c r="H137">
        <v>3</v>
      </c>
      <c r="I137">
        <v>3</v>
      </c>
      <c r="J137">
        <v>52</v>
      </c>
      <c r="K137">
        <v>74</v>
      </c>
      <c r="L137">
        <v>79</v>
      </c>
      <c r="M137">
        <v>92</v>
      </c>
      <c r="N137">
        <v>69</v>
      </c>
      <c r="P137" s="7">
        <f t="shared" si="19"/>
        <v>36.6</v>
      </c>
      <c r="Q137">
        <f t="shared" si="20"/>
        <v>0</v>
      </c>
      <c r="R137">
        <f t="shared" si="21"/>
        <v>6</v>
      </c>
      <c r="S137">
        <f t="shared" si="22"/>
        <v>4</v>
      </c>
      <c r="T137">
        <f t="shared" si="23"/>
        <v>4</v>
      </c>
      <c r="U137">
        <f t="shared" si="26"/>
        <v>14</v>
      </c>
      <c r="V137">
        <f t="shared" si="24"/>
        <v>0</v>
      </c>
      <c r="W137">
        <f t="shared" si="25"/>
        <v>0</v>
      </c>
      <c r="Z137" s="7"/>
    </row>
    <row r="138" spans="1:26" x14ac:dyDescent="0.25">
      <c r="A138" t="s">
        <v>221</v>
      </c>
      <c r="B138" t="s">
        <v>222</v>
      </c>
      <c r="C138">
        <f t="shared" si="18"/>
        <v>39.799999999999997</v>
      </c>
      <c r="D138">
        <v>1</v>
      </c>
      <c r="E138">
        <v>2</v>
      </c>
      <c r="F138">
        <v>2</v>
      </c>
      <c r="G138">
        <v>4</v>
      </c>
      <c r="H138">
        <v>5</v>
      </c>
      <c r="I138">
        <v>3</v>
      </c>
      <c r="J138">
        <v>97</v>
      </c>
      <c r="K138">
        <v>51</v>
      </c>
      <c r="L138">
        <v>38</v>
      </c>
      <c r="M138">
        <v>17</v>
      </c>
      <c r="N138">
        <v>5</v>
      </c>
      <c r="P138" s="7">
        <f t="shared" si="19"/>
        <v>20.8</v>
      </c>
      <c r="Q138">
        <f t="shared" si="20"/>
        <v>0</v>
      </c>
      <c r="R138">
        <f t="shared" si="21"/>
        <v>6</v>
      </c>
      <c r="S138">
        <f t="shared" si="22"/>
        <v>8</v>
      </c>
      <c r="T138">
        <f t="shared" si="23"/>
        <v>4</v>
      </c>
      <c r="U138">
        <f t="shared" si="26"/>
        <v>18</v>
      </c>
      <c r="V138">
        <f t="shared" si="24"/>
        <v>0</v>
      </c>
      <c r="W138">
        <f t="shared" si="25"/>
        <v>1</v>
      </c>
      <c r="Z138" s="7"/>
    </row>
    <row r="139" spans="1:26" x14ac:dyDescent="0.25">
      <c r="A139" t="s">
        <v>223</v>
      </c>
      <c r="B139" t="s">
        <v>145</v>
      </c>
      <c r="C139">
        <f t="shared" si="18"/>
        <v>43.5</v>
      </c>
      <c r="D139">
        <v>3</v>
      </c>
      <c r="E139">
        <v>3</v>
      </c>
      <c r="F139">
        <v>2</v>
      </c>
      <c r="G139">
        <v>5</v>
      </c>
      <c r="H139">
        <v>3</v>
      </c>
      <c r="I139">
        <v>5</v>
      </c>
      <c r="J139">
        <v>68</v>
      </c>
      <c r="K139">
        <v>38</v>
      </c>
      <c r="L139">
        <v>31</v>
      </c>
      <c r="M139">
        <v>14</v>
      </c>
      <c r="N139">
        <v>54</v>
      </c>
      <c r="P139" s="7">
        <f t="shared" si="19"/>
        <v>20.5</v>
      </c>
      <c r="Q139">
        <f t="shared" si="20"/>
        <v>0</v>
      </c>
      <c r="R139">
        <f t="shared" si="21"/>
        <v>8</v>
      </c>
      <c r="S139">
        <f t="shared" si="22"/>
        <v>4</v>
      </c>
      <c r="T139">
        <f t="shared" si="23"/>
        <v>8</v>
      </c>
      <c r="U139">
        <f t="shared" si="26"/>
        <v>20</v>
      </c>
      <c r="V139">
        <f t="shared" si="24"/>
        <v>0</v>
      </c>
      <c r="W139">
        <f t="shared" si="25"/>
        <v>3</v>
      </c>
      <c r="Z139" s="7"/>
    </row>
    <row r="140" spans="1:26" x14ac:dyDescent="0.25">
      <c r="A140" t="s">
        <v>224</v>
      </c>
      <c r="B140" t="s">
        <v>225</v>
      </c>
      <c r="C140">
        <f t="shared" si="18"/>
        <v>58.4</v>
      </c>
      <c r="D140">
        <v>7</v>
      </c>
      <c r="E140">
        <v>6</v>
      </c>
      <c r="F140">
        <v>2</v>
      </c>
      <c r="G140">
        <v>5</v>
      </c>
      <c r="H140">
        <v>6</v>
      </c>
      <c r="I140">
        <v>5</v>
      </c>
      <c r="J140">
        <v>19</v>
      </c>
      <c r="K140">
        <v>56</v>
      </c>
      <c r="L140">
        <v>50</v>
      </c>
      <c r="M140">
        <v>43</v>
      </c>
      <c r="N140">
        <v>66</v>
      </c>
      <c r="P140" s="7">
        <f t="shared" si="19"/>
        <v>23.4</v>
      </c>
      <c r="Q140">
        <f t="shared" si="20"/>
        <v>0</v>
      </c>
      <c r="R140">
        <f t="shared" si="21"/>
        <v>8</v>
      </c>
      <c r="S140">
        <f t="shared" si="22"/>
        <v>10</v>
      </c>
      <c r="T140">
        <f t="shared" si="23"/>
        <v>8</v>
      </c>
      <c r="U140">
        <f t="shared" si="26"/>
        <v>26</v>
      </c>
      <c r="V140">
        <f t="shared" si="24"/>
        <v>2</v>
      </c>
      <c r="W140">
        <f t="shared" si="25"/>
        <v>7</v>
      </c>
      <c r="Z140" s="7"/>
    </row>
    <row r="141" spans="1:26" x14ac:dyDescent="0.25">
      <c r="A141" t="s">
        <v>226</v>
      </c>
      <c r="B141" t="s">
        <v>74</v>
      </c>
      <c r="C141">
        <f t="shared" si="18"/>
        <v>55.6</v>
      </c>
      <c r="D141">
        <v>6</v>
      </c>
      <c r="E141">
        <v>6</v>
      </c>
      <c r="F141">
        <v>5</v>
      </c>
      <c r="G141">
        <v>3</v>
      </c>
      <c r="H141">
        <v>2</v>
      </c>
      <c r="I141">
        <v>3</v>
      </c>
      <c r="J141">
        <v>16</v>
      </c>
      <c r="K141">
        <v>95</v>
      </c>
      <c r="L141">
        <v>97</v>
      </c>
      <c r="M141">
        <v>62</v>
      </c>
      <c r="N141">
        <v>46</v>
      </c>
      <c r="P141" s="7">
        <f t="shared" si="19"/>
        <v>31.6</v>
      </c>
      <c r="Q141">
        <f t="shared" si="20"/>
        <v>8</v>
      </c>
      <c r="R141">
        <f t="shared" si="21"/>
        <v>4</v>
      </c>
      <c r="S141">
        <f t="shared" si="22"/>
        <v>0</v>
      </c>
      <c r="T141">
        <f t="shared" si="23"/>
        <v>4</v>
      </c>
      <c r="U141">
        <f t="shared" si="26"/>
        <v>16</v>
      </c>
      <c r="V141">
        <f t="shared" si="24"/>
        <v>2</v>
      </c>
      <c r="W141">
        <f t="shared" si="25"/>
        <v>6</v>
      </c>
      <c r="Z141" s="7"/>
    </row>
    <row r="142" spans="1:26" x14ac:dyDescent="0.25">
      <c r="A142" t="s">
        <v>227</v>
      </c>
      <c r="B142" t="s">
        <v>78</v>
      </c>
      <c r="C142">
        <f t="shared" si="18"/>
        <v>42.6</v>
      </c>
      <c r="D142">
        <v>6</v>
      </c>
      <c r="E142">
        <v>5</v>
      </c>
      <c r="F142">
        <v>3</v>
      </c>
      <c r="G142">
        <v>2</v>
      </c>
      <c r="H142">
        <v>3</v>
      </c>
      <c r="I142">
        <v>5</v>
      </c>
      <c r="J142">
        <v>55</v>
      </c>
      <c r="K142">
        <v>2</v>
      </c>
      <c r="L142">
        <v>64</v>
      </c>
      <c r="M142">
        <v>13</v>
      </c>
      <c r="N142">
        <v>72</v>
      </c>
      <c r="P142" s="7">
        <f t="shared" si="19"/>
        <v>20.6</v>
      </c>
      <c r="Q142">
        <f t="shared" si="20"/>
        <v>4</v>
      </c>
      <c r="R142">
        <f t="shared" si="21"/>
        <v>0</v>
      </c>
      <c r="S142">
        <f t="shared" si="22"/>
        <v>4</v>
      </c>
      <c r="T142">
        <f t="shared" si="23"/>
        <v>8</v>
      </c>
      <c r="U142">
        <f t="shared" si="26"/>
        <v>16</v>
      </c>
      <c r="V142">
        <f t="shared" si="24"/>
        <v>0</v>
      </c>
      <c r="W142">
        <f t="shared" si="25"/>
        <v>6</v>
      </c>
      <c r="Z142" s="7"/>
    </row>
    <row r="143" spans="1:26" x14ac:dyDescent="0.25">
      <c r="A143" t="s">
        <v>228</v>
      </c>
      <c r="B143" t="s">
        <v>166</v>
      </c>
      <c r="C143">
        <f t="shared" si="18"/>
        <v>42.1</v>
      </c>
      <c r="D143">
        <v>6</v>
      </c>
      <c r="E143">
        <v>2</v>
      </c>
      <c r="F143">
        <v>4</v>
      </c>
      <c r="G143">
        <v>3</v>
      </c>
      <c r="H143">
        <v>3</v>
      </c>
      <c r="I143">
        <v>2</v>
      </c>
      <c r="J143">
        <v>54</v>
      </c>
      <c r="K143">
        <v>83</v>
      </c>
      <c r="L143">
        <v>36</v>
      </c>
      <c r="M143">
        <v>27</v>
      </c>
      <c r="N143">
        <v>21</v>
      </c>
      <c r="P143" s="7">
        <f t="shared" si="19"/>
        <v>22.1</v>
      </c>
      <c r="Q143">
        <f t="shared" si="20"/>
        <v>6</v>
      </c>
      <c r="R143">
        <f t="shared" si="21"/>
        <v>4</v>
      </c>
      <c r="S143">
        <f t="shared" si="22"/>
        <v>4</v>
      </c>
      <c r="T143">
        <f t="shared" si="23"/>
        <v>0</v>
      </c>
      <c r="U143">
        <f t="shared" si="26"/>
        <v>14</v>
      </c>
      <c r="V143">
        <f t="shared" si="24"/>
        <v>0</v>
      </c>
      <c r="W143">
        <f t="shared" si="25"/>
        <v>6</v>
      </c>
      <c r="Z143" s="7"/>
    </row>
    <row r="144" spans="1:26" x14ac:dyDescent="0.25">
      <c r="A144" t="s">
        <v>229</v>
      </c>
      <c r="B144" t="s">
        <v>174</v>
      </c>
      <c r="C144">
        <f t="shared" si="18"/>
        <v>40.799999999999997</v>
      </c>
      <c r="D144">
        <v>1</v>
      </c>
      <c r="E144">
        <v>5</v>
      </c>
      <c r="F144">
        <v>2</v>
      </c>
      <c r="G144">
        <v>2</v>
      </c>
      <c r="H144">
        <v>4</v>
      </c>
      <c r="I144">
        <v>5</v>
      </c>
      <c r="J144">
        <v>19</v>
      </c>
      <c r="K144">
        <v>92</v>
      </c>
      <c r="L144">
        <v>24</v>
      </c>
      <c r="M144">
        <v>32</v>
      </c>
      <c r="N144">
        <v>91</v>
      </c>
      <c r="P144" s="7">
        <f t="shared" si="19"/>
        <v>25.8</v>
      </c>
      <c r="Q144">
        <f t="shared" si="20"/>
        <v>0</v>
      </c>
      <c r="R144">
        <f t="shared" si="21"/>
        <v>0</v>
      </c>
      <c r="S144">
        <f t="shared" si="22"/>
        <v>6</v>
      </c>
      <c r="T144">
        <f t="shared" si="23"/>
        <v>8</v>
      </c>
      <c r="U144">
        <f t="shared" si="26"/>
        <v>14</v>
      </c>
      <c r="V144">
        <f t="shared" si="24"/>
        <v>0</v>
      </c>
      <c r="W144">
        <f t="shared" si="25"/>
        <v>1</v>
      </c>
      <c r="Z144" s="7"/>
    </row>
    <row r="145" spans="1:26" x14ac:dyDescent="0.25">
      <c r="A145" t="s">
        <v>230</v>
      </c>
      <c r="B145" t="s">
        <v>137</v>
      </c>
      <c r="C145">
        <f t="shared" si="18"/>
        <v>53.4</v>
      </c>
      <c r="D145">
        <v>7</v>
      </c>
      <c r="E145">
        <v>3</v>
      </c>
      <c r="F145">
        <v>2</v>
      </c>
      <c r="G145">
        <v>3</v>
      </c>
      <c r="H145">
        <v>5</v>
      </c>
      <c r="I145">
        <v>6</v>
      </c>
      <c r="J145">
        <v>25</v>
      </c>
      <c r="K145">
        <v>14</v>
      </c>
      <c r="L145">
        <v>19</v>
      </c>
      <c r="M145">
        <v>95</v>
      </c>
      <c r="N145">
        <v>91</v>
      </c>
      <c r="P145" s="7">
        <f t="shared" si="19"/>
        <v>24.4</v>
      </c>
      <c r="Q145">
        <f t="shared" si="20"/>
        <v>0</v>
      </c>
      <c r="R145">
        <f t="shared" si="21"/>
        <v>4</v>
      </c>
      <c r="S145">
        <f t="shared" si="22"/>
        <v>8</v>
      </c>
      <c r="T145">
        <f t="shared" si="23"/>
        <v>10</v>
      </c>
      <c r="U145">
        <f t="shared" si="26"/>
        <v>22</v>
      </c>
      <c r="V145">
        <f t="shared" si="24"/>
        <v>0</v>
      </c>
      <c r="W145">
        <f t="shared" si="25"/>
        <v>7</v>
      </c>
      <c r="Z145" s="7"/>
    </row>
    <row r="146" spans="1:26" x14ac:dyDescent="0.25">
      <c r="A146" t="s">
        <v>231</v>
      </c>
      <c r="B146" t="s">
        <v>232</v>
      </c>
      <c r="C146">
        <f t="shared" si="18"/>
        <v>40.299999999999997</v>
      </c>
      <c r="D146">
        <v>8</v>
      </c>
      <c r="E146">
        <v>4</v>
      </c>
      <c r="F146">
        <v>3</v>
      </c>
      <c r="G146">
        <v>2</v>
      </c>
      <c r="H146">
        <v>3</v>
      </c>
      <c r="I146">
        <v>4</v>
      </c>
      <c r="J146">
        <v>37</v>
      </c>
      <c r="K146">
        <v>69</v>
      </c>
      <c r="L146">
        <v>12</v>
      </c>
      <c r="M146">
        <v>17</v>
      </c>
      <c r="N146">
        <v>48</v>
      </c>
      <c r="P146" s="7">
        <f t="shared" si="19"/>
        <v>18.3</v>
      </c>
      <c r="Q146">
        <f t="shared" si="20"/>
        <v>4</v>
      </c>
      <c r="R146">
        <f t="shared" si="21"/>
        <v>0</v>
      </c>
      <c r="S146">
        <f t="shared" si="22"/>
        <v>4</v>
      </c>
      <c r="T146">
        <f t="shared" si="23"/>
        <v>6</v>
      </c>
      <c r="U146">
        <f t="shared" si="26"/>
        <v>14</v>
      </c>
      <c r="V146">
        <f t="shared" si="24"/>
        <v>0</v>
      </c>
      <c r="W146">
        <f t="shared" si="25"/>
        <v>8</v>
      </c>
      <c r="Z146" s="7"/>
    </row>
    <row r="147" spans="1:26" x14ac:dyDescent="0.25">
      <c r="A147" t="s">
        <v>233</v>
      </c>
      <c r="B147" t="s">
        <v>145</v>
      </c>
      <c r="C147">
        <f t="shared" si="18"/>
        <v>59.7</v>
      </c>
      <c r="D147">
        <v>3</v>
      </c>
      <c r="E147">
        <v>6</v>
      </c>
      <c r="F147">
        <v>6</v>
      </c>
      <c r="G147">
        <v>6</v>
      </c>
      <c r="H147">
        <v>3</v>
      </c>
      <c r="I147">
        <v>4</v>
      </c>
      <c r="J147">
        <v>79</v>
      </c>
      <c r="K147">
        <v>23</v>
      </c>
      <c r="L147">
        <v>17</v>
      </c>
      <c r="M147">
        <v>99</v>
      </c>
      <c r="N147">
        <v>29</v>
      </c>
      <c r="P147" s="7">
        <f t="shared" si="19"/>
        <v>24.7</v>
      </c>
      <c r="Q147">
        <f t="shared" si="20"/>
        <v>10</v>
      </c>
      <c r="R147">
        <f t="shared" si="21"/>
        <v>10</v>
      </c>
      <c r="S147">
        <f t="shared" si="22"/>
        <v>4</v>
      </c>
      <c r="T147">
        <f t="shared" si="23"/>
        <v>6</v>
      </c>
      <c r="U147">
        <f t="shared" si="26"/>
        <v>30</v>
      </c>
      <c r="V147">
        <f t="shared" si="24"/>
        <v>2</v>
      </c>
      <c r="W147">
        <f t="shared" si="25"/>
        <v>3</v>
      </c>
      <c r="Z147" s="7"/>
    </row>
    <row r="148" spans="1:26" x14ac:dyDescent="0.25">
      <c r="A148" t="s">
        <v>234</v>
      </c>
      <c r="B148" t="s">
        <v>159</v>
      </c>
      <c r="C148">
        <f t="shared" si="18"/>
        <v>59.8</v>
      </c>
      <c r="D148">
        <v>4</v>
      </c>
      <c r="E148">
        <v>5</v>
      </c>
      <c r="F148">
        <v>2</v>
      </c>
      <c r="G148">
        <v>5</v>
      </c>
      <c r="H148">
        <v>4</v>
      </c>
      <c r="I148">
        <v>3</v>
      </c>
      <c r="J148">
        <v>41</v>
      </c>
      <c r="K148">
        <v>64</v>
      </c>
      <c r="L148">
        <v>91</v>
      </c>
      <c r="M148">
        <v>82</v>
      </c>
      <c r="N148">
        <v>100</v>
      </c>
      <c r="P148" s="7">
        <f t="shared" si="19"/>
        <v>37.799999999999997</v>
      </c>
      <c r="Q148">
        <f t="shared" si="20"/>
        <v>0</v>
      </c>
      <c r="R148">
        <f t="shared" si="21"/>
        <v>8</v>
      </c>
      <c r="S148">
        <f t="shared" si="22"/>
        <v>6</v>
      </c>
      <c r="T148">
        <f t="shared" si="23"/>
        <v>4</v>
      </c>
      <c r="U148">
        <f t="shared" si="26"/>
        <v>18</v>
      </c>
      <c r="V148">
        <f t="shared" si="24"/>
        <v>0</v>
      </c>
      <c r="W148">
        <f t="shared" si="25"/>
        <v>4</v>
      </c>
      <c r="Z148" s="7"/>
    </row>
    <row r="149" spans="1:26" x14ac:dyDescent="0.25">
      <c r="A149" t="s">
        <v>235</v>
      </c>
      <c r="B149" t="s">
        <v>101</v>
      </c>
      <c r="C149">
        <f t="shared" si="18"/>
        <v>47.5</v>
      </c>
      <c r="D149">
        <v>5</v>
      </c>
      <c r="E149">
        <v>4</v>
      </c>
      <c r="F149">
        <v>5</v>
      </c>
      <c r="G149">
        <v>2</v>
      </c>
      <c r="H149">
        <v>3</v>
      </c>
      <c r="I149">
        <v>2</v>
      </c>
      <c r="J149">
        <v>87</v>
      </c>
      <c r="K149">
        <v>45</v>
      </c>
      <c r="L149">
        <v>47</v>
      </c>
      <c r="M149">
        <v>75</v>
      </c>
      <c r="N149">
        <v>51</v>
      </c>
      <c r="P149" s="7">
        <f t="shared" si="19"/>
        <v>30.5</v>
      </c>
      <c r="Q149">
        <f t="shared" si="20"/>
        <v>8</v>
      </c>
      <c r="R149">
        <f t="shared" si="21"/>
        <v>0</v>
      </c>
      <c r="S149">
        <f t="shared" si="22"/>
        <v>4</v>
      </c>
      <c r="T149">
        <f t="shared" si="23"/>
        <v>0</v>
      </c>
      <c r="U149">
        <f t="shared" si="26"/>
        <v>12</v>
      </c>
      <c r="V149">
        <f t="shared" si="24"/>
        <v>0</v>
      </c>
      <c r="W149">
        <f t="shared" si="25"/>
        <v>5</v>
      </c>
      <c r="Z149" s="7"/>
    </row>
    <row r="150" spans="1:26" x14ac:dyDescent="0.25">
      <c r="A150" t="s">
        <v>236</v>
      </c>
      <c r="B150" t="s">
        <v>90</v>
      </c>
      <c r="C150">
        <f t="shared" si="18"/>
        <v>63.2</v>
      </c>
      <c r="D150">
        <v>8</v>
      </c>
      <c r="E150">
        <v>3</v>
      </c>
      <c r="F150">
        <v>6</v>
      </c>
      <c r="G150">
        <v>3</v>
      </c>
      <c r="H150">
        <v>6</v>
      </c>
      <c r="I150">
        <v>2</v>
      </c>
      <c r="J150">
        <v>84</v>
      </c>
      <c r="K150">
        <v>77</v>
      </c>
      <c r="L150">
        <v>71</v>
      </c>
      <c r="M150">
        <v>71</v>
      </c>
      <c r="N150">
        <v>9</v>
      </c>
      <c r="P150" s="7">
        <f t="shared" si="19"/>
        <v>31.2</v>
      </c>
      <c r="Q150">
        <f t="shared" si="20"/>
        <v>10</v>
      </c>
      <c r="R150">
        <f t="shared" si="21"/>
        <v>4</v>
      </c>
      <c r="S150">
        <f t="shared" si="22"/>
        <v>10</v>
      </c>
      <c r="T150">
        <f t="shared" si="23"/>
        <v>0</v>
      </c>
      <c r="U150">
        <f t="shared" si="26"/>
        <v>24</v>
      </c>
      <c r="V150">
        <f t="shared" si="24"/>
        <v>0</v>
      </c>
      <c r="W150">
        <f t="shared" si="25"/>
        <v>8</v>
      </c>
      <c r="Z150" s="7"/>
    </row>
    <row r="151" spans="1:26" x14ac:dyDescent="0.25">
      <c r="A151" t="s">
        <v>237</v>
      </c>
      <c r="B151" t="s">
        <v>90</v>
      </c>
      <c r="C151">
        <f t="shared" si="18"/>
        <v>55.2</v>
      </c>
      <c r="D151">
        <v>1</v>
      </c>
      <c r="E151">
        <v>2</v>
      </c>
      <c r="F151">
        <v>4</v>
      </c>
      <c r="G151">
        <v>4</v>
      </c>
      <c r="H151">
        <v>5</v>
      </c>
      <c r="I151">
        <v>5</v>
      </c>
      <c r="J151">
        <v>20</v>
      </c>
      <c r="K151">
        <v>93</v>
      </c>
      <c r="L151">
        <v>68</v>
      </c>
      <c r="M151">
        <v>58</v>
      </c>
      <c r="N151">
        <v>23</v>
      </c>
      <c r="P151" s="7">
        <f t="shared" si="19"/>
        <v>26.2</v>
      </c>
      <c r="Q151">
        <f t="shared" si="20"/>
        <v>6</v>
      </c>
      <c r="R151">
        <f t="shared" si="21"/>
        <v>6</v>
      </c>
      <c r="S151">
        <f t="shared" si="22"/>
        <v>8</v>
      </c>
      <c r="T151">
        <f t="shared" si="23"/>
        <v>8</v>
      </c>
      <c r="U151">
        <f t="shared" si="26"/>
        <v>28</v>
      </c>
      <c r="V151">
        <f t="shared" si="24"/>
        <v>0</v>
      </c>
      <c r="W151">
        <f t="shared" si="25"/>
        <v>1</v>
      </c>
      <c r="Z151" s="7"/>
    </row>
    <row r="152" spans="1:26" x14ac:dyDescent="0.25">
      <c r="A152" t="s">
        <v>238</v>
      </c>
      <c r="B152" t="s">
        <v>239</v>
      </c>
      <c r="C152">
        <f t="shared" si="18"/>
        <v>68.2</v>
      </c>
      <c r="D152">
        <v>7</v>
      </c>
      <c r="E152">
        <v>5</v>
      </c>
      <c r="F152">
        <v>6</v>
      </c>
      <c r="G152">
        <v>6</v>
      </c>
      <c r="H152">
        <v>2</v>
      </c>
      <c r="I152">
        <v>5</v>
      </c>
      <c r="J152">
        <v>80</v>
      </c>
      <c r="K152">
        <v>90</v>
      </c>
      <c r="L152">
        <v>62</v>
      </c>
      <c r="M152">
        <v>97</v>
      </c>
      <c r="N152">
        <v>3</v>
      </c>
      <c r="P152" s="7">
        <f t="shared" si="19"/>
        <v>33.200000000000003</v>
      </c>
      <c r="Q152">
        <f t="shared" si="20"/>
        <v>10</v>
      </c>
      <c r="R152">
        <f t="shared" si="21"/>
        <v>10</v>
      </c>
      <c r="S152">
        <f t="shared" si="22"/>
        <v>0</v>
      </c>
      <c r="T152">
        <f t="shared" si="23"/>
        <v>8</v>
      </c>
      <c r="U152">
        <f t="shared" si="26"/>
        <v>28</v>
      </c>
      <c r="V152">
        <f t="shared" si="24"/>
        <v>0</v>
      </c>
      <c r="W152">
        <f t="shared" si="25"/>
        <v>7</v>
      </c>
      <c r="Z152" s="7"/>
    </row>
    <row r="153" spans="1:26" x14ac:dyDescent="0.25">
      <c r="A153" t="s">
        <v>240</v>
      </c>
      <c r="B153" t="s">
        <v>232</v>
      </c>
      <c r="C153">
        <f t="shared" si="18"/>
        <v>74.099999999999994</v>
      </c>
      <c r="D153">
        <v>6</v>
      </c>
      <c r="E153">
        <v>6</v>
      </c>
      <c r="F153">
        <v>6</v>
      </c>
      <c r="G153">
        <v>4</v>
      </c>
      <c r="H153">
        <v>4</v>
      </c>
      <c r="I153">
        <v>5</v>
      </c>
      <c r="J153">
        <v>77</v>
      </c>
      <c r="K153">
        <v>40</v>
      </c>
      <c r="L153">
        <v>93</v>
      </c>
      <c r="M153">
        <v>80</v>
      </c>
      <c r="N153">
        <v>71</v>
      </c>
      <c r="P153" s="7">
        <f t="shared" si="19"/>
        <v>36.1</v>
      </c>
      <c r="Q153">
        <f t="shared" si="20"/>
        <v>10</v>
      </c>
      <c r="R153">
        <f t="shared" si="21"/>
        <v>6</v>
      </c>
      <c r="S153">
        <f t="shared" si="22"/>
        <v>6</v>
      </c>
      <c r="T153">
        <f t="shared" si="23"/>
        <v>8</v>
      </c>
      <c r="U153">
        <f t="shared" si="26"/>
        <v>30</v>
      </c>
      <c r="V153">
        <f t="shared" si="24"/>
        <v>2</v>
      </c>
      <c r="W153">
        <f t="shared" si="25"/>
        <v>6</v>
      </c>
      <c r="Z153" s="7"/>
    </row>
    <row r="154" spans="1:26" x14ac:dyDescent="0.25">
      <c r="A154" t="s">
        <v>241</v>
      </c>
      <c r="B154" t="s">
        <v>242</v>
      </c>
      <c r="C154">
        <f t="shared" si="18"/>
        <v>57.3</v>
      </c>
      <c r="D154">
        <v>4</v>
      </c>
      <c r="E154">
        <v>6</v>
      </c>
      <c r="F154">
        <v>5</v>
      </c>
      <c r="G154">
        <v>3</v>
      </c>
      <c r="H154">
        <v>5</v>
      </c>
      <c r="I154">
        <v>4</v>
      </c>
      <c r="J154">
        <v>65</v>
      </c>
      <c r="K154">
        <v>34</v>
      </c>
      <c r="L154">
        <v>51</v>
      </c>
      <c r="M154">
        <v>38</v>
      </c>
      <c r="N154">
        <v>65</v>
      </c>
      <c r="P154" s="7">
        <f t="shared" si="19"/>
        <v>25.3</v>
      </c>
      <c r="Q154">
        <f t="shared" si="20"/>
        <v>8</v>
      </c>
      <c r="R154">
        <f t="shared" si="21"/>
        <v>4</v>
      </c>
      <c r="S154">
        <f t="shared" si="22"/>
        <v>8</v>
      </c>
      <c r="T154">
        <f t="shared" si="23"/>
        <v>6</v>
      </c>
      <c r="U154">
        <f t="shared" si="26"/>
        <v>26</v>
      </c>
      <c r="V154">
        <f t="shared" si="24"/>
        <v>2</v>
      </c>
      <c r="W154">
        <f t="shared" si="25"/>
        <v>4</v>
      </c>
      <c r="Z154" s="7"/>
    </row>
    <row r="155" spans="1:26" x14ac:dyDescent="0.25">
      <c r="A155" t="s">
        <v>243</v>
      </c>
      <c r="B155" t="s">
        <v>244</v>
      </c>
      <c r="C155">
        <f t="shared" si="18"/>
        <v>38.200000000000003</v>
      </c>
      <c r="D155">
        <v>0</v>
      </c>
      <c r="E155">
        <v>6</v>
      </c>
      <c r="F155">
        <v>4</v>
      </c>
      <c r="G155">
        <v>3</v>
      </c>
      <c r="H155">
        <v>3</v>
      </c>
      <c r="I155">
        <v>2</v>
      </c>
      <c r="J155">
        <v>62</v>
      </c>
      <c r="K155">
        <v>62</v>
      </c>
      <c r="L155">
        <v>86</v>
      </c>
      <c r="M155">
        <v>10</v>
      </c>
      <c r="N155">
        <v>2</v>
      </c>
      <c r="P155" s="7">
        <f t="shared" si="19"/>
        <v>22.2</v>
      </c>
      <c r="Q155">
        <f t="shared" si="20"/>
        <v>6</v>
      </c>
      <c r="R155">
        <f t="shared" si="21"/>
        <v>4</v>
      </c>
      <c r="S155">
        <f t="shared" si="22"/>
        <v>4</v>
      </c>
      <c r="T155">
        <f t="shared" si="23"/>
        <v>0</v>
      </c>
      <c r="U155">
        <f t="shared" si="26"/>
        <v>14</v>
      </c>
      <c r="V155">
        <f t="shared" si="24"/>
        <v>2</v>
      </c>
      <c r="W155">
        <f t="shared" si="25"/>
        <v>0</v>
      </c>
      <c r="Z155" s="7"/>
    </row>
    <row r="156" spans="1:26" x14ac:dyDescent="0.25">
      <c r="A156" t="s">
        <v>245</v>
      </c>
      <c r="B156" t="s">
        <v>246</v>
      </c>
      <c r="C156">
        <f t="shared" si="18"/>
        <v>47.8</v>
      </c>
      <c r="D156">
        <v>8</v>
      </c>
      <c r="E156">
        <v>5</v>
      </c>
      <c r="F156">
        <v>4</v>
      </c>
      <c r="G156">
        <v>2</v>
      </c>
      <c r="H156">
        <v>4</v>
      </c>
      <c r="I156">
        <v>2</v>
      </c>
      <c r="J156">
        <v>70</v>
      </c>
      <c r="K156">
        <v>4</v>
      </c>
      <c r="L156">
        <v>92</v>
      </c>
      <c r="M156">
        <v>91</v>
      </c>
      <c r="N156">
        <v>21</v>
      </c>
      <c r="P156" s="7">
        <f t="shared" si="19"/>
        <v>27.8</v>
      </c>
      <c r="Q156">
        <f t="shared" si="20"/>
        <v>6</v>
      </c>
      <c r="R156">
        <f t="shared" si="21"/>
        <v>0</v>
      </c>
      <c r="S156">
        <f t="shared" si="22"/>
        <v>6</v>
      </c>
      <c r="T156">
        <f t="shared" si="23"/>
        <v>0</v>
      </c>
      <c r="U156">
        <f t="shared" si="26"/>
        <v>12</v>
      </c>
      <c r="V156">
        <f t="shared" si="24"/>
        <v>0</v>
      </c>
      <c r="W156">
        <f t="shared" si="25"/>
        <v>8</v>
      </c>
      <c r="Z156" s="7"/>
    </row>
    <row r="157" spans="1:26" x14ac:dyDescent="0.25">
      <c r="A157" t="s">
        <v>247</v>
      </c>
      <c r="B157" t="s">
        <v>164</v>
      </c>
      <c r="C157">
        <f t="shared" si="18"/>
        <v>67.400000000000006</v>
      </c>
      <c r="D157">
        <v>1</v>
      </c>
      <c r="E157">
        <v>2</v>
      </c>
      <c r="F157">
        <v>6</v>
      </c>
      <c r="G157">
        <v>5</v>
      </c>
      <c r="H157">
        <v>6</v>
      </c>
      <c r="I157">
        <v>4</v>
      </c>
      <c r="J157">
        <v>66</v>
      </c>
      <c r="K157">
        <v>78</v>
      </c>
      <c r="L157">
        <v>26</v>
      </c>
      <c r="M157">
        <v>98</v>
      </c>
      <c r="N157">
        <v>56</v>
      </c>
      <c r="P157" s="7">
        <f t="shared" si="19"/>
        <v>32.4</v>
      </c>
      <c r="Q157">
        <f t="shared" si="20"/>
        <v>10</v>
      </c>
      <c r="R157">
        <f t="shared" si="21"/>
        <v>8</v>
      </c>
      <c r="S157">
        <f t="shared" si="22"/>
        <v>10</v>
      </c>
      <c r="T157">
        <f t="shared" si="23"/>
        <v>6</v>
      </c>
      <c r="U157">
        <f t="shared" si="26"/>
        <v>34</v>
      </c>
      <c r="V157">
        <f t="shared" si="24"/>
        <v>0</v>
      </c>
      <c r="W157">
        <f t="shared" si="25"/>
        <v>1</v>
      </c>
      <c r="Z157" s="7"/>
    </row>
    <row r="158" spans="1:26" x14ac:dyDescent="0.25">
      <c r="A158" t="s">
        <v>248</v>
      </c>
      <c r="B158" t="s">
        <v>249</v>
      </c>
      <c r="C158">
        <f t="shared" si="18"/>
        <v>33.4</v>
      </c>
      <c r="D158">
        <v>3</v>
      </c>
      <c r="E158">
        <v>4</v>
      </c>
      <c r="F158">
        <v>6</v>
      </c>
      <c r="G158">
        <v>2</v>
      </c>
      <c r="H158">
        <v>2</v>
      </c>
      <c r="I158">
        <v>5</v>
      </c>
      <c r="J158">
        <v>54</v>
      </c>
      <c r="K158">
        <v>12</v>
      </c>
      <c r="L158">
        <v>13</v>
      </c>
      <c r="M158">
        <v>21</v>
      </c>
      <c r="N158">
        <v>24</v>
      </c>
      <c r="P158" s="7">
        <f t="shared" si="19"/>
        <v>12.4</v>
      </c>
      <c r="Q158">
        <f t="shared" si="20"/>
        <v>10</v>
      </c>
      <c r="R158">
        <f t="shared" si="21"/>
        <v>0</v>
      </c>
      <c r="S158">
        <f t="shared" si="22"/>
        <v>0</v>
      </c>
      <c r="T158">
        <f t="shared" si="23"/>
        <v>8</v>
      </c>
      <c r="U158">
        <f t="shared" si="26"/>
        <v>18</v>
      </c>
      <c r="V158">
        <f t="shared" si="24"/>
        <v>0</v>
      </c>
      <c r="W158">
        <f t="shared" si="25"/>
        <v>3</v>
      </c>
      <c r="Z158" s="7"/>
    </row>
    <row r="159" spans="1:26" x14ac:dyDescent="0.25">
      <c r="A159" t="s">
        <v>250</v>
      </c>
      <c r="B159" t="s">
        <v>251</v>
      </c>
      <c r="C159">
        <f t="shared" si="18"/>
        <v>52</v>
      </c>
      <c r="D159">
        <v>6</v>
      </c>
      <c r="E159">
        <v>2</v>
      </c>
      <c r="F159">
        <v>3</v>
      </c>
      <c r="G159">
        <v>3</v>
      </c>
      <c r="H159">
        <v>3</v>
      </c>
      <c r="I159">
        <v>6</v>
      </c>
      <c r="J159">
        <v>27</v>
      </c>
      <c r="K159">
        <v>2</v>
      </c>
      <c r="L159">
        <v>84</v>
      </c>
      <c r="M159">
        <v>100</v>
      </c>
      <c r="N159">
        <v>27</v>
      </c>
      <c r="P159" s="7">
        <f t="shared" si="19"/>
        <v>24</v>
      </c>
      <c r="Q159">
        <f t="shared" si="20"/>
        <v>4</v>
      </c>
      <c r="R159">
        <f t="shared" si="21"/>
        <v>4</v>
      </c>
      <c r="S159">
        <f t="shared" si="22"/>
        <v>4</v>
      </c>
      <c r="T159">
        <f t="shared" si="23"/>
        <v>10</v>
      </c>
      <c r="U159">
        <f t="shared" si="26"/>
        <v>22</v>
      </c>
      <c r="V159">
        <f t="shared" si="24"/>
        <v>0</v>
      </c>
      <c r="W159">
        <f t="shared" si="25"/>
        <v>6</v>
      </c>
      <c r="Z159" s="7"/>
    </row>
    <row r="160" spans="1:26" x14ac:dyDescent="0.25">
      <c r="A160" t="s">
        <v>252</v>
      </c>
      <c r="B160" t="s">
        <v>253</v>
      </c>
      <c r="C160">
        <f t="shared" si="18"/>
        <v>55.6</v>
      </c>
      <c r="D160">
        <v>1</v>
      </c>
      <c r="E160">
        <v>4</v>
      </c>
      <c r="F160">
        <v>6</v>
      </c>
      <c r="G160">
        <v>6</v>
      </c>
      <c r="H160">
        <v>2</v>
      </c>
      <c r="I160">
        <v>3</v>
      </c>
      <c r="J160">
        <v>43</v>
      </c>
      <c r="K160">
        <v>77</v>
      </c>
      <c r="L160">
        <v>31</v>
      </c>
      <c r="M160">
        <v>88</v>
      </c>
      <c r="N160">
        <v>67</v>
      </c>
      <c r="P160" s="7">
        <f t="shared" si="19"/>
        <v>30.6</v>
      </c>
      <c r="Q160">
        <f t="shared" si="20"/>
        <v>10</v>
      </c>
      <c r="R160">
        <f t="shared" si="21"/>
        <v>10</v>
      </c>
      <c r="S160">
        <f t="shared" si="22"/>
        <v>0</v>
      </c>
      <c r="T160">
        <f t="shared" si="23"/>
        <v>4</v>
      </c>
      <c r="U160">
        <f t="shared" si="26"/>
        <v>24</v>
      </c>
      <c r="V160">
        <f t="shared" si="24"/>
        <v>0</v>
      </c>
      <c r="W160">
        <f t="shared" si="25"/>
        <v>1</v>
      </c>
      <c r="Z160" s="7"/>
    </row>
    <row r="161" spans="1:26" x14ac:dyDescent="0.25">
      <c r="A161" t="s">
        <v>254</v>
      </c>
      <c r="B161" t="s">
        <v>28</v>
      </c>
      <c r="C161">
        <f t="shared" si="18"/>
        <v>57.5</v>
      </c>
      <c r="D161">
        <v>3</v>
      </c>
      <c r="E161">
        <v>6</v>
      </c>
      <c r="F161">
        <v>6</v>
      </c>
      <c r="G161">
        <v>4</v>
      </c>
      <c r="H161">
        <v>3</v>
      </c>
      <c r="I161">
        <v>6</v>
      </c>
      <c r="J161">
        <v>63</v>
      </c>
      <c r="K161">
        <v>36</v>
      </c>
      <c r="L161">
        <v>68</v>
      </c>
      <c r="M161">
        <v>19</v>
      </c>
      <c r="N161">
        <v>39</v>
      </c>
      <c r="P161" s="7">
        <f t="shared" si="19"/>
        <v>22.5</v>
      </c>
      <c r="Q161">
        <f t="shared" si="20"/>
        <v>10</v>
      </c>
      <c r="R161">
        <f t="shared" si="21"/>
        <v>6</v>
      </c>
      <c r="S161">
        <f t="shared" si="22"/>
        <v>4</v>
      </c>
      <c r="T161">
        <f t="shared" si="23"/>
        <v>10</v>
      </c>
      <c r="U161">
        <f t="shared" si="26"/>
        <v>30</v>
      </c>
      <c r="V161">
        <f t="shared" si="24"/>
        <v>2</v>
      </c>
      <c r="W161">
        <f t="shared" si="25"/>
        <v>3</v>
      </c>
      <c r="Z161" s="7"/>
    </row>
    <row r="162" spans="1:26" x14ac:dyDescent="0.25">
      <c r="A162" t="s">
        <v>255</v>
      </c>
      <c r="B162" t="s">
        <v>222</v>
      </c>
      <c r="C162">
        <f t="shared" si="18"/>
        <v>28.4</v>
      </c>
      <c r="D162">
        <v>1</v>
      </c>
      <c r="E162">
        <v>2</v>
      </c>
      <c r="F162">
        <v>6</v>
      </c>
      <c r="G162">
        <v>4</v>
      </c>
      <c r="H162">
        <v>2</v>
      </c>
      <c r="I162">
        <v>2</v>
      </c>
      <c r="J162">
        <v>32</v>
      </c>
      <c r="K162">
        <v>18</v>
      </c>
      <c r="L162">
        <v>1</v>
      </c>
      <c r="M162">
        <v>56</v>
      </c>
      <c r="N162">
        <v>7</v>
      </c>
      <c r="P162" s="7">
        <f t="shared" si="19"/>
        <v>11.4</v>
      </c>
      <c r="Q162">
        <f t="shared" si="20"/>
        <v>10</v>
      </c>
      <c r="R162">
        <f t="shared" si="21"/>
        <v>6</v>
      </c>
      <c r="S162">
        <f t="shared" si="22"/>
        <v>0</v>
      </c>
      <c r="T162">
        <f t="shared" si="23"/>
        <v>0</v>
      </c>
      <c r="U162">
        <f t="shared" si="26"/>
        <v>16</v>
      </c>
      <c r="V162">
        <f t="shared" si="24"/>
        <v>0</v>
      </c>
      <c r="W162">
        <f t="shared" si="25"/>
        <v>1</v>
      </c>
      <c r="Z162" s="7"/>
    </row>
    <row r="163" spans="1:26" x14ac:dyDescent="0.25">
      <c r="A163" t="s">
        <v>256</v>
      </c>
      <c r="B163" t="s">
        <v>78</v>
      </c>
      <c r="C163">
        <f t="shared" si="18"/>
        <v>51.2</v>
      </c>
      <c r="D163">
        <v>4</v>
      </c>
      <c r="E163">
        <v>3</v>
      </c>
      <c r="F163">
        <v>3</v>
      </c>
      <c r="G163">
        <v>2</v>
      </c>
      <c r="H163">
        <v>6</v>
      </c>
      <c r="I163">
        <v>2</v>
      </c>
      <c r="J163">
        <v>60</v>
      </c>
      <c r="K163">
        <v>64</v>
      </c>
      <c r="L163">
        <v>100</v>
      </c>
      <c r="M163">
        <v>38</v>
      </c>
      <c r="N163">
        <v>70</v>
      </c>
      <c r="P163" s="7">
        <f t="shared" si="19"/>
        <v>33.200000000000003</v>
      </c>
      <c r="Q163">
        <f t="shared" si="20"/>
        <v>4</v>
      </c>
      <c r="R163">
        <f t="shared" si="21"/>
        <v>0</v>
      </c>
      <c r="S163">
        <f t="shared" si="22"/>
        <v>10</v>
      </c>
      <c r="T163">
        <f t="shared" si="23"/>
        <v>0</v>
      </c>
      <c r="U163">
        <f t="shared" si="26"/>
        <v>14</v>
      </c>
      <c r="V163">
        <f t="shared" si="24"/>
        <v>0</v>
      </c>
      <c r="W163">
        <f t="shared" si="25"/>
        <v>4</v>
      </c>
      <c r="Z163" s="7"/>
    </row>
    <row r="164" spans="1:26" x14ac:dyDescent="0.25">
      <c r="A164" t="s">
        <v>257</v>
      </c>
      <c r="B164" t="s">
        <v>20</v>
      </c>
      <c r="C164">
        <f t="shared" si="18"/>
        <v>49.7</v>
      </c>
      <c r="D164">
        <v>0</v>
      </c>
      <c r="E164">
        <v>6</v>
      </c>
      <c r="F164">
        <v>6</v>
      </c>
      <c r="G164">
        <v>5</v>
      </c>
      <c r="H164">
        <v>3</v>
      </c>
      <c r="I164">
        <v>2</v>
      </c>
      <c r="J164">
        <v>39</v>
      </c>
      <c r="K164">
        <v>66</v>
      </c>
      <c r="L164">
        <v>84</v>
      </c>
      <c r="M164">
        <v>47</v>
      </c>
      <c r="N164">
        <v>21</v>
      </c>
      <c r="P164" s="7">
        <f t="shared" si="19"/>
        <v>25.7</v>
      </c>
      <c r="Q164">
        <f t="shared" si="20"/>
        <v>10</v>
      </c>
      <c r="R164">
        <f t="shared" si="21"/>
        <v>8</v>
      </c>
      <c r="S164">
        <f t="shared" si="22"/>
        <v>4</v>
      </c>
      <c r="T164">
        <f t="shared" si="23"/>
        <v>0</v>
      </c>
      <c r="U164">
        <f t="shared" si="26"/>
        <v>22</v>
      </c>
      <c r="V164">
        <f t="shared" si="24"/>
        <v>2</v>
      </c>
      <c r="W164">
        <f t="shared" si="25"/>
        <v>0</v>
      </c>
      <c r="Z164" s="7"/>
    </row>
    <row r="165" spans="1:26" x14ac:dyDescent="0.25">
      <c r="A165" t="s">
        <v>258</v>
      </c>
      <c r="B165" t="s">
        <v>180</v>
      </c>
      <c r="C165">
        <f t="shared" si="18"/>
        <v>45.4</v>
      </c>
      <c r="D165">
        <v>2</v>
      </c>
      <c r="E165">
        <v>2</v>
      </c>
      <c r="F165">
        <v>5</v>
      </c>
      <c r="G165">
        <v>2</v>
      </c>
      <c r="H165">
        <v>3</v>
      </c>
      <c r="I165">
        <v>3</v>
      </c>
      <c r="J165">
        <v>11</v>
      </c>
      <c r="K165">
        <v>88</v>
      </c>
      <c r="L165">
        <v>90</v>
      </c>
      <c r="M165">
        <v>20</v>
      </c>
      <c r="N165">
        <v>65</v>
      </c>
      <c r="P165" s="7">
        <f t="shared" si="19"/>
        <v>27.4</v>
      </c>
      <c r="Q165">
        <f t="shared" si="20"/>
        <v>8</v>
      </c>
      <c r="R165">
        <f t="shared" si="21"/>
        <v>0</v>
      </c>
      <c r="S165">
        <f t="shared" si="22"/>
        <v>4</v>
      </c>
      <c r="T165">
        <f t="shared" si="23"/>
        <v>4</v>
      </c>
      <c r="U165">
        <f t="shared" si="26"/>
        <v>16</v>
      </c>
      <c r="V165">
        <f t="shared" si="24"/>
        <v>0</v>
      </c>
      <c r="W165">
        <f t="shared" si="25"/>
        <v>2</v>
      </c>
      <c r="Z165" s="7"/>
    </row>
    <row r="166" spans="1:26" x14ac:dyDescent="0.25">
      <c r="A166" t="s">
        <v>259</v>
      </c>
      <c r="B166" t="s">
        <v>260</v>
      </c>
      <c r="C166">
        <f t="shared" si="18"/>
        <v>55.6</v>
      </c>
      <c r="D166">
        <v>2</v>
      </c>
      <c r="E166">
        <v>5</v>
      </c>
      <c r="F166">
        <v>5</v>
      </c>
      <c r="G166">
        <v>2</v>
      </c>
      <c r="H166">
        <v>6</v>
      </c>
      <c r="I166">
        <v>2</v>
      </c>
      <c r="J166">
        <v>79</v>
      </c>
      <c r="K166">
        <v>66</v>
      </c>
      <c r="L166">
        <v>91</v>
      </c>
      <c r="M166">
        <v>30</v>
      </c>
      <c r="N166">
        <v>90</v>
      </c>
      <c r="P166" s="7">
        <f t="shared" si="19"/>
        <v>35.6</v>
      </c>
      <c r="Q166">
        <f t="shared" si="20"/>
        <v>8</v>
      </c>
      <c r="R166">
        <f t="shared" si="21"/>
        <v>0</v>
      </c>
      <c r="S166">
        <f t="shared" si="22"/>
        <v>10</v>
      </c>
      <c r="T166">
        <f t="shared" si="23"/>
        <v>0</v>
      </c>
      <c r="U166">
        <f t="shared" si="26"/>
        <v>18</v>
      </c>
      <c r="V166">
        <f t="shared" si="24"/>
        <v>0</v>
      </c>
      <c r="W166">
        <f t="shared" si="25"/>
        <v>2</v>
      </c>
      <c r="Z166" s="7"/>
    </row>
    <row r="167" spans="1:26" x14ac:dyDescent="0.25">
      <c r="A167" t="s">
        <v>261</v>
      </c>
      <c r="B167" t="s">
        <v>218</v>
      </c>
      <c r="C167">
        <f t="shared" si="18"/>
        <v>55.7</v>
      </c>
      <c r="D167">
        <v>5</v>
      </c>
      <c r="E167">
        <v>3</v>
      </c>
      <c r="F167">
        <v>6</v>
      </c>
      <c r="G167">
        <v>3</v>
      </c>
      <c r="H167">
        <v>3</v>
      </c>
      <c r="I167">
        <v>5</v>
      </c>
      <c r="J167">
        <v>15</v>
      </c>
      <c r="K167">
        <v>21</v>
      </c>
      <c r="L167">
        <v>66</v>
      </c>
      <c r="M167">
        <v>55</v>
      </c>
      <c r="N167">
        <v>90</v>
      </c>
      <c r="P167" s="7">
        <f t="shared" si="19"/>
        <v>24.7</v>
      </c>
      <c r="Q167">
        <f t="shared" si="20"/>
        <v>10</v>
      </c>
      <c r="R167">
        <f t="shared" si="21"/>
        <v>4</v>
      </c>
      <c r="S167">
        <f t="shared" si="22"/>
        <v>4</v>
      </c>
      <c r="T167">
        <f t="shared" si="23"/>
        <v>8</v>
      </c>
      <c r="U167">
        <f t="shared" si="26"/>
        <v>26</v>
      </c>
      <c r="V167">
        <f t="shared" si="24"/>
        <v>0</v>
      </c>
      <c r="W167">
        <f t="shared" si="25"/>
        <v>5</v>
      </c>
      <c r="Z167" s="7"/>
    </row>
    <row r="168" spans="1:26" x14ac:dyDescent="0.25">
      <c r="A168" t="s">
        <v>262</v>
      </c>
      <c r="B168" t="s">
        <v>41</v>
      </c>
      <c r="C168">
        <f t="shared" si="18"/>
        <v>54</v>
      </c>
      <c r="D168">
        <v>4</v>
      </c>
      <c r="E168">
        <v>3</v>
      </c>
      <c r="F168">
        <v>6</v>
      </c>
      <c r="G168">
        <v>6</v>
      </c>
      <c r="H168">
        <v>4</v>
      </c>
      <c r="I168">
        <v>4</v>
      </c>
      <c r="J168">
        <v>15</v>
      </c>
      <c r="K168">
        <v>36</v>
      </c>
      <c r="L168">
        <v>51</v>
      </c>
      <c r="M168">
        <v>10</v>
      </c>
      <c r="N168">
        <v>68</v>
      </c>
      <c r="P168" s="7">
        <f t="shared" si="19"/>
        <v>18</v>
      </c>
      <c r="Q168">
        <f t="shared" si="20"/>
        <v>10</v>
      </c>
      <c r="R168">
        <f t="shared" si="21"/>
        <v>10</v>
      </c>
      <c r="S168">
        <f t="shared" si="22"/>
        <v>6</v>
      </c>
      <c r="T168">
        <f t="shared" si="23"/>
        <v>6</v>
      </c>
      <c r="U168">
        <f t="shared" si="26"/>
        <v>32</v>
      </c>
      <c r="V168">
        <f t="shared" si="24"/>
        <v>0</v>
      </c>
      <c r="W168">
        <f t="shared" si="25"/>
        <v>4</v>
      </c>
      <c r="Z168" s="7"/>
    </row>
    <row r="169" spans="1:26" x14ac:dyDescent="0.25">
      <c r="A169" t="s">
        <v>263</v>
      </c>
      <c r="B169" t="s">
        <v>78</v>
      </c>
      <c r="C169">
        <f t="shared" si="18"/>
        <v>84.6</v>
      </c>
      <c r="D169">
        <v>5</v>
      </c>
      <c r="E169">
        <v>5</v>
      </c>
      <c r="F169">
        <v>6</v>
      </c>
      <c r="G169">
        <v>6</v>
      </c>
      <c r="H169">
        <v>6</v>
      </c>
      <c r="I169">
        <v>6</v>
      </c>
      <c r="J169">
        <v>63</v>
      </c>
      <c r="K169">
        <v>88</v>
      </c>
      <c r="L169">
        <v>72</v>
      </c>
      <c r="M169">
        <v>90</v>
      </c>
      <c r="N169">
        <v>83</v>
      </c>
      <c r="P169" s="7">
        <f t="shared" si="19"/>
        <v>39.6</v>
      </c>
      <c r="Q169">
        <f t="shared" si="20"/>
        <v>10</v>
      </c>
      <c r="R169">
        <f t="shared" si="21"/>
        <v>10</v>
      </c>
      <c r="S169">
        <f t="shared" si="22"/>
        <v>10</v>
      </c>
      <c r="T169">
        <f t="shared" si="23"/>
        <v>10</v>
      </c>
      <c r="U169">
        <f t="shared" si="26"/>
        <v>40</v>
      </c>
      <c r="V169">
        <f t="shared" si="24"/>
        <v>0</v>
      </c>
      <c r="W169">
        <f t="shared" si="25"/>
        <v>5</v>
      </c>
      <c r="Z169" s="7"/>
    </row>
    <row r="170" spans="1:26" x14ac:dyDescent="0.25">
      <c r="A170" t="s">
        <v>264</v>
      </c>
      <c r="B170" t="s">
        <v>246</v>
      </c>
      <c r="C170">
        <f t="shared" si="18"/>
        <v>65.099999999999994</v>
      </c>
      <c r="D170">
        <v>8</v>
      </c>
      <c r="E170">
        <v>3</v>
      </c>
      <c r="F170">
        <v>5</v>
      </c>
      <c r="G170">
        <v>5</v>
      </c>
      <c r="H170">
        <v>5</v>
      </c>
      <c r="I170">
        <v>6</v>
      </c>
      <c r="J170">
        <v>55</v>
      </c>
      <c r="K170">
        <v>10</v>
      </c>
      <c r="L170">
        <v>80</v>
      </c>
      <c r="M170">
        <v>8</v>
      </c>
      <c r="N170">
        <v>78</v>
      </c>
      <c r="P170" s="7">
        <f t="shared" si="19"/>
        <v>23.1</v>
      </c>
      <c r="Q170">
        <f t="shared" si="20"/>
        <v>8</v>
      </c>
      <c r="R170">
        <f t="shared" si="21"/>
        <v>8</v>
      </c>
      <c r="S170">
        <f t="shared" si="22"/>
        <v>8</v>
      </c>
      <c r="T170">
        <f t="shared" si="23"/>
        <v>10</v>
      </c>
      <c r="U170">
        <f t="shared" si="26"/>
        <v>34</v>
      </c>
      <c r="V170">
        <f t="shared" si="24"/>
        <v>0</v>
      </c>
      <c r="W170">
        <f t="shared" si="25"/>
        <v>8</v>
      </c>
      <c r="Z170" s="7"/>
    </row>
    <row r="171" spans="1:26" x14ac:dyDescent="0.25">
      <c r="A171" t="s">
        <v>265</v>
      </c>
      <c r="B171" t="s">
        <v>16</v>
      </c>
      <c r="C171">
        <f t="shared" si="18"/>
        <v>55.2</v>
      </c>
      <c r="D171">
        <v>7</v>
      </c>
      <c r="E171">
        <v>3</v>
      </c>
      <c r="F171">
        <v>5</v>
      </c>
      <c r="G171">
        <v>4</v>
      </c>
      <c r="H171">
        <v>5</v>
      </c>
      <c r="I171">
        <v>6</v>
      </c>
      <c r="J171">
        <v>24</v>
      </c>
      <c r="K171">
        <v>82</v>
      </c>
      <c r="L171">
        <v>37</v>
      </c>
      <c r="M171">
        <v>7</v>
      </c>
      <c r="N171">
        <v>12</v>
      </c>
      <c r="P171" s="7">
        <f t="shared" si="19"/>
        <v>16.2</v>
      </c>
      <c r="Q171">
        <f t="shared" si="20"/>
        <v>8</v>
      </c>
      <c r="R171">
        <f t="shared" si="21"/>
        <v>6</v>
      </c>
      <c r="S171">
        <f t="shared" si="22"/>
        <v>8</v>
      </c>
      <c r="T171">
        <f t="shared" si="23"/>
        <v>10</v>
      </c>
      <c r="U171">
        <f t="shared" si="26"/>
        <v>32</v>
      </c>
      <c r="V171">
        <f t="shared" si="24"/>
        <v>0</v>
      </c>
      <c r="W171">
        <f t="shared" si="25"/>
        <v>7</v>
      </c>
      <c r="Z171" s="7"/>
    </row>
    <row r="172" spans="1:26" x14ac:dyDescent="0.25">
      <c r="A172" t="s">
        <v>266</v>
      </c>
      <c r="B172" t="s">
        <v>199</v>
      </c>
      <c r="C172">
        <f t="shared" si="18"/>
        <v>58.6</v>
      </c>
      <c r="D172">
        <v>0</v>
      </c>
      <c r="E172">
        <v>2</v>
      </c>
      <c r="F172">
        <v>3</v>
      </c>
      <c r="G172">
        <v>4</v>
      </c>
      <c r="H172">
        <v>6</v>
      </c>
      <c r="I172">
        <v>6</v>
      </c>
      <c r="J172">
        <v>19</v>
      </c>
      <c r="K172">
        <v>82</v>
      </c>
      <c r="L172">
        <v>75</v>
      </c>
      <c r="M172">
        <v>35</v>
      </c>
      <c r="N172">
        <v>75</v>
      </c>
      <c r="P172" s="7">
        <f t="shared" si="19"/>
        <v>28.6</v>
      </c>
      <c r="Q172">
        <f t="shared" si="20"/>
        <v>4</v>
      </c>
      <c r="R172">
        <f t="shared" si="21"/>
        <v>6</v>
      </c>
      <c r="S172">
        <f t="shared" si="22"/>
        <v>10</v>
      </c>
      <c r="T172">
        <f t="shared" si="23"/>
        <v>10</v>
      </c>
      <c r="U172">
        <f t="shared" si="26"/>
        <v>30</v>
      </c>
      <c r="V172">
        <f t="shared" si="24"/>
        <v>0</v>
      </c>
      <c r="W172">
        <f t="shared" si="25"/>
        <v>0</v>
      </c>
      <c r="Z172" s="7"/>
    </row>
    <row r="173" spans="1:26" x14ac:dyDescent="0.25">
      <c r="A173" t="s">
        <v>267</v>
      </c>
      <c r="B173" t="s">
        <v>239</v>
      </c>
      <c r="C173">
        <f t="shared" si="18"/>
        <v>49.8</v>
      </c>
      <c r="D173">
        <v>5</v>
      </c>
      <c r="E173">
        <v>3</v>
      </c>
      <c r="F173">
        <v>5</v>
      </c>
      <c r="G173">
        <v>3</v>
      </c>
      <c r="H173">
        <v>3</v>
      </c>
      <c r="I173">
        <v>2</v>
      </c>
      <c r="J173">
        <v>33</v>
      </c>
      <c r="K173">
        <v>10</v>
      </c>
      <c r="L173">
        <v>92</v>
      </c>
      <c r="M173">
        <v>74</v>
      </c>
      <c r="N173">
        <v>79</v>
      </c>
      <c r="P173" s="7">
        <f t="shared" si="19"/>
        <v>28.8</v>
      </c>
      <c r="Q173">
        <f t="shared" si="20"/>
        <v>8</v>
      </c>
      <c r="R173">
        <f t="shared" si="21"/>
        <v>4</v>
      </c>
      <c r="S173">
        <f t="shared" si="22"/>
        <v>4</v>
      </c>
      <c r="T173">
        <f t="shared" si="23"/>
        <v>0</v>
      </c>
      <c r="U173">
        <f t="shared" si="26"/>
        <v>16</v>
      </c>
      <c r="V173">
        <f t="shared" si="24"/>
        <v>0</v>
      </c>
      <c r="W173">
        <f t="shared" si="25"/>
        <v>5</v>
      </c>
      <c r="Z173" s="7"/>
    </row>
    <row r="174" spans="1:26" x14ac:dyDescent="0.25">
      <c r="A174" t="s">
        <v>268</v>
      </c>
      <c r="B174" t="s">
        <v>101</v>
      </c>
      <c r="C174">
        <f t="shared" si="18"/>
        <v>54.9</v>
      </c>
      <c r="D174">
        <v>4</v>
      </c>
      <c r="E174">
        <v>5</v>
      </c>
      <c r="F174">
        <v>5</v>
      </c>
      <c r="G174">
        <v>3</v>
      </c>
      <c r="H174">
        <v>4</v>
      </c>
      <c r="I174">
        <v>4</v>
      </c>
      <c r="J174">
        <v>94</v>
      </c>
      <c r="K174">
        <v>21</v>
      </c>
      <c r="L174">
        <v>58</v>
      </c>
      <c r="M174">
        <v>60</v>
      </c>
      <c r="N174">
        <v>36</v>
      </c>
      <c r="P174" s="7">
        <f t="shared" si="19"/>
        <v>26.9</v>
      </c>
      <c r="Q174">
        <f t="shared" si="20"/>
        <v>8</v>
      </c>
      <c r="R174">
        <f t="shared" si="21"/>
        <v>4</v>
      </c>
      <c r="S174">
        <f t="shared" si="22"/>
        <v>6</v>
      </c>
      <c r="T174">
        <f t="shared" si="23"/>
        <v>6</v>
      </c>
      <c r="U174">
        <f t="shared" si="26"/>
        <v>24</v>
      </c>
      <c r="V174">
        <f t="shared" si="24"/>
        <v>0</v>
      </c>
      <c r="W174">
        <f t="shared" si="25"/>
        <v>4</v>
      </c>
      <c r="Z174" s="7"/>
    </row>
    <row r="175" spans="1:26" x14ac:dyDescent="0.25">
      <c r="A175" t="s">
        <v>269</v>
      </c>
      <c r="B175" t="s">
        <v>205</v>
      </c>
      <c r="C175">
        <f t="shared" si="18"/>
        <v>56.9</v>
      </c>
      <c r="D175">
        <v>1</v>
      </c>
      <c r="E175">
        <v>2</v>
      </c>
      <c r="F175">
        <v>6</v>
      </c>
      <c r="G175">
        <v>4</v>
      </c>
      <c r="H175">
        <v>6</v>
      </c>
      <c r="I175">
        <v>5</v>
      </c>
      <c r="J175">
        <v>5</v>
      </c>
      <c r="K175">
        <v>79</v>
      </c>
      <c r="L175">
        <v>31</v>
      </c>
      <c r="M175">
        <v>60</v>
      </c>
      <c r="N175">
        <v>44</v>
      </c>
      <c r="P175" s="7">
        <f t="shared" si="19"/>
        <v>21.9</v>
      </c>
      <c r="Q175">
        <f t="shared" si="20"/>
        <v>10</v>
      </c>
      <c r="R175">
        <f t="shared" si="21"/>
        <v>6</v>
      </c>
      <c r="S175">
        <f t="shared" si="22"/>
        <v>10</v>
      </c>
      <c r="T175">
        <f t="shared" si="23"/>
        <v>8</v>
      </c>
      <c r="U175">
        <f t="shared" si="26"/>
        <v>34</v>
      </c>
      <c r="V175">
        <f t="shared" si="24"/>
        <v>0</v>
      </c>
      <c r="W175">
        <f t="shared" si="25"/>
        <v>1</v>
      </c>
      <c r="Z175" s="7"/>
    </row>
    <row r="176" spans="1:26" x14ac:dyDescent="0.25">
      <c r="A176" t="s">
        <v>270</v>
      </c>
      <c r="B176" t="s">
        <v>210</v>
      </c>
      <c r="C176">
        <f t="shared" si="18"/>
        <v>46.1</v>
      </c>
      <c r="D176">
        <v>0</v>
      </c>
      <c r="E176">
        <v>4</v>
      </c>
      <c r="F176">
        <v>4</v>
      </c>
      <c r="G176">
        <v>6</v>
      </c>
      <c r="H176">
        <v>4</v>
      </c>
      <c r="I176">
        <v>4</v>
      </c>
      <c r="J176">
        <v>60</v>
      </c>
      <c r="K176">
        <v>36</v>
      </c>
      <c r="L176">
        <v>6</v>
      </c>
      <c r="M176">
        <v>48</v>
      </c>
      <c r="N176">
        <v>31</v>
      </c>
      <c r="P176" s="7">
        <f t="shared" si="19"/>
        <v>18.100000000000001</v>
      </c>
      <c r="Q176">
        <f t="shared" si="20"/>
        <v>6</v>
      </c>
      <c r="R176">
        <f t="shared" si="21"/>
        <v>10</v>
      </c>
      <c r="S176">
        <f t="shared" si="22"/>
        <v>6</v>
      </c>
      <c r="T176">
        <f t="shared" si="23"/>
        <v>6</v>
      </c>
      <c r="U176">
        <f t="shared" si="26"/>
        <v>28</v>
      </c>
      <c r="V176">
        <f t="shared" si="24"/>
        <v>0</v>
      </c>
      <c r="W176">
        <f t="shared" si="25"/>
        <v>0</v>
      </c>
      <c r="Z176" s="7"/>
    </row>
    <row r="177" spans="1:26" x14ac:dyDescent="0.25">
      <c r="A177" t="s">
        <v>271</v>
      </c>
      <c r="B177" t="s">
        <v>30</v>
      </c>
      <c r="C177">
        <f t="shared" si="18"/>
        <v>48.7</v>
      </c>
      <c r="D177">
        <v>6</v>
      </c>
      <c r="E177">
        <v>3</v>
      </c>
      <c r="F177">
        <v>2</v>
      </c>
      <c r="G177">
        <v>2</v>
      </c>
      <c r="H177">
        <v>6</v>
      </c>
      <c r="I177">
        <v>6</v>
      </c>
      <c r="J177">
        <v>47</v>
      </c>
      <c r="K177">
        <v>36</v>
      </c>
      <c r="L177">
        <v>64</v>
      </c>
      <c r="M177">
        <v>67</v>
      </c>
      <c r="N177">
        <v>13</v>
      </c>
      <c r="P177" s="7">
        <f t="shared" si="19"/>
        <v>22.7</v>
      </c>
      <c r="Q177">
        <f t="shared" si="20"/>
        <v>0</v>
      </c>
      <c r="R177">
        <f t="shared" si="21"/>
        <v>0</v>
      </c>
      <c r="S177">
        <f t="shared" si="22"/>
        <v>10</v>
      </c>
      <c r="T177">
        <f t="shared" si="23"/>
        <v>10</v>
      </c>
      <c r="U177">
        <f t="shared" si="26"/>
        <v>20</v>
      </c>
      <c r="V177">
        <f t="shared" si="24"/>
        <v>0</v>
      </c>
      <c r="W177">
        <f t="shared" si="25"/>
        <v>6</v>
      </c>
      <c r="Z177" s="7"/>
    </row>
    <row r="178" spans="1:26" x14ac:dyDescent="0.25">
      <c r="A178" t="s">
        <v>272</v>
      </c>
      <c r="B178" t="s">
        <v>273</v>
      </c>
      <c r="C178">
        <f t="shared" si="18"/>
        <v>56.4</v>
      </c>
      <c r="D178">
        <v>0</v>
      </c>
      <c r="E178">
        <v>5</v>
      </c>
      <c r="F178">
        <v>5</v>
      </c>
      <c r="G178">
        <v>3</v>
      </c>
      <c r="H178">
        <v>3</v>
      </c>
      <c r="I178">
        <v>4</v>
      </c>
      <c r="J178">
        <v>92</v>
      </c>
      <c r="K178">
        <v>58</v>
      </c>
      <c r="L178">
        <v>73</v>
      </c>
      <c r="M178">
        <v>53</v>
      </c>
      <c r="N178">
        <v>68</v>
      </c>
      <c r="P178" s="7">
        <f t="shared" si="19"/>
        <v>34.4</v>
      </c>
      <c r="Q178">
        <f t="shared" si="20"/>
        <v>8</v>
      </c>
      <c r="R178">
        <f t="shared" si="21"/>
        <v>4</v>
      </c>
      <c r="S178">
        <f t="shared" si="22"/>
        <v>4</v>
      </c>
      <c r="T178">
        <f t="shared" si="23"/>
        <v>6</v>
      </c>
      <c r="U178">
        <f t="shared" si="26"/>
        <v>22</v>
      </c>
      <c r="V178">
        <f t="shared" si="24"/>
        <v>0</v>
      </c>
      <c r="W178">
        <f t="shared" si="25"/>
        <v>0</v>
      </c>
      <c r="Z178" s="7"/>
    </row>
    <row r="179" spans="1:26" x14ac:dyDescent="0.25">
      <c r="A179" t="s">
        <v>274</v>
      </c>
      <c r="B179" t="s">
        <v>16</v>
      </c>
      <c r="C179">
        <f t="shared" si="18"/>
        <v>59.6</v>
      </c>
      <c r="D179">
        <v>3</v>
      </c>
      <c r="E179">
        <v>5</v>
      </c>
      <c r="F179">
        <v>4</v>
      </c>
      <c r="G179">
        <v>6</v>
      </c>
      <c r="H179">
        <v>6</v>
      </c>
      <c r="I179">
        <v>4</v>
      </c>
      <c r="J179">
        <v>70</v>
      </c>
      <c r="K179">
        <v>3</v>
      </c>
      <c r="L179">
        <v>92</v>
      </c>
      <c r="M179">
        <v>40</v>
      </c>
      <c r="N179">
        <v>41</v>
      </c>
      <c r="P179" s="7">
        <f t="shared" si="19"/>
        <v>24.6</v>
      </c>
      <c r="Q179">
        <f t="shared" si="20"/>
        <v>6</v>
      </c>
      <c r="R179">
        <f t="shared" si="21"/>
        <v>10</v>
      </c>
      <c r="S179">
        <f t="shared" si="22"/>
        <v>10</v>
      </c>
      <c r="T179">
        <f t="shared" si="23"/>
        <v>6</v>
      </c>
      <c r="U179">
        <f t="shared" si="26"/>
        <v>32</v>
      </c>
      <c r="V179">
        <f t="shared" si="24"/>
        <v>0</v>
      </c>
      <c r="W179">
        <f t="shared" si="25"/>
        <v>3</v>
      </c>
      <c r="Z179" s="7"/>
    </row>
    <row r="180" spans="1:26" x14ac:dyDescent="0.25">
      <c r="A180" t="s">
        <v>275</v>
      </c>
      <c r="B180" t="s">
        <v>126</v>
      </c>
      <c r="C180">
        <f t="shared" si="18"/>
        <v>72.2</v>
      </c>
      <c r="D180">
        <v>5</v>
      </c>
      <c r="E180">
        <v>2</v>
      </c>
      <c r="F180">
        <v>4</v>
      </c>
      <c r="G180">
        <v>6</v>
      </c>
      <c r="H180">
        <v>5</v>
      </c>
      <c r="I180">
        <v>3</v>
      </c>
      <c r="J180">
        <v>78</v>
      </c>
      <c r="K180">
        <v>78</v>
      </c>
      <c r="L180">
        <v>90</v>
      </c>
      <c r="M180">
        <v>83</v>
      </c>
      <c r="N180">
        <v>63</v>
      </c>
      <c r="P180" s="7">
        <f t="shared" si="19"/>
        <v>39.200000000000003</v>
      </c>
      <c r="Q180">
        <f t="shared" si="20"/>
        <v>6</v>
      </c>
      <c r="R180">
        <f t="shared" si="21"/>
        <v>10</v>
      </c>
      <c r="S180">
        <f t="shared" si="22"/>
        <v>8</v>
      </c>
      <c r="T180">
        <f t="shared" si="23"/>
        <v>4</v>
      </c>
      <c r="U180">
        <f t="shared" si="26"/>
        <v>28</v>
      </c>
      <c r="V180">
        <f t="shared" si="24"/>
        <v>0</v>
      </c>
      <c r="W180">
        <f t="shared" si="25"/>
        <v>5</v>
      </c>
      <c r="Z180" s="7"/>
    </row>
    <row r="181" spans="1:26" x14ac:dyDescent="0.25">
      <c r="A181" t="s">
        <v>276</v>
      </c>
      <c r="B181" t="s">
        <v>180</v>
      </c>
      <c r="C181">
        <f t="shared" si="18"/>
        <v>59.5</v>
      </c>
      <c r="D181">
        <v>0</v>
      </c>
      <c r="E181">
        <v>6</v>
      </c>
      <c r="F181">
        <v>5</v>
      </c>
      <c r="G181">
        <v>6</v>
      </c>
      <c r="H181">
        <v>6</v>
      </c>
      <c r="I181">
        <v>6</v>
      </c>
      <c r="J181">
        <v>43</v>
      </c>
      <c r="K181">
        <v>3</v>
      </c>
      <c r="L181">
        <v>56</v>
      </c>
      <c r="M181">
        <v>52</v>
      </c>
      <c r="N181">
        <v>41</v>
      </c>
      <c r="P181" s="7">
        <f t="shared" si="19"/>
        <v>19.5</v>
      </c>
      <c r="Q181">
        <f t="shared" si="20"/>
        <v>8</v>
      </c>
      <c r="R181">
        <f t="shared" si="21"/>
        <v>10</v>
      </c>
      <c r="S181">
        <f t="shared" si="22"/>
        <v>10</v>
      </c>
      <c r="T181">
        <f t="shared" si="23"/>
        <v>10</v>
      </c>
      <c r="U181">
        <f t="shared" si="26"/>
        <v>38</v>
      </c>
      <c r="V181">
        <f t="shared" si="24"/>
        <v>2</v>
      </c>
      <c r="W181">
        <f t="shared" si="25"/>
        <v>0</v>
      </c>
      <c r="Z181" s="7"/>
    </row>
    <row r="182" spans="1:26" x14ac:dyDescent="0.25">
      <c r="A182" t="s">
        <v>277</v>
      </c>
      <c r="B182" t="s">
        <v>161</v>
      </c>
      <c r="C182">
        <f t="shared" si="18"/>
        <v>54.8</v>
      </c>
      <c r="D182">
        <v>1</v>
      </c>
      <c r="E182">
        <v>4</v>
      </c>
      <c r="F182">
        <v>4</v>
      </c>
      <c r="G182">
        <v>3</v>
      </c>
      <c r="H182">
        <v>6</v>
      </c>
      <c r="I182">
        <v>6</v>
      </c>
      <c r="J182">
        <v>33</v>
      </c>
      <c r="K182">
        <v>38</v>
      </c>
      <c r="L182">
        <v>27</v>
      </c>
      <c r="M182">
        <v>60</v>
      </c>
      <c r="N182">
        <v>80</v>
      </c>
      <c r="P182" s="7">
        <f t="shared" si="19"/>
        <v>23.8</v>
      </c>
      <c r="Q182">
        <f t="shared" si="20"/>
        <v>6</v>
      </c>
      <c r="R182">
        <f t="shared" si="21"/>
        <v>4</v>
      </c>
      <c r="S182">
        <f t="shared" si="22"/>
        <v>10</v>
      </c>
      <c r="T182">
        <f t="shared" si="23"/>
        <v>10</v>
      </c>
      <c r="U182">
        <f t="shared" si="26"/>
        <v>30</v>
      </c>
      <c r="V182">
        <f t="shared" si="24"/>
        <v>0</v>
      </c>
      <c r="W182">
        <f t="shared" si="25"/>
        <v>1</v>
      </c>
      <c r="Z182" s="7"/>
    </row>
    <row r="183" spans="1:26" x14ac:dyDescent="0.25">
      <c r="A183" t="s">
        <v>278</v>
      </c>
      <c r="B183" t="s">
        <v>279</v>
      </c>
      <c r="C183">
        <f t="shared" si="18"/>
        <v>55.4</v>
      </c>
      <c r="D183">
        <v>5</v>
      </c>
      <c r="E183">
        <v>6</v>
      </c>
      <c r="F183">
        <v>2</v>
      </c>
      <c r="G183">
        <v>5</v>
      </c>
      <c r="H183">
        <v>5</v>
      </c>
      <c r="I183">
        <v>5</v>
      </c>
      <c r="J183">
        <v>80</v>
      </c>
      <c r="K183">
        <v>54</v>
      </c>
      <c r="L183">
        <v>22</v>
      </c>
      <c r="M183">
        <v>26</v>
      </c>
      <c r="N183">
        <v>62</v>
      </c>
      <c r="P183" s="7">
        <f t="shared" si="19"/>
        <v>24.4</v>
      </c>
      <c r="Q183">
        <f t="shared" si="20"/>
        <v>0</v>
      </c>
      <c r="R183">
        <f t="shared" si="21"/>
        <v>8</v>
      </c>
      <c r="S183">
        <f t="shared" si="22"/>
        <v>8</v>
      </c>
      <c r="T183">
        <f t="shared" si="23"/>
        <v>8</v>
      </c>
      <c r="U183">
        <f t="shared" si="26"/>
        <v>24</v>
      </c>
      <c r="V183">
        <f t="shared" si="24"/>
        <v>2</v>
      </c>
      <c r="W183">
        <f t="shared" si="25"/>
        <v>5</v>
      </c>
      <c r="Z183" s="7"/>
    </row>
    <row r="184" spans="1:26" x14ac:dyDescent="0.25">
      <c r="A184" t="s">
        <v>280</v>
      </c>
      <c r="B184" t="s">
        <v>159</v>
      </c>
      <c r="C184">
        <f t="shared" si="18"/>
        <v>50.9</v>
      </c>
      <c r="D184">
        <v>6</v>
      </c>
      <c r="E184">
        <v>6</v>
      </c>
      <c r="F184">
        <v>2</v>
      </c>
      <c r="G184">
        <v>4</v>
      </c>
      <c r="H184">
        <v>5</v>
      </c>
      <c r="I184">
        <v>2</v>
      </c>
      <c r="J184">
        <v>34</v>
      </c>
      <c r="K184">
        <v>92</v>
      </c>
      <c r="L184">
        <v>51</v>
      </c>
      <c r="M184">
        <v>32</v>
      </c>
      <c r="N184">
        <v>80</v>
      </c>
      <c r="P184" s="7">
        <f t="shared" si="19"/>
        <v>28.9</v>
      </c>
      <c r="Q184">
        <f t="shared" si="20"/>
        <v>0</v>
      </c>
      <c r="R184">
        <f t="shared" si="21"/>
        <v>6</v>
      </c>
      <c r="S184">
        <f t="shared" si="22"/>
        <v>8</v>
      </c>
      <c r="T184">
        <f t="shared" si="23"/>
        <v>0</v>
      </c>
      <c r="U184">
        <f t="shared" si="26"/>
        <v>14</v>
      </c>
      <c r="V184">
        <f t="shared" si="24"/>
        <v>2</v>
      </c>
      <c r="W184">
        <f t="shared" si="25"/>
        <v>6</v>
      </c>
      <c r="Z184" s="7"/>
    </row>
    <row r="185" spans="1:26" x14ac:dyDescent="0.25">
      <c r="A185" t="s">
        <v>281</v>
      </c>
      <c r="B185" t="s">
        <v>41</v>
      </c>
      <c r="C185">
        <f t="shared" si="18"/>
        <v>51.2</v>
      </c>
      <c r="D185">
        <v>8</v>
      </c>
      <c r="E185">
        <v>2</v>
      </c>
      <c r="F185">
        <v>4</v>
      </c>
      <c r="G185">
        <v>2</v>
      </c>
      <c r="H185">
        <v>6</v>
      </c>
      <c r="I185">
        <v>5</v>
      </c>
      <c r="J185">
        <v>17</v>
      </c>
      <c r="K185">
        <v>29</v>
      </c>
      <c r="L185">
        <v>83</v>
      </c>
      <c r="M185">
        <v>9</v>
      </c>
      <c r="N185">
        <v>54</v>
      </c>
      <c r="P185" s="7">
        <f t="shared" si="19"/>
        <v>19.2</v>
      </c>
      <c r="Q185">
        <f t="shared" si="20"/>
        <v>6</v>
      </c>
      <c r="R185">
        <f t="shared" si="21"/>
        <v>0</v>
      </c>
      <c r="S185">
        <f t="shared" si="22"/>
        <v>10</v>
      </c>
      <c r="T185">
        <f t="shared" si="23"/>
        <v>8</v>
      </c>
      <c r="U185">
        <f t="shared" si="26"/>
        <v>24</v>
      </c>
      <c r="V185">
        <f t="shared" si="24"/>
        <v>0</v>
      </c>
      <c r="W185">
        <f t="shared" si="25"/>
        <v>8</v>
      </c>
      <c r="Z185" s="7"/>
    </row>
    <row r="186" spans="1:26" x14ac:dyDescent="0.25">
      <c r="A186" t="s">
        <v>282</v>
      </c>
      <c r="B186" t="s">
        <v>41</v>
      </c>
      <c r="C186">
        <f t="shared" si="18"/>
        <v>37.5</v>
      </c>
      <c r="D186">
        <v>1</v>
      </c>
      <c r="E186">
        <v>5</v>
      </c>
      <c r="F186">
        <v>6</v>
      </c>
      <c r="G186">
        <v>4</v>
      </c>
      <c r="H186">
        <v>3</v>
      </c>
      <c r="I186">
        <v>2</v>
      </c>
      <c r="J186">
        <v>14</v>
      </c>
      <c r="K186">
        <v>49</v>
      </c>
      <c r="L186">
        <v>64</v>
      </c>
      <c r="M186">
        <v>36</v>
      </c>
      <c r="N186">
        <v>2</v>
      </c>
      <c r="P186" s="7">
        <f t="shared" si="19"/>
        <v>16.5</v>
      </c>
      <c r="Q186">
        <f t="shared" si="20"/>
        <v>10</v>
      </c>
      <c r="R186">
        <f t="shared" si="21"/>
        <v>6</v>
      </c>
      <c r="S186">
        <f t="shared" si="22"/>
        <v>4</v>
      </c>
      <c r="T186">
        <f t="shared" si="23"/>
        <v>0</v>
      </c>
      <c r="U186">
        <f t="shared" si="26"/>
        <v>20</v>
      </c>
      <c r="V186">
        <f t="shared" si="24"/>
        <v>0</v>
      </c>
      <c r="W186">
        <f t="shared" si="25"/>
        <v>1</v>
      </c>
      <c r="Z186" s="7"/>
    </row>
    <row r="187" spans="1:26" x14ac:dyDescent="0.25">
      <c r="A187" t="s">
        <v>283</v>
      </c>
      <c r="B187" t="s">
        <v>242</v>
      </c>
      <c r="C187">
        <f t="shared" si="18"/>
        <v>43.3</v>
      </c>
      <c r="D187">
        <v>6</v>
      </c>
      <c r="E187">
        <v>6</v>
      </c>
      <c r="F187">
        <v>3</v>
      </c>
      <c r="G187">
        <v>6</v>
      </c>
      <c r="H187">
        <v>2</v>
      </c>
      <c r="I187">
        <v>3</v>
      </c>
      <c r="J187">
        <v>27</v>
      </c>
      <c r="K187">
        <v>64</v>
      </c>
      <c r="L187">
        <v>47</v>
      </c>
      <c r="M187">
        <v>11</v>
      </c>
      <c r="N187">
        <v>24</v>
      </c>
      <c r="P187" s="7">
        <f t="shared" si="19"/>
        <v>17.3</v>
      </c>
      <c r="Q187">
        <f t="shared" si="20"/>
        <v>4</v>
      </c>
      <c r="R187">
        <f t="shared" si="21"/>
        <v>10</v>
      </c>
      <c r="S187">
        <f t="shared" si="22"/>
        <v>0</v>
      </c>
      <c r="T187">
        <f t="shared" si="23"/>
        <v>4</v>
      </c>
      <c r="U187">
        <f t="shared" si="26"/>
        <v>18</v>
      </c>
      <c r="V187">
        <f t="shared" si="24"/>
        <v>2</v>
      </c>
      <c r="W187">
        <f t="shared" si="25"/>
        <v>6</v>
      </c>
      <c r="Z187" s="7"/>
    </row>
    <row r="188" spans="1:26" x14ac:dyDescent="0.25">
      <c r="A188" t="s">
        <v>284</v>
      </c>
      <c r="B188" t="s">
        <v>166</v>
      </c>
      <c r="C188">
        <f t="shared" si="18"/>
        <v>56</v>
      </c>
      <c r="D188">
        <v>3</v>
      </c>
      <c r="E188">
        <v>5</v>
      </c>
      <c r="F188">
        <v>3</v>
      </c>
      <c r="G188">
        <v>2</v>
      </c>
      <c r="H188">
        <v>6</v>
      </c>
      <c r="I188">
        <v>6</v>
      </c>
      <c r="J188">
        <v>77</v>
      </c>
      <c r="K188">
        <v>9</v>
      </c>
      <c r="L188">
        <v>73</v>
      </c>
      <c r="M188">
        <v>35</v>
      </c>
      <c r="N188">
        <v>96</v>
      </c>
      <c r="P188" s="7">
        <f t="shared" si="19"/>
        <v>29</v>
      </c>
      <c r="Q188">
        <f t="shared" si="20"/>
        <v>4</v>
      </c>
      <c r="R188">
        <f t="shared" si="21"/>
        <v>0</v>
      </c>
      <c r="S188">
        <f t="shared" si="22"/>
        <v>10</v>
      </c>
      <c r="T188">
        <f t="shared" si="23"/>
        <v>10</v>
      </c>
      <c r="U188">
        <f t="shared" si="26"/>
        <v>24</v>
      </c>
      <c r="V188">
        <f t="shared" si="24"/>
        <v>0</v>
      </c>
      <c r="W188">
        <f t="shared" si="25"/>
        <v>3</v>
      </c>
      <c r="Z188" s="7"/>
    </row>
    <row r="189" spans="1:26" x14ac:dyDescent="0.25">
      <c r="A189" t="s">
        <v>285</v>
      </c>
      <c r="B189" t="s">
        <v>286</v>
      </c>
      <c r="C189">
        <f t="shared" si="18"/>
        <v>41.3</v>
      </c>
      <c r="D189">
        <v>2</v>
      </c>
      <c r="E189">
        <v>5</v>
      </c>
      <c r="F189">
        <v>4</v>
      </c>
      <c r="G189">
        <v>4</v>
      </c>
      <c r="H189">
        <v>2</v>
      </c>
      <c r="I189">
        <v>5</v>
      </c>
      <c r="J189">
        <v>46</v>
      </c>
      <c r="K189">
        <v>15</v>
      </c>
      <c r="L189">
        <v>67</v>
      </c>
      <c r="M189">
        <v>56</v>
      </c>
      <c r="N189">
        <v>9</v>
      </c>
      <c r="P189" s="7">
        <f t="shared" si="19"/>
        <v>19.3</v>
      </c>
      <c r="Q189">
        <f t="shared" si="20"/>
        <v>6</v>
      </c>
      <c r="R189">
        <f t="shared" si="21"/>
        <v>6</v>
      </c>
      <c r="S189">
        <f t="shared" si="22"/>
        <v>0</v>
      </c>
      <c r="T189">
        <f t="shared" si="23"/>
        <v>8</v>
      </c>
      <c r="U189">
        <f t="shared" si="26"/>
        <v>20</v>
      </c>
      <c r="V189">
        <f t="shared" si="24"/>
        <v>0</v>
      </c>
      <c r="W189">
        <f t="shared" si="25"/>
        <v>2</v>
      </c>
      <c r="Z189" s="7"/>
    </row>
    <row r="190" spans="1:26" x14ac:dyDescent="0.25">
      <c r="A190" t="s">
        <v>287</v>
      </c>
      <c r="B190" t="s">
        <v>288</v>
      </c>
      <c r="C190">
        <f t="shared" si="18"/>
        <v>47.3</v>
      </c>
      <c r="D190">
        <v>3</v>
      </c>
      <c r="E190">
        <v>4</v>
      </c>
      <c r="F190">
        <v>6</v>
      </c>
      <c r="G190">
        <v>3</v>
      </c>
      <c r="H190">
        <v>2</v>
      </c>
      <c r="I190">
        <v>2</v>
      </c>
      <c r="J190">
        <v>79</v>
      </c>
      <c r="K190">
        <v>70</v>
      </c>
      <c r="L190">
        <v>42</v>
      </c>
      <c r="M190">
        <v>36</v>
      </c>
      <c r="N190">
        <v>76</v>
      </c>
      <c r="P190" s="7">
        <f t="shared" si="19"/>
        <v>30.3</v>
      </c>
      <c r="Q190">
        <f t="shared" si="20"/>
        <v>10</v>
      </c>
      <c r="R190">
        <f t="shared" si="21"/>
        <v>4</v>
      </c>
      <c r="S190">
        <f t="shared" si="22"/>
        <v>0</v>
      </c>
      <c r="T190">
        <f t="shared" si="23"/>
        <v>0</v>
      </c>
      <c r="U190">
        <f t="shared" si="26"/>
        <v>14</v>
      </c>
      <c r="V190">
        <f t="shared" si="24"/>
        <v>0</v>
      </c>
      <c r="W190">
        <f t="shared" si="25"/>
        <v>3</v>
      </c>
      <c r="Z190" s="7"/>
    </row>
    <row r="191" spans="1:26" x14ac:dyDescent="0.25">
      <c r="A191" t="s">
        <v>289</v>
      </c>
      <c r="B191" t="s">
        <v>30</v>
      </c>
      <c r="C191">
        <f t="shared" si="18"/>
        <v>51.3</v>
      </c>
      <c r="D191">
        <v>3</v>
      </c>
      <c r="E191">
        <v>6</v>
      </c>
      <c r="F191">
        <v>3</v>
      </c>
      <c r="G191">
        <v>6</v>
      </c>
      <c r="H191">
        <v>2</v>
      </c>
      <c r="I191">
        <v>5</v>
      </c>
      <c r="J191">
        <v>25</v>
      </c>
      <c r="K191">
        <v>78</v>
      </c>
      <c r="L191">
        <v>36</v>
      </c>
      <c r="M191">
        <v>67</v>
      </c>
      <c r="N191">
        <v>37</v>
      </c>
      <c r="P191" s="7">
        <f t="shared" si="19"/>
        <v>24.3</v>
      </c>
      <c r="Q191">
        <f t="shared" si="20"/>
        <v>4</v>
      </c>
      <c r="R191">
        <f t="shared" si="21"/>
        <v>10</v>
      </c>
      <c r="S191">
        <f t="shared" si="22"/>
        <v>0</v>
      </c>
      <c r="T191">
        <f t="shared" si="23"/>
        <v>8</v>
      </c>
      <c r="U191">
        <f t="shared" si="26"/>
        <v>22</v>
      </c>
      <c r="V191">
        <f t="shared" si="24"/>
        <v>2</v>
      </c>
      <c r="W191">
        <f t="shared" si="25"/>
        <v>3</v>
      </c>
      <c r="Z191" s="7"/>
    </row>
    <row r="192" spans="1:26" x14ac:dyDescent="0.25">
      <c r="A192" t="s">
        <v>290</v>
      </c>
      <c r="B192" t="s">
        <v>78</v>
      </c>
      <c r="C192">
        <f t="shared" si="18"/>
        <v>56.3</v>
      </c>
      <c r="D192">
        <v>4</v>
      </c>
      <c r="E192">
        <v>5</v>
      </c>
      <c r="F192">
        <v>4</v>
      </c>
      <c r="G192">
        <v>6</v>
      </c>
      <c r="H192">
        <v>5</v>
      </c>
      <c r="I192">
        <v>2</v>
      </c>
      <c r="J192">
        <v>53</v>
      </c>
      <c r="K192">
        <v>61</v>
      </c>
      <c r="L192">
        <v>85</v>
      </c>
      <c r="M192">
        <v>8</v>
      </c>
      <c r="N192">
        <v>76</v>
      </c>
      <c r="P192" s="7">
        <f t="shared" si="19"/>
        <v>28.3</v>
      </c>
      <c r="Q192">
        <f t="shared" si="20"/>
        <v>6</v>
      </c>
      <c r="R192">
        <f t="shared" si="21"/>
        <v>10</v>
      </c>
      <c r="S192">
        <f t="shared" si="22"/>
        <v>8</v>
      </c>
      <c r="T192">
        <f t="shared" si="23"/>
        <v>0</v>
      </c>
      <c r="U192">
        <f t="shared" si="26"/>
        <v>24</v>
      </c>
      <c r="V192">
        <f t="shared" si="24"/>
        <v>0</v>
      </c>
      <c r="W192">
        <f t="shared" si="25"/>
        <v>4</v>
      </c>
      <c r="Z192" s="7"/>
    </row>
    <row r="193" spans="1:26" x14ac:dyDescent="0.25">
      <c r="A193" t="s">
        <v>264</v>
      </c>
      <c r="B193" t="s">
        <v>246</v>
      </c>
      <c r="C193">
        <f t="shared" si="18"/>
        <v>47</v>
      </c>
      <c r="D193">
        <v>7</v>
      </c>
      <c r="E193">
        <v>2</v>
      </c>
      <c r="F193">
        <v>4</v>
      </c>
      <c r="G193">
        <v>3</v>
      </c>
      <c r="H193">
        <v>6</v>
      </c>
      <c r="I193">
        <v>3</v>
      </c>
      <c r="J193">
        <v>13</v>
      </c>
      <c r="K193">
        <v>89</v>
      </c>
      <c r="L193">
        <v>20</v>
      </c>
      <c r="M193">
        <v>2</v>
      </c>
      <c r="N193">
        <v>36</v>
      </c>
      <c r="P193" s="7">
        <f t="shared" si="19"/>
        <v>16</v>
      </c>
      <c r="Q193">
        <f t="shared" si="20"/>
        <v>6</v>
      </c>
      <c r="R193">
        <f t="shared" si="21"/>
        <v>4</v>
      </c>
      <c r="S193">
        <f t="shared" si="22"/>
        <v>10</v>
      </c>
      <c r="T193">
        <f t="shared" si="23"/>
        <v>4</v>
      </c>
      <c r="U193">
        <f t="shared" si="26"/>
        <v>24</v>
      </c>
      <c r="V193">
        <f t="shared" si="24"/>
        <v>0</v>
      </c>
      <c r="W193">
        <f t="shared" si="25"/>
        <v>7</v>
      </c>
      <c r="Z193" s="7"/>
    </row>
    <row r="194" spans="1:26" x14ac:dyDescent="0.25">
      <c r="A194" t="s">
        <v>291</v>
      </c>
      <c r="B194" t="s">
        <v>222</v>
      </c>
      <c r="C194">
        <f t="shared" ref="C194:C257" si="27">P194+U194+V194+W194</f>
        <v>51.8</v>
      </c>
      <c r="D194">
        <v>3</v>
      </c>
      <c r="E194">
        <v>5</v>
      </c>
      <c r="F194">
        <v>5</v>
      </c>
      <c r="G194">
        <v>2</v>
      </c>
      <c r="H194">
        <v>5</v>
      </c>
      <c r="I194">
        <v>2</v>
      </c>
      <c r="J194">
        <v>25</v>
      </c>
      <c r="K194">
        <v>46</v>
      </c>
      <c r="L194">
        <v>91</v>
      </c>
      <c r="M194">
        <v>75</v>
      </c>
      <c r="N194">
        <v>91</v>
      </c>
      <c r="P194" s="7">
        <f t="shared" ref="P194:P257" si="28">SUM(J194:N194) / 10</f>
        <v>32.799999999999997</v>
      </c>
      <c r="Q194">
        <f t="shared" ref="Q194:Q257" si="29">IF(F194&gt;2,IF(F194&gt;3,IF(F194&gt;4,IF(F194&gt;5, 10,8),6),4),0)</f>
        <v>8</v>
      </c>
      <c r="R194">
        <f t="shared" ref="R194:R257" si="30">IF(G194&gt;2,IF(G194&gt;3,IF(G194&gt;4,IF(G194&gt;5, 10,8),6),4),0)</f>
        <v>0</v>
      </c>
      <c r="S194">
        <f t="shared" ref="S194:S257" si="31">IF(H194&gt;2,IF(H194&gt;3,IF(H194&gt;4,IF(H194&gt;5, 10,8),6),4),0)</f>
        <v>8</v>
      </c>
      <c r="T194">
        <f t="shared" ref="T194:T257" si="32">IF(I194&gt;2,IF(I194&gt;3,IF(I194&gt;4,IF(I194&gt;5, 10,8),6),4),0)</f>
        <v>0</v>
      </c>
      <c r="U194">
        <f t="shared" si="26"/>
        <v>16</v>
      </c>
      <c r="V194">
        <f t="shared" ref="V194:V257" si="33">IF(E194=6,2,0)</f>
        <v>0</v>
      </c>
      <c r="W194">
        <f t="shared" ref="W194:W257" si="34">D194</f>
        <v>3</v>
      </c>
      <c r="Z194" s="7"/>
    </row>
    <row r="195" spans="1:26" x14ac:dyDescent="0.25">
      <c r="A195" t="s">
        <v>292</v>
      </c>
      <c r="B195" t="s">
        <v>225</v>
      </c>
      <c r="C195">
        <f t="shared" si="27"/>
        <v>65.599999999999994</v>
      </c>
      <c r="D195">
        <v>7</v>
      </c>
      <c r="E195">
        <v>6</v>
      </c>
      <c r="F195">
        <v>4</v>
      </c>
      <c r="G195">
        <v>5</v>
      </c>
      <c r="H195">
        <v>4</v>
      </c>
      <c r="I195">
        <v>6</v>
      </c>
      <c r="J195">
        <v>52</v>
      </c>
      <c r="K195">
        <v>32</v>
      </c>
      <c r="L195">
        <v>57</v>
      </c>
      <c r="M195">
        <v>58</v>
      </c>
      <c r="N195">
        <v>67</v>
      </c>
      <c r="P195" s="7">
        <f t="shared" si="28"/>
        <v>26.6</v>
      </c>
      <c r="Q195">
        <f t="shared" si="29"/>
        <v>6</v>
      </c>
      <c r="R195">
        <f t="shared" si="30"/>
        <v>8</v>
      </c>
      <c r="S195">
        <f t="shared" si="31"/>
        <v>6</v>
      </c>
      <c r="T195">
        <f t="shared" si="32"/>
        <v>10</v>
      </c>
      <c r="U195">
        <f t="shared" ref="U195:U258" si="35">SUM(Q195:T195)</f>
        <v>30</v>
      </c>
      <c r="V195">
        <f t="shared" si="33"/>
        <v>2</v>
      </c>
      <c r="W195">
        <f t="shared" si="34"/>
        <v>7</v>
      </c>
      <c r="Z195" s="7"/>
    </row>
    <row r="196" spans="1:26" x14ac:dyDescent="0.25">
      <c r="A196" t="s">
        <v>293</v>
      </c>
      <c r="B196" t="s">
        <v>239</v>
      </c>
      <c r="C196">
        <f t="shared" si="27"/>
        <v>71.7</v>
      </c>
      <c r="D196">
        <v>7</v>
      </c>
      <c r="E196">
        <v>6</v>
      </c>
      <c r="F196">
        <v>4</v>
      </c>
      <c r="G196">
        <v>6</v>
      </c>
      <c r="H196">
        <v>6</v>
      </c>
      <c r="I196">
        <v>5</v>
      </c>
      <c r="J196">
        <v>85</v>
      </c>
      <c r="K196">
        <v>37</v>
      </c>
      <c r="L196">
        <v>73</v>
      </c>
      <c r="M196">
        <v>73</v>
      </c>
      <c r="N196">
        <v>19</v>
      </c>
      <c r="P196" s="7">
        <f t="shared" si="28"/>
        <v>28.7</v>
      </c>
      <c r="Q196">
        <f t="shared" si="29"/>
        <v>6</v>
      </c>
      <c r="R196">
        <f t="shared" si="30"/>
        <v>10</v>
      </c>
      <c r="S196">
        <f t="shared" si="31"/>
        <v>10</v>
      </c>
      <c r="T196">
        <f t="shared" si="32"/>
        <v>8</v>
      </c>
      <c r="U196">
        <f t="shared" si="35"/>
        <v>34</v>
      </c>
      <c r="V196">
        <f t="shared" si="33"/>
        <v>2</v>
      </c>
      <c r="W196">
        <f t="shared" si="34"/>
        <v>7</v>
      </c>
      <c r="Z196" s="7"/>
    </row>
    <row r="197" spans="1:26" x14ac:dyDescent="0.25">
      <c r="A197" t="s">
        <v>294</v>
      </c>
      <c r="B197" t="s">
        <v>28</v>
      </c>
      <c r="C197">
        <f t="shared" si="27"/>
        <v>59.8</v>
      </c>
      <c r="D197">
        <v>8</v>
      </c>
      <c r="E197">
        <v>3</v>
      </c>
      <c r="F197">
        <v>3</v>
      </c>
      <c r="G197">
        <v>4</v>
      </c>
      <c r="H197">
        <v>3</v>
      </c>
      <c r="I197">
        <v>5</v>
      </c>
      <c r="J197">
        <v>96</v>
      </c>
      <c r="K197">
        <v>17</v>
      </c>
      <c r="L197">
        <v>94</v>
      </c>
      <c r="M197">
        <v>90</v>
      </c>
      <c r="N197">
        <v>1</v>
      </c>
      <c r="P197" s="7">
        <f t="shared" si="28"/>
        <v>29.8</v>
      </c>
      <c r="Q197">
        <f t="shared" si="29"/>
        <v>4</v>
      </c>
      <c r="R197">
        <f t="shared" si="30"/>
        <v>6</v>
      </c>
      <c r="S197">
        <f t="shared" si="31"/>
        <v>4</v>
      </c>
      <c r="T197">
        <f t="shared" si="32"/>
        <v>8</v>
      </c>
      <c r="U197">
        <f t="shared" si="35"/>
        <v>22</v>
      </c>
      <c r="V197">
        <f t="shared" si="33"/>
        <v>0</v>
      </c>
      <c r="W197">
        <f t="shared" si="34"/>
        <v>8</v>
      </c>
      <c r="Z197" s="7"/>
    </row>
    <row r="198" spans="1:26" x14ac:dyDescent="0.25">
      <c r="A198" t="s">
        <v>295</v>
      </c>
      <c r="B198" t="s">
        <v>180</v>
      </c>
      <c r="C198">
        <f t="shared" si="27"/>
        <v>61.3</v>
      </c>
      <c r="D198">
        <v>2</v>
      </c>
      <c r="E198">
        <v>3</v>
      </c>
      <c r="F198">
        <v>6</v>
      </c>
      <c r="G198">
        <v>4</v>
      </c>
      <c r="H198">
        <v>5</v>
      </c>
      <c r="I198">
        <v>6</v>
      </c>
      <c r="J198">
        <v>68</v>
      </c>
      <c r="K198">
        <v>10</v>
      </c>
      <c r="L198">
        <v>64</v>
      </c>
      <c r="M198">
        <v>85</v>
      </c>
      <c r="N198">
        <v>26</v>
      </c>
      <c r="P198" s="7">
        <f t="shared" si="28"/>
        <v>25.3</v>
      </c>
      <c r="Q198">
        <f t="shared" si="29"/>
        <v>10</v>
      </c>
      <c r="R198">
        <f t="shared" si="30"/>
        <v>6</v>
      </c>
      <c r="S198">
        <f t="shared" si="31"/>
        <v>8</v>
      </c>
      <c r="T198">
        <f t="shared" si="32"/>
        <v>10</v>
      </c>
      <c r="U198">
        <f t="shared" si="35"/>
        <v>34</v>
      </c>
      <c r="V198">
        <f t="shared" si="33"/>
        <v>0</v>
      </c>
      <c r="W198">
        <f t="shared" si="34"/>
        <v>2</v>
      </c>
      <c r="Z198" s="7"/>
    </row>
    <row r="199" spans="1:26" x14ac:dyDescent="0.25">
      <c r="A199" t="s">
        <v>296</v>
      </c>
      <c r="B199" t="s">
        <v>222</v>
      </c>
      <c r="C199">
        <f t="shared" si="27"/>
        <v>48</v>
      </c>
      <c r="D199">
        <v>7</v>
      </c>
      <c r="E199">
        <v>2</v>
      </c>
      <c r="F199">
        <v>2</v>
      </c>
      <c r="G199">
        <v>6</v>
      </c>
      <c r="H199">
        <v>5</v>
      </c>
      <c r="I199">
        <v>3</v>
      </c>
      <c r="J199">
        <v>45</v>
      </c>
      <c r="K199">
        <v>81</v>
      </c>
      <c r="L199">
        <v>28</v>
      </c>
      <c r="M199">
        <v>11</v>
      </c>
      <c r="N199">
        <v>25</v>
      </c>
      <c r="P199" s="7">
        <f t="shared" si="28"/>
        <v>19</v>
      </c>
      <c r="Q199">
        <f t="shared" si="29"/>
        <v>0</v>
      </c>
      <c r="R199">
        <f t="shared" si="30"/>
        <v>10</v>
      </c>
      <c r="S199">
        <f t="shared" si="31"/>
        <v>8</v>
      </c>
      <c r="T199">
        <f t="shared" si="32"/>
        <v>4</v>
      </c>
      <c r="U199">
        <f t="shared" si="35"/>
        <v>22</v>
      </c>
      <c r="V199">
        <f t="shared" si="33"/>
        <v>0</v>
      </c>
      <c r="W199">
        <f t="shared" si="34"/>
        <v>7</v>
      </c>
      <c r="Z199" s="7"/>
    </row>
    <row r="200" spans="1:26" x14ac:dyDescent="0.25">
      <c r="A200" t="s">
        <v>297</v>
      </c>
      <c r="B200" t="s">
        <v>161</v>
      </c>
      <c r="C200">
        <f t="shared" si="27"/>
        <v>46.3</v>
      </c>
      <c r="D200">
        <v>3</v>
      </c>
      <c r="E200">
        <v>2</v>
      </c>
      <c r="F200">
        <v>3</v>
      </c>
      <c r="G200">
        <v>2</v>
      </c>
      <c r="H200">
        <v>5</v>
      </c>
      <c r="I200">
        <v>4</v>
      </c>
      <c r="J200">
        <v>85</v>
      </c>
      <c r="K200">
        <v>28</v>
      </c>
      <c r="L200">
        <v>36</v>
      </c>
      <c r="M200">
        <v>9</v>
      </c>
      <c r="N200">
        <v>95</v>
      </c>
      <c r="P200" s="7">
        <f t="shared" si="28"/>
        <v>25.3</v>
      </c>
      <c r="Q200">
        <f t="shared" si="29"/>
        <v>4</v>
      </c>
      <c r="R200">
        <f t="shared" si="30"/>
        <v>0</v>
      </c>
      <c r="S200">
        <f t="shared" si="31"/>
        <v>8</v>
      </c>
      <c r="T200">
        <f t="shared" si="32"/>
        <v>6</v>
      </c>
      <c r="U200">
        <f t="shared" si="35"/>
        <v>18</v>
      </c>
      <c r="V200">
        <f t="shared" si="33"/>
        <v>0</v>
      </c>
      <c r="W200">
        <f t="shared" si="34"/>
        <v>3</v>
      </c>
      <c r="Z200" s="7"/>
    </row>
    <row r="201" spans="1:26" x14ac:dyDescent="0.25">
      <c r="A201" t="s">
        <v>298</v>
      </c>
      <c r="B201" t="s">
        <v>299</v>
      </c>
      <c r="C201">
        <f t="shared" si="27"/>
        <v>60.9</v>
      </c>
      <c r="D201">
        <v>4</v>
      </c>
      <c r="E201">
        <v>3</v>
      </c>
      <c r="F201">
        <v>6</v>
      </c>
      <c r="G201">
        <v>4</v>
      </c>
      <c r="H201">
        <v>4</v>
      </c>
      <c r="I201">
        <v>3</v>
      </c>
      <c r="J201">
        <v>48</v>
      </c>
      <c r="K201">
        <v>71</v>
      </c>
      <c r="L201">
        <v>40</v>
      </c>
      <c r="M201">
        <v>67</v>
      </c>
      <c r="N201">
        <v>83</v>
      </c>
      <c r="P201" s="7">
        <f t="shared" si="28"/>
        <v>30.9</v>
      </c>
      <c r="Q201">
        <f t="shared" si="29"/>
        <v>10</v>
      </c>
      <c r="R201">
        <f t="shared" si="30"/>
        <v>6</v>
      </c>
      <c r="S201">
        <f t="shared" si="31"/>
        <v>6</v>
      </c>
      <c r="T201">
        <f t="shared" si="32"/>
        <v>4</v>
      </c>
      <c r="U201">
        <f t="shared" si="35"/>
        <v>26</v>
      </c>
      <c r="V201">
        <f t="shared" si="33"/>
        <v>0</v>
      </c>
      <c r="W201">
        <f t="shared" si="34"/>
        <v>4</v>
      </c>
      <c r="Z201" s="7"/>
    </row>
    <row r="202" spans="1:26" x14ac:dyDescent="0.25">
      <c r="A202" t="s">
        <v>300</v>
      </c>
      <c r="B202" t="s">
        <v>242</v>
      </c>
      <c r="C202">
        <f t="shared" si="27"/>
        <v>52.3</v>
      </c>
      <c r="D202">
        <v>0</v>
      </c>
      <c r="E202">
        <v>5</v>
      </c>
      <c r="F202">
        <v>6</v>
      </c>
      <c r="G202">
        <v>4</v>
      </c>
      <c r="H202">
        <v>4</v>
      </c>
      <c r="I202">
        <v>5</v>
      </c>
      <c r="J202">
        <v>70</v>
      </c>
      <c r="K202">
        <v>42</v>
      </c>
      <c r="L202">
        <v>47</v>
      </c>
      <c r="M202">
        <v>24</v>
      </c>
      <c r="N202">
        <v>40</v>
      </c>
      <c r="P202" s="7">
        <f t="shared" si="28"/>
        <v>22.3</v>
      </c>
      <c r="Q202">
        <f t="shared" si="29"/>
        <v>10</v>
      </c>
      <c r="R202">
        <f t="shared" si="30"/>
        <v>6</v>
      </c>
      <c r="S202">
        <f t="shared" si="31"/>
        <v>6</v>
      </c>
      <c r="T202">
        <f t="shared" si="32"/>
        <v>8</v>
      </c>
      <c r="U202">
        <f t="shared" si="35"/>
        <v>30</v>
      </c>
      <c r="V202">
        <f t="shared" si="33"/>
        <v>0</v>
      </c>
      <c r="W202">
        <f t="shared" si="34"/>
        <v>0</v>
      </c>
      <c r="Z202" s="7"/>
    </row>
    <row r="203" spans="1:26" x14ac:dyDescent="0.25">
      <c r="A203" t="s">
        <v>301</v>
      </c>
      <c r="B203" t="s">
        <v>302</v>
      </c>
      <c r="C203">
        <f t="shared" si="27"/>
        <v>51.6</v>
      </c>
      <c r="D203">
        <v>8</v>
      </c>
      <c r="E203">
        <v>4</v>
      </c>
      <c r="F203">
        <v>5</v>
      </c>
      <c r="G203">
        <v>4</v>
      </c>
      <c r="H203">
        <v>4</v>
      </c>
      <c r="I203">
        <v>5</v>
      </c>
      <c r="J203">
        <v>83</v>
      </c>
      <c r="K203">
        <v>18</v>
      </c>
      <c r="L203">
        <v>29</v>
      </c>
      <c r="M203">
        <v>17</v>
      </c>
      <c r="N203">
        <v>9</v>
      </c>
      <c r="P203" s="7">
        <f t="shared" si="28"/>
        <v>15.6</v>
      </c>
      <c r="Q203">
        <f t="shared" si="29"/>
        <v>8</v>
      </c>
      <c r="R203">
        <f t="shared" si="30"/>
        <v>6</v>
      </c>
      <c r="S203">
        <f t="shared" si="31"/>
        <v>6</v>
      </c>
      <c r="T203">
        <f t="shared" si="32"/>
        <v>8</v>
      </c>
      <c r="U203">
        <f t="shared" si="35"/>
        <v>28</v>
      </c>
      <c r="V203">
        <f t="shared" si="33"/>
        <v>0</v>
      </c>
      <c r="W203">
        <f t="shared" si="34"/>
        <v>8</v>
      </c>
      <c r="Z203" s="7"/>
    </row>
    <row r="204" spans="1:26" x14ac:dyDescent="0.25">
      <c r="A204" t="s">
        <v>303</v>
      </c>
      <c r="B204" t="s">
        <v>90</v>
      </c>
      <c r="C204">
        <f t="shared" si="27"/>
        <v>53.5</v>
      </c>
      <c r="D204">
        <v>1</v>
      </c>
      <c r="E204">
        <v>6</v>
      </c>
      <c r="F204">
        <v>4</v>
      </c>
      <c r="G204">
        <v>6</v>
      </c>
      <c r="H204">
        <v>3</v>
      </c>
      <c r="I204">
        <v>2</v>
      </c>
      <c r="J204">
        <v>48</v>
      </c>
      <c r="K204">
        <v>65</v>
      </c>
      <c r="L204">
        <v>86</v>
      </c>
      <c r="M204">
        <v>18</v>
      </c>
      <c r="N204">
        <v>88</v>
      </c>
      <c r="P204" s="7">
        <f t="shared" si="28"/>
        <v>30.5</v>
      </c>
      <c r="Q204">
        <f t="shared" si="29"/>
        <v>6</v>
      </c>
      <c r="R204">
        <f t="shared" si="30"/>
        <v>10</v>
      </c>
      <c r="S204">
        <f t="shared" si="31"/>
        <v>4</v>
      </c>
      <c r="T204">
        <f t="shared" si="32"/>
        <v>0</v>
      </c>
      <c r="U204">
        <f t="shared" si="35"/>
        <v>20</v>
      </c>
      <c r="V204">
        <f t="shared" si="33"/>
        <v>2</v>
      </c>
      <c r="W204">
        <f t="shared" si="34"/>
        <v>1</v>
      </c>
      <c r="Z204" s="7"/>
    </row>
    <row r="205" spans="1:26" x14ac:dyDescent="0.25">
      <c r="A205" t="s">
        <v>304</v>
      </c>
      <c r="B205" t="s">
        <v>70</v>
      </c>
      <c r="C205">
        <f t="shared" si="27"/>
        <v>45.1</v>
      </c>
      <c r="D205">
        <v>4</v>
      </c>
      <c r="E205">
        <v>5</v>
      </c>
      <c r="F205">
        <v>3</v>
      </c>
      <c r="G205">
        <v>5</v>
      </c>
      <c r="H205">
        <v>5</v>
      </c>
      <c r="I205">
        <v>2</v>
      </c>
      <c r="J205">
        <v>70</v>
      </c>
      <c r="K205">
        <v>20</v>
      </c>
      <c r="L205">
        <v>38</v>
      </c>
      <c r="M205">
        <v>18</v>
      </c>
      <c r="N205">
        <v>65</v>
      </c>
      <c r="P205" s="7">
        <f t="shared" si="28"/>
        <v>21.1</v>
      </c>
      <c r="Q205">
        <f t="shared" si="29"/>
        <v>4</v>
      </c>
      <c r="R205">
        <f t="shared" si="30"/>
        <v>8</v>
      </c>
      <c r="S205">
        <f t="shared" si="31"/>
        <v>8</v>
      </c>
      <c r="T205">
        <f t="shared" si="32"/>
        <v>0</v>
      </c>
      <c r="U205">
        <f t="shared" si="35"/>
        <v>20</v>
      </c>
      <c r="V205">
        <f t="shared" si="33"/>
        <v>0</v>
      </c>
      <c r="W205">
        <f t="shared" si="34"/>
        <v>4</v>
      </c>
      <c r="Z205" s="7"/>
    </row>
    <row r="206" spans="1:26" x14ac:dyDescent="0.25">
      <c r="A206" t="s">
        <v>305</v>
      </c>
      <c r="B206" t="s">
        <v>306</v>
      </c>
      <c r="C206">
        <f t="shared" si="27"/>
        <v>57.2</v>
      </c>
      <c r="D206">
        <v>2</v>
      </c>
      <c r="E206">
        <v>2</v>
      </c>
      <c r="F206">
        <v>6</v>
      </c>
      <c r="G206">
        <v>5</v>
      </c>
      <c r="H206">
        <v>2</v>
      </c>
      <c r="I206">
        <v>6</v>
      </c>
      <c r="J206">
        <v>74</v>
      </c>
      <c r="K206">
        <v>61</v>
      </c>
      <c r="L206">
        <v>24</v>
      </c>
      <c r="M206">
        <v>72</v>
      </c>
      <c r="N206">
        <v>41</v>
      </c>
      <c r="P206" s="7">
        <f t="shared" si="28"/>
        <v>27.2</v>
      </c>
      <c r="Q206">
        <f t="shared" si="29"/>
        <v>10</v>
      </c>
      <c r="R206">
        <f t="shared" si="30"/>
        <v>8</v>
      </c>
      <c r="S206">
        <f t="shared" si="31"/>
        <v>0</v>
      </c>
      <c r="T206">
        <f t="shared" si="32"/>
        <v>10</v>
      </c>
      <c r="U206">
        <f t="shared" si="35"/>
        <v>28</v>
      </c>
      <c r="V206">
        <f t="shared" si="33"/>
        <v>0</v>
      </c>
      <c r="W206">
        <f t="shared" si="34"/>
        <v>2</v>
      </c>
      <c r="Z206" s="7"/>
    </row>
    <row r="207" spans="1:26" x14ac:dyDescent="0.25">
      <c r="A207" t="s">
        <v>125</v>
      </c>
      <c r="B207" t="s">
        <v>307</v>
      </c>
      <c r="C207">
        <f t="shared" si="27"/>
        <v>45</v>
      </c>
      <c r="D207">
        <v>2</v>
      </c>
      <c r="E207">
        <v>2</v>
      </c>
      <c r="F207">
        <v>4</v>
      </c>
      <c r="G207">
        <v>4</v>
      </c>
      <c r="H207">
        <v>4</v>
      </c>
      <c r="I207">
        <v>3</v>
      </c>
      <c r="J207">
        <v>18</v>
      </c>
      <c r="K207">
        <v>50</v>
      </c>
      <c r="L207">
        <v>99</v>
      </c>
      <c r="M207">
        <v>35</v>
      </c>
      <c r="N207">
        <v>8</v>
      </c>
      <c r="P207" s="7">
        <f t="shared" si="28"/>
        <v>21</v>
      </c>
      <c r="Q207">
        <f t="shared" si="29"/>
        <v>6</v>
      </c>
      <c r="R207">
        <f t="shared" si="30"/>
        <v>6</v>
      </c>
      <c r="S207">
        <f t="shared" si="31"/>
        <v>6</v>
      </c>
      <c r="T207">
        <f t="shared" si="32"/>
        <v>4</v>
      </c>
      <c r="U207">
        <f t="shared" si="35"/>
        <v>22</v>
      </c>
      <c r="V207">
        <f t="shared" si="33"/>
        <v>0</v>
      </c>
      <c r="W207">
        <f t="shared" si="34"/>
        <v>2</v>
      </c>
      <c r="Z207" s="7"/>
    </row>
    <row r="208" spans="1:26" x14ac:dyDescent="0.25">
      <c r="A208" t="s">
        <v>308</v>
      </c>
      <c r="B208" t="s">
        <v>166</v>
      </c>
      <c r="C208">
        <f t="shared" si="27"/>
        <v>51.7</v>
      </c>
      <c r="D208">
        <v>6</v>
      </c>
      <c r="E208">
        <v>6</v>
      </c>
      <c r="F208">
        <v>4</v>
      </c>
      <c r="G208">
        <v>3</v>
      </c>
      <c r="H208">
        <v>6</v>
      </c>
      <c r="I208">
        <v>2</v>
      </c>
      <c r="J208">
        <v>68</v>
      </c>
      <c r="K208">
        <v>82</v>
      </c>
      <c r="L208">
        <v>74</v>
      </c>
      <c r="M208">
        <v>4</v>
      </c>
      <c r="N208">
        <v>9</v>
      </c>
      <c r="P208" s="7">
        <f t="shared" si="28"/>
        <v>23.7</v>
      </c>
      <c r="Q208">
        <f t="shared" si="29"/>
        <v>6</v>
      </c>
      <c r="R208">
        <f t="shared" si="30"/>
        <v>4</v>
      </c>
      <c r="S208">
        <f t="shared" si="31"/>
        <v>10</v>
      </c>
      <c r="T208">
        <f t="shared" si="32"/>
        <v>0</v>
      </c>
      <c r="U208">
        <f t="shared" si="35"/>
        <v>20</v>
      </c>
      <c r="V208">
        <f t="shared" si="33"/>
        <v>2</v>
      </c>
      <c r="W208">
        <f t="shared" si="34"/>
        <v>6</v>
      </c>
      <c r="Z208" s="7"/>
    </row>
    <row r="209" spans="1:26" x14ac:dyDescent="0.25">
      <c r="A209" t="s">
        <v>309</v>
      </c>
      <c r="B209" t="s">
        <v>239</v>
      </c>
      <c r="C209">
        <f t="shared" si="27"/>
        <v>47.5</v>
      </c>
      <c r="D209">
        <v>3</v>
      </c>
      <c r="E209">
        <v>4</v>
      </c>
      <c r="F209">
        <v>2</v>
      </c>
      <c r="G209">
        <v>2</v>
      </c>
      <c r="H209">
        <v>6</v>
      </c>
      <c r="I209">
        <v>4</v>
      </c>
      <c r="J209">
        <v>48</v>
      </c>
      <c r="K209">
        <v>56</v>
      </c>
      <c r="L209">
        <v>97</v>
      </c>
      <c r="M209">
        <v>34</v>
      </c>
      <c r="N209">
        <v>50</v>
      </c>
      <c r="P209" s="7">
        <f t="shared" si="28"/>
        <v>28.5</v>
      </c>
      <c r="Q209">
        <f t="shared" si="29"/>
        <v>0</v>
      </c>
      <c r="R209">
        <f t="shared" si="30"/>
        <v>0</v>
      </c>
      <c r="S209">
        <f t="shared" si="31"/>
        <v>10</v>
      </c>
      <c r="T209">
        <f t="shared" si="32"/>
        <v>6</v>
      </c>
      <c r="U209">
        <f t="shared" si="35"/>
        <v>16</v>
      </c>
      <c r="V209">
        <f t="shared" si="33"/>
        <v>0</v>
      </c>
      <c r="W209">
        <f t="shared" si="34"/>
        <v>3</v>
      </c>
      <c r="Z209" s="7"/>
    </row>
    <row r="210" spans="1:26" x14ac:dyDescent="0.25">
      <c r="A210" t="s">
        <v>310</v>
      </c>
      <c r="B210" t="s">
        <v>311</v>
      </c>
      <c r="C210">
        <f t="shared" si="27"/>
        <v>42.8</v>
      </c>
      <c r="D210">
        <v>2</v>
      </c>
      <c r="E210">
        <v>5</v>
      </c>
      <c r="F210">
        <v>5</v>
      </c>
      <c r="G210">
        <v>5</v>
      </c>
      <c r="H210">
        <v>3</v>
      </c>
      <c r="I210">
        <v>2</v>
      </c>
      <c r="J210">
        <v>69</v>
      </c>
      <c r="K210">
        <v>49</v>
      </c>
      <c r="L210">
        <v>67</v>
      </c>
      <c r="M210">
        <v>20</v>
      </c>
      <c r="N210">
        <v>3</v>
      </c>
      <c r="P210" s="7">
        <f t="shared" si="28"/>
        <v>20.8</v>
      </c>
      <c r="Q210">
        <f t="shared" si="29"/>
        <v>8</v>
      </c>
      <c r="R210">
        <f t="shared" si="30"/>
        <v>8</v>
      </c>
      <c r="S210">
        <f t="shared" si="31"/>
        <v>4</v>
      </c>
      <c r="T210">
        <f t="shared" si="32"/>
        <v>0</v>
      </c>
      <c r="U210">
        <f t="shared" si="35"/>
        <v>20</v>
      </c>
      <c r="V210">
        <f t="shared" si="33"/>
        <v>0</v>
      </c>
      <c r="W210">
        <f t="shared" si="34"/>
        <v>2</v>
      </c>
      <c r="Z210" s="7"/>
    </row>
    <row r="211" spans="1:26" x14ac:dyDescent="0.25">
      <c r="A211" t="s">
        <v>312</v>
      </c>
      <c r="B211" t="s">
        <v>313</v>
      </c>
      <c r="C211">
        <f t="shared" si="27"/>
        <v>64.8</v>
      </c>
      <c r="D211">
        <v>5</v>
      </c>
      <c r="E211">
        <v>2</v>
      </c>
      <c r="F211">
        <v>4</v>
      </c>
      <c r="G211">
        <v>5</v>
      </c>
      <c r="H211">
        <v>6</v>
      </c>
      <c r="I211">
        <v>4</v>
      </c>
      <c r="J211">
        <v>68</v>
      </c>
      <c r="K211">
        <v>37</v>
      </c>
      <c r="L211">
        <v>91</v>
      </c>
      <c r="M211">
        <v>56</v>
      </c>
      <c r="N211">
        <v>46</v>
      </c>
      <c r="P211" s="7">
        <f t="shared" si="28"/>
        <v>29.8</v>
      </c>
      <c r="Q211">
        <f t="shared" si="29"/>
        <v>6</v>
      </c>
      <c r="R211">
        <f t="shared" si="30"/>
        <v>8</v>
      </c>
      <c r="S211">
        <f t="shared" si="31"/>
        <v>10</v>
      </c>
      <c r="T211">
        <f t="shared" si="32"/>
        <v>6</v>
      </c>
      <c r="U211">
        <f t="shared" si="35"/>
        <v>30</v>
      </c>
      <c r="V211">
        <f t="shared" si="33"/>
        <v>0</v>
      </c>
      <c r="W211">
        <f t="shared" si="34"/>
        <v>5</v>
      </c>
      <c r="Z211" s="7"/>
    </row>
    <row r="212" spans="1:26" x14ac:dyDescent="0.25">
      <c r="A212" t="s">
        <v>314</v>
      </c>
      <c r="B212" t="s">
        <v>249</v>
      </c>
      <c r="C212">
        <f t="shared" si="27"/>
        <v>42</v>
      </c>
      <c r="D212">
        <v>7</v>
      </c>
      <c r="E212">
        <v>2</v>
      </c>
      <c r="F212">
        <v>2</v>
      </c>
      <c r="G212">
        <v>3</v>
      </c>
      <c r="H212">
        <v>6</v>
      </c>
      <c r="I212">
        <v>5</v>
      </c>
      <c r="J212">
        <v>11</v>
      </c>
      <c r="K212">
        <v>6</v>
      </c>
      <c r="L212">
        <v>24</v>
      </c>
      <c r="M212">
        <v>72</v>
      </c>
      <c r="N212">
        <v>17</v>
      </c>
      <c r="P212" s="7">
        <f t="shared" si="28"/>
        <v>13</v>
      </c>
      <c r="Q212">
        <f t="shared" si="29"/>
        <v>0</v>
      </c>
      <c r="R212">
        <f t="shared" si="30"/>
        <v>4</v>
      </c>
      <c r="S212">
        <f t="shared" si="31"/>
        <v>10</v>
      </c>
      <c r="T212">
        <f t="shared" si="32"/>
        <v>8</v>
      </c>
      <c r="U212">
        <f t="shared" si="35"/>
        <v>22</v>
      </c>
      <c r="V212">
        <f t="shared" si="33"/>
        <v>0</v>
      </c>
      <c r="W212">
        <f t="shared" si="34"/>
        <v>7</v>
      </c>
      <c r="Z212" s="7"/>
    </row>
    <row r="213" spans="1:26" x14ac:dyDescent="0.25">
      <c r="A213" t="s">
        <v>315</v>
      </c>
      <c r="B213" t="s">
        <v>316</v>
      </c>
      <c r="C213">
        <f t="shared" si="27"/>
        <v>43.1</v>
      </c>
      <c r="D213">
        <v>2</v>
      </c>
      <c r="E213">
        <v>2</v>
      </c>
      <c r="F213">
        <v>6</v>
      </c>
      <c r="G213">
        <v>2</v>
      </c>
      <c r="H213">
        <v>2</v>
      </c>
      <c r="I213">
        <v>4</v>
      </c>
      <c r="J213">
        <v>13</v>
      </c>
      <c r="K213">
        <v>7</v>
      </c>
      <c r="L213">
        <v>71</v>
      </c>
      <c r="M213">
        <v>64</v>
      </c>
      <c r="N213">
        <v>96</v>
      </c>
      <c r="P213" s="7">
        <f t="shared" si="28"/>
        <v>25.1</v>
      </c>
      <c r="Q213">
        <f t="shared" si="29"/>
        <v>10</v>
      </c>
      <c r="R213">
        <f t="shared" si="30"/>
        <v>0</v>
      </c>
      <c r="S213">
        <f t="shared" si="31"/>
        <v>0</v>
      </c>
      <c r="T213">
        <f t="shared" si="32"/>
        <v>6</v>
      </c>
      <c r="U213">
        <f t="shared" si="35"/>
        <v>16</v>
      </c>
      <c r="V213">
        <f t="shared" si="33"/>
        <v>0</v>
      </c>
      <c r="W213">
        <f t="shared" si="34"/>
        <v>2</v>
      </c>
      <c r="Z213" s="7"/>
    </row>
    <row r="214" spans="1:26" x14ac:dyDescent="0.25">
      <c r="A214" t="s">
        <v>317</v>
      </c>
      <c r="B214" t="s">
        <v>232</v>
      </c>
      <c r="C214">
        <f t="shared" si="27"/>
        <v>61.7</v>
      </c>
      <c r="D214">
        <v>8</v>
      </c>
      <c r="E214">
        <v>4</v>
      </c>
      <c r="F214">
        <v>5</v>
      </c>
      <c r="G214">
        <v>5</v>
      </c>
      <c r="H214">
        <v>3</v>
      </c>
      <c r="I214">
        <v>4</v>
      </c>
      <c r="J214">
        <v>92</v>
      </c>
      <c r="K214">
        <v>71</v>
      </c>
      <c r="L214">
        <v>26</v>
      </c>
      <c r="M214">
        <v>42</v>
      </c>
      <c r="N214">
        <v>46</v>
      </c>
      <c r="P214" s="7">
        <f t="shared" si="28"/>
        <v>27.7</v>
      </c>
      <c r="Q214">
        <f t="shared" si="29"/>
        <v>8</v>
      </c>
      <c r="R214">
        <f t="shared" si="30"/>
        <v>8</v>
      </c>
      <c r="S214">
        <f t="shared" si="31"/>
        <v>4</v>
      </c>
      <c r="T214">
        <f t="shared" si="32"/>
        <v>6</v>
      </c>
      <c r="U214">
        <f t="shared" si="35"/>
        <v>26</v>
      </c>
      <c r="V214">
        <f t="shared" si="33"/>
        <v>0</v>
      </c>
      <c r="W214">
        <f t="shared" si="34"/>
        <v>8</v>
      </c>
      <c r="Z214" s="7"/>
    </row>
    <row r="215" spans="1:26" x14ac:dyDescent="0.25">
      <c r="A215" t="s">
        <v>318</v>
      </c>
      <c r="B215" t="s">
        <v>279</v>
      </c>
      <c r="C215">
        <f t="shared" si="27"/>
        <v>50.2</v>
      </c>
      <c r="D215">
        <v>5</v>
      </c>
      <c r="E215">
        <v>6</v>
      </c>
      <c r="F215">
        <v>2</v>
      </c>
      <c r="G215">
        <v>6</v>
      </c>
      <c r="H215">
        <v>6</v>
      </c>
      <c r="I215">
        <v>5</v>
      </c>
      <c r="J215">
        <v>79</v>
      </c>
      <c r="K215">
        <v>19</v>
      </c>
      <c r="L215">
        <v>23</v>
      </c>
      <c r="M215">
        <v>18</v>
      </c>
      <c r="N215">
        <v>13</v>
      </c>
      <c r="P215" s="7">
        <f t="shared" si="28"/>
        <v>15.2</v>
      </c>
      <c r="Q215">
        <f t="shared" si="29"/>
        <v>0</v>
      </c>
      <c r="R215">
        <f t="shared" si="30"/>
        <v>10</v>
      </c>
      <c r="S215">
        <f t="shared" si="31"/>
        <v>10</v>
      </c>
      <c r="T215">
        <f t="shared" si="32"/>
        <v>8</v>
      </c>
      <c r="U215">
        <f t="shared" si="35"/>
        <v>28</v>
      </c>
      <c r="V215">
        <f t="shared" si="33"/>
        <v>2</v>
      </c>
      <c r="W215">
        <f t="shared" si="34"/>
        <v>5</v>
      </c>
      <c r="Z215" s="7"/>
    </row>
    <row r="216" spans="1:26" x14ac:dyDescent="0.25">
      <c r="A216" t="s">
        <v>319</v>
      </c>
      <c r="B216" t="s">
        <v>197</v>
      </c>
      <c r="C216">
        <f t="shared" si="27"/>
        <v>51.5</v>
      </c>
      <c r="D216">
        <v>3</v>
      </c>
      <c r="E216">
        <v>2</v>
      </c>
      <c r="F216">
        <v>5</v>
      </c>
      <c r="G216">
        <v>3</v>
      </c>
      <c r="H216">
        <v>5</v>
      </c>
      <c r="I216">
        <v>2</v>
      </c>
      <c r="J216">
        <v>47</v>
      </c>
      <c r="K216">
        <v>7</v>
      </c>
      <c r="L216">
        <v>72</v>
      </c>
      <c r="M216">
        <v>74</v>
      </c>
      <c r="N216">
        <v>85</v>
      </c>
      <c r="P216" s="7">
        <f t="shared" si="28"/>
        <v>28.5</v>
      </c>
      <c r="Q216">
        <f t="shared" si="29"/>
        <v>8</v>
      </c>
      <c r="R216">
        <f t="shared" si="30"/>
        <v>4</v>
      </c>
      <c r="S216">
        <f t="shared" si="31"/>
        <v>8</v>
      </c>
      <c r="T216">
        <f t="shared" si="32"/>
        <v>0</v>
      </c>
      <c r="U216">
        <f t="shared" si="35"/>
        <v>20</v>
      </c>
      <c r="V216">
        <f t="shared" si="33"/>
        <v>0</v>
      </c>
      <c r="W216">
        <f t="shared" si="34"/>
        <v>3</v>
      </c>
      <c r="Z216" s="7"/>
    </row>
    <row r="217" spans="1:26" x14ac:dyDescent="0.25">
      <c r="A217" t="s">
        <v>320</v>
      </c>
      <c r="B217" t="s">
        <v>145</v>
      </c>
      <c r="C217">
        <f t="shared" si="27"/>
        <v>50.4</v>
      </c>
      <c r="D217">
        <v>1</v>
      </c>
      <c r="E217">
        <v>6</v>
      </c>
      <c r="F217">
        <v>2</v>
      </c>
      <c r="G217">
        <v>5</v>
      </c>
      <c r="H217">
        <v>6</v>
      </c>
      <c r="I217">
        <v>3</v>
      </c>
      <c r="J217">
        <v>74</v>
      </c>
      <c r="K217">
        <v>64</v>
      </c>
      <c r="L217">
        <v>17</v>
      </c>
      <c r="M217">
        <v>76</v>
      </c>
      <c r="N217">
        <v>23</v>
      </c>
      <c r="P217" s="7">
        <f t="shared" si="28"/>
        <v>25.4</v>
      </c>
      <c r="Q217">
        <f t="shared" si="29"/>
        <v>0</v>
      </c>
      <c r="R217">
        <f t="shared" si="30"/>
        <v>8</v>
      </c>
      <c r="S217">
        <f t="shared" si="31"/>
        <v>10</v>
      </c>
      <c r="T217">
        <f t="shared" si="32"/>
        <v>4</v>
      </c>
      <c r="U217">
        <f t="shared" si="35"/>
        <v>22</v>
      </c>
      <c r="V217">
        <f t="shared" si="33"/>
        <v>2</v>
      </c>
      <c r="W217">
        <f t="shared" si="34"/>
        <v>1</v>
      </c>
      <c r="Z217" s="7"/>
    </row>
    <row r="218" spans="1:26" x14ac:dyDescent="0.25">
      <c r="A218" t="s">
        <v>321</v>
      </c>
      <c r="B218" t="s">
        <v>322</v>
      </c>
      <c r="C218">
        <f t="shared" si="27"/>
        <v>51.6</v>
      </c>
      <c r="D218">
        <v>3</v>
      </c>
      <c r="E218">
        <v>4</v>
      </c>
      <c r="F218">
        <v>2</v>
      </c>
      <c r="G218">
        <v>4</v>
      </c>
      <c r="H218">
        <v>5</v>
      </c>
      <c r="I218">
        <v>6</v>
      </c>
      <c r="J218">
        <v>47</v>
      </c>
      <c r="K218">
        <v>80</v>
      </c>
      <c r="L218">
        <v>34</v>
      </c>
      <c r="M218">
        <v>4</v>
      </c>
      <c r="N218">
        <v>81</v>
      </c>
      <c r="P218" s="7">
        <f t="shared" si="28"/>
        <v>24.6</v>
      </c>
      <c r="Q218">
        <f t="shared" si="29"/>
        <v>0</v>
      </c>
      <c r="R218">
        <f t="shared" si="30"/>
        <v>6</v>
      </c>
      <c r="S218">
        <f t="shared" si="31"/>
        <v>8</v>
      </c>
      <c r="T218">
        <f t="shared" si="32"/>
        <v>10</v>
      </c>
      <c r="U218">
        <f t="shared" si="35"/>
        <v>24</v>
      </c>
      <c r="V218">
        <f t="shared" si="33"/>
        <v>0</v>
      </c>
      <c r="W218">
        <f t="shared" si="34"/>
        <v>3</v>
      </c>
      <c r="Z218" s="7"/>
    </row>
    <row r="219" spans="1:26" x14ac:dyDescent="0.25">
      <c r="A219" t="s">
        <v>323</v>
      </c>
      <c r="B219" t="s">
        <v>324</v>
      </c>
      <c r="C219">
        <f t="shared" si="27"/>
        <v>37.299999999999997</v>
      </c>
      <c r="D219">
        <v>3</v>
      </c>
      <c r="E219">
        <v>4</v>
      </c>
      <c r="F219">
        <v>3</v>
      </c>
      <c r="G219">
        <v>2</v>
      </c>
      <c r="H219">
        <v>4</v>
      </c>
      <c r="I219">
        <v>4</v>
      </c>
      <c r="J219">
        <v>14</v>
      </c>
      <c r="K219">
        <v>35</v>
      </c>
      <c r="L219">
        <v>43</v>
      </c>
      <c r="M219">
        <v>57</v>
      </c>
      <c r="N219">
        <v>34</v>
      </c>
      <c r="P219" s="7">
        <f t="shared" si="28"/>
        <v>18.3</v>
      </c>
      <c r="Q219">
        <f t="shared" si="29"/>
        <v>4</v>
      </c>
      <c r="R219">
        <f t="shared" si="30"/>
        <v>0</v>
      </c>
      <c r="S219">
        <f t="shared" si="31"/>
        <v>6</v>
      </c>
      <c r="T219">
        <f t="shared" si="32"/>
        <v>6</v>
      </c>
      <c r="U219">
        <f t="shared" si="35"/>
        <v>16</v>
      </c>
      <c r="V219">
        <f t="shared" si="33"/>
        <v>0</v>
      </c>
      <c r="W219">
        <f t="shared" si="34"/>
        <v>3</v>
      </c>
      <c r="Z219" s="7"/>
    </row>
    <row r="220" spans="1:26" x14ac:dyDescent="0.25">
      <c r="A220" t="s">
        <v>325</v>
      </c>
      <c r="B220" t="s">
        <v>326</v>
      </c>
      <c r="C220">
        <f t="shared" si="27"/>
        <v>56.4</v>
      </c>
      <c r="D220">
        <v>7</v>
      </c>
      <c r="E220">
        <v>3</v>
      </c>
      <c r="F220">
        <v>3</v>
      </c>
      <c r="G220">
        <v>2</v>
      </c>
      <c r="H220">
        <v>6</v>
      </c>
      <c r="I220">
        <v>5</v>
      </c>
      <c r="J220">
        <v>84</v>
      </c>
      <c r="K220">
        <v>70</v>
      </c>
      <c r="L220">
        <v>57</v>
      </c>
      <c r="M220">
        <v>62</v>
      </c>
      <c r="N220">
        <v>1</v>
      </c>
      <c r="P220" s="7">
        <f t="shared" si="28"/>
        <v>27.4</v>
      </c>
      <c r="Q220">
        <f t="shared" si="29"/>
        <v>4</v>
      </c>
      <c r="R220">
        <f t="shared" si="30"/>
        <v>0</v>
      </c>
      <c r="S220">
        <f t="shared" si="31"/>
        <v>10</v>
      </c>
      <c r="T220">
        <f t="shared" si="32"/>
        <v>8</v>
      </c>
      <c r="U220">
        <f t="shared" si="35"/>
        <v>22</v>
      </c>
      <c r="V220">
        <f t="shared" si="33"/>
        <v>0</v>
      </c>
      <c r="W220">
        <f t="shared" si="34"/>
        <v>7</v>
      </c>
      <c r="Z220" s="7"/>
    </row>
    <row r="221" spans="1:26" x14ac:dyDescent="0.25">
      <c r="A221" t="s">
        <v>108</v>
      </c>
      <c r="B221" t="s">
        <v>327</v>
      </c>
      <c r="C221">
        <f t="shared" si="27"/>
        <v>44.6</v>
      </c>
      <c r="D221">
        <v>1</v>
      </c>
      <c r="E221">
        <v>5</v>
      </c>
      <c r="F221">
        <v>3</v>
      </c>
      <c r="G221">
        <v>5</v>
      </c>
      <c r="H221">
        <v>2</v>
      </c>
      <c r="I221">
        <v>4</v>
      </c>
      <c r="J221">
        <v>42</v>
      </c>
      <c r="K221">
        <v>82</v>
      </c>
      <c r="L221">
        <v>89</v>
      </c>
      <c r="M221">
        <v>2</v>
      </c>
      <c r="N221">
        <v>41</v>
      </c>
      <c r="P221" s="7">
        <f t="shared" si="28"/>
        <v>25.6</v>
      </c>
      <c r="Q221">
        <f t="shared" si="29"/>
        <v>4</v>
      </c>
      <c r="R221">
        <f t="shared" si="30"/>
        <v>8</v>
      </c>
      <c r="S221">
        <f t="shared" si="31"/>
        <v>0</v>
      </c>
      <c r="T221">
        <f t="shared" si="32"/>
        <v>6</v>
      </c>
      <c r="U221">
        <f t="shared" si="35"/>
        <v>18</v>
      </c>
      <c r="V221">
        <f t="shared" si="33"/>
        <v>0</v>
      </c>
      <c r="W221">
        <f t="shared" si="34"/>
        <v>1</v>
      </c>
      <c r="Z221" s="7"/>
    </row>
    <row r="222" spans="1:26" x14ac:dyDescent="0.25">
      <c r="A222" t="s">
        <v>328</v>
      </c>
      <c r="B222" t="s">
        <v>68</v>
      </c>
      <c r="C222">
        <f t="shared" si="27"/>
        <v>55.3</v>
      </c>
      <c r="D222">
        <v>0</v>
      </c>
      <c r="E222">
        <v>6</v>
      </c>
      <c r="F222">
        <v>6</v>
      </c>
      <c r="G222">
        <v>4</v>
      </c>
      <c r="H222">
        <v>4</v>
      </c>
      <c r="I222">
        <v>3</v>
      </c>
      <c r="J222">
        <v>25</v>
      </c>
      <c r="K222">
        <v>40</v>
      </c>
      <c r="L222">
        <v>61</v>
      </c>
      <c r="M222">
        <v>59</v>
      </c>
      <c r="N222">
        <v>88</v>
      </c>
      <c r="P222" s="7">
        <f t="shared" si="28"/>
        <v>27.3</v>
      </c>
      <c r="Q222">
        <f t="shared" si="29"/>
        <v>10</v>
      </c>
      <c r="R222">
        <f t="shared" si="30"/>
        <v>6</v>
      </c>
      <c r="S222">
        <f t="shared" si="31"/>
        <v>6</v>
      </c>
      <c r="T222">
        <f t="shared" si="32"/>
        <v>4</v>
      </c>
      <c r="U222">
        <f t="shared" si="35"/>
        <v>26</v>
      </c>
      <c r="V222">
        <f t="shared" si="33"/>
        <v>2</v>
      </c>
      <c r="W222">
        <f t="shared" si="34"/>
        <v>0</v>
      </c>
      <c r="Z222" s="7"/>
    </row>
    <row r="223" spans="1:26" x14ac:dyDescent="0.25">
      <c r="A223" t="s">
        <v>329</v>
      </c>
      <c r="B223" t="s">
        <v>188</v>
      </c>
      <c r="C223">
        <f t="shared" si="27"/>
        <v>40.799999999999997</v>
      </c>
      <c r="D223">
        <v>2</v>
      </c>
      <c r="E223">
        <v>4</v>
      </c>
      <c r="F223">
        <v>3</v>
      </c>
      <c r="G223">
        <v>3</v>
      </c>
      <c r="H223">
        <v>3</v>
      </c>
      <c r="I223">
        <v>2</v>
      </c>
      <c r="J223">
        <v>76</v>
      </c>
      <c r="K223">
        <v>21</v>
      </c>
      <c r="L223">
        <v>59</v>
      </c>
      <c r="M223">
        <v>79</v>
      </c>
      <c r="N223">
        <v>33</v>
      </c>
      <c r="P223" s="7">
        <f t="shared" si="28"/>
        <v>26.8</v>
      </c>
      <c r="Q223">
        <f t="shared" si="29"/>
        <v>4</v>
      </c>
      <c r="R223">
        <f t="shared" si="30"/>
        <v>4</v>
      </c>
      <c r="S223">
        <f t="shared" si="31"/>
        <v>4</v>
      </c>
      <c r="T223">
        <f t="shared" si="32"/>
        <v>0</v>
      </c>
      <c r="U223">
        <f t="shared" si="35"/>
        <v>12</v>
      </c>
      <c r="V223">
        <f t="shared" si="33"/>
        <v>0</v>
      </c>
      <c r="W223">
        <f t="shared" si="34"/>
        <v>2</v>
      </c>
      <c r="Z223" s="7"/>
    </row>
    <row r="224" spans="1:26" x14ac:dyDescent="0.25">
      <c r="A224" t="s">
        <v>330</v>
      </c>
      <c r="B224" t="s">
        <v>30</v>
      </c>
      <c r="C224">
        <f t="shared" si="27"/>
        <v>48.6</v>
      </c>
      <c r="D224">
        <v>3</v>
      </c>
      <c r="E224">
        <v>6</v>
      </c>
      <c r="F224">
        <v>5</v>
      </c>
      <c r="G224">
        <v>2</v>
      </c>
      <c r="H224">
        <v>5</v>
      </c>
      <c r="I224">
        <v>4</v>
      </c>
      <c r="J224">
        <v>18</v>
      </c>
      <c r="K224">
        <v>33</v>
      </c>
      <c r="L224">
        <v>57</v>
      </c>
      <c r="M224">
        <v>34</v>
      </c>
      <c r="N224">
        <v>74</v>
      </c>
      <c r="P224" s="7">
        <f t="shared" si="28"/>
        <v>21.6</v>
      </c>
      <c r="Q224">
        <f t="shared" si="29"/>
        <v>8</v>
      </c>
      <c r="R224">
        <f t="shared" si="30"/>
        <v>0</v>
      </c>
      <c r="S224">
        <f t="shared" si="31"/>
        <v>8</v>
      </c>
      <c r="T224">
        <f t="shared" si="32"/>
        <v>6</v>
      </c>
      <c r="U224">
        <f t="shared" si="35"/>
        <v>22</v>
      </c>
      <c r="V224">
        <f t="shared" si="33"/>
        <v>2</v>
      </c>
      <c r="W224">
        <f t="shared" si="34"/>
        <v>3</v>
      </c>
      <c r="Z224" s="7"/>
    </row>
    <row r="225" spans="1:26" x14ac:dyDescent="0.25">
      <c r="A225" t="s">
        <v>131</v>
      </c>
      <c r="B225" t="s">
        <v>171</v>
      </c>
      <c r="C225">
        <f t="shared" si="27"/>
        <v>59.8</v>
      </c>
      <c r="D225">
        <v>8</v>
      </c>
      <c r="E225">
        <v>4</v>
      </c>
      <c r="F225">
        <v>3</v>
      </c>
      <c r="G225">
        <v>2</v>
      </c>
      <c r="H225">
        <v>6</v>
      </c>
      <c r="I225">
        <v>5</v>
      </c>
      <c r="J225">
        <v>67</v>
      </c>
      <c r="K225">
        <v>34</v>
      </c>
      <c r="L225">
        <v>96</v>
      </c>
      <c r="M225">
        <v>61</v>
      </c>
      <c r="N225">
        <v>40</v>
      </c>
      <c r="P225" s="7">
        <f t="shared" si="28"/>
        <v>29.8</v>
      </c>
      <c r="Q225">
        <f t="shared" si="29"/>
        <v>4</v>
      </c>
      <c r="R225">
        <f t="shared" si="30"/>
        <v>0</v>
      </c>
      <c r="S225">
        <f t="shared" si="31"/>
        <v>10</v>
      </c>
      <c r="T225">
        <f t="shared" si="32"/>
        <v>8</v>
      </c>
      <c r="U225">
        <f t="shared" si="35"/>
        <v>22</v>
      </c>
      <c r="V225">
        <f t="shared" si="33"/>
        <v>0</v>
      </c>
      <c r="W225">
        <f t="shared" si="34"/>
        <v>8</v>
      </c>
      <c r="Z225" s="7"/>
    </row>
    <row r="226" spans="1:26" x14ac:dyDescent="0.25">
      <c r="A226" t="s">
        <v>265</v>
      </c>
      <c r="B226" t="s">
        <v>16</v>
      </c>
      <c r="C226">
        <f t="shared" si="27"/>
        <v>59</v>
      </c>
      <c r="D226">
        <v>5</v>
      </c>
      <c r="E226">
        <v>4</v>
      </c>
      <c r="F226">
        <v>4</v>
      </c>
      <c r="G226">
        <v>6</v>
      </c>
      <c r="H226">
        <v>4</v>
      </c>
      <c r="I226">
        <v>5</v>
      </c>
      <c r="J226">
        <v>39</v>
      </c>
      <c r="K226">
        <v>12</v>
      </c>
      <c r="L226">
        <v>100</v>
      </c>
      <c r="M226">
        <v>47</v>
      </c>
      <c r="N226">
        <v>42</v>
      </c>
      <c r="P226" s="7">
        <f t="shared" si="28"/>
        <v>24</v>
      </c>
      <c r="Q226">
        <f t="shared" si="29"/>
        <v>6</v>
      </c>
      <c r="R226">
        <f t="shared" si="30"/>
        <v>10</v>
      </c>
      <c r="S226">
        <f t="shared" si="31"/>
        <v>6</v>
      </c>
      <c r="T226">
        <f t="shared" si="32"/>
        <v>8</v>
      </c>
      <c r="U226">
        <f t="shared" si="35"/>
        <v>30</v>
      </c>
      <c r="V226">
        <f t="shared" si="33"/>
        <v>0</v>
      </c>
      <c r="W226">
        <f t="shared" si="34"/>
        <v>5</v>
      </c>
      <c r="Z226" s="7"/>
    </row>
    <row r="227" spans="1:26" x14ac:dyDescent="0.25">
      <c r="A227" t="s">
        <v>331</v>
      </c>
      <c r="B227" t="s">
        <v>155</v>
      </c>
      <c r="C227">
        <f t="shared" si="27"/>
        <v>39.1</v>
      </c>
      <c r="D227">
        <v>0</v>
      </c>
      <c r="E227">
        <v>3</v>
      </c>
      <c r="F227">
        <v>2</v>
      </c>
      <c r="G227">
        <v>4</v>
      </c>
      <c r="H227">
        <v>4</v>
      </c>
      <c r="I227">
        <v>2</v>
      </c>
      <c r="J227">
        <v>88</v>
      </c>
      <c r="K227">
        <v>79</v>
      </c>
      <c r="L227">
        <v>26</v>
      </c>
      <c r="M227">
        <v>8</v>
      </c>
      <c r="N227">
        <v>70</v>
      </c>
      <c r="P227" s="7">
        <f t="shared" si="28"/>
        <v>27.1</v>
      </c>
      <c r="Q227">
        <f t="shared" si="29"/>
        <v>0</v>
      </c>
      <c r="R227">
        <f t="shared" si="30"/>
        <v>6</v>
      </c>
      <c r="S227">
        <f t="shared" si="31"/>
        <v>6</v>
      </c>
      <c r="T227">
        <f t="shared" si="32"/>
        <v>0</v>
      </c>
      <c r="U227">
        <f t="shared" si="35"/>
        <v>12</v>
      </c>
      <c r="V227">
        <f t="shared" si="33"/>
        <v>0</v>
      </c>
      <c r="W227">
        <f t="shared" si="34"/>
        <v>0</v>
      </c>
      <c r="Z227" s="7"/>
    </row>
    <row r="228" spans="1:26" x14ac:dyDescent="0.25">
      <c r="A228" t="s">
        <v>332</v>
      </c>
      <c r="B228" t="s">
        <v>117</v>
      </c>
      <c r="C228">
        <f t="shared" si="27"/>
        <v>56.8</v>
      </c>
      <c r="D228">
        <v>1</v>
      </c>
      <c r="E228">
        <v>2</v>
      </c>
      <c r="F228">
        <v>2</v>
      </c>
      <c r="G228">
        <v>6</v>
      </c>
      <c r="H228">
        <v>6</v>
      </c>
      <c r="I228">
        <v>3</v>
      </c>
      <c r="J228">
        <v>83</v>
      </c>
      <c r="K228">
        <v>76</v>
      </c>
      <c r="L228">
        <v>52</v>
      </c>
      <c r="M228">
        <v>43</v>
      </c>
      <c r="N228">
        <v>64</v>
      </c>
      <c r="P228" s="7">
        <f t="shared" si="28"/>
        <v>31.8</v>
      </c>
      <c r="Q228">
        <f t="shared" si="29"/>
        <v>0</v>
      </c>
      <c r="R228">
        <f t="shared" si="30"/>
        <v>10</v>
      </c>
      <c r="S228">
        <f t="shared" si="31"/>
        <v>10</v>
      </c>
      <c r="T228">
        <f t="shared" si="32"/>
        <v>4</v>
      </c>
      <c r="U228">
        <f t="shared" si="35"/>
        <v>24</v>
      </c>
      <c r="V228">
        <f t="shared" si="33"/>
        <v>0</v>
      </c>
      <c r="W228">
        <f t="shared" si="34"/>
        <v>1</v>
      </c>
      <c r="Z228" s="7"/>
    </row>
    <row r="229" spans="1:26" x14ac:dyDescent="0.25">
      <c r="A229" t="s">
        <v>333</v>
      </c>
      <c r="B229" t="s">
        <v>216</v>
      </c>
      <c r="C229">
        <f t="shared" si="27"/>
        <v>50.2</v>
      </c>
      <c r="D229">
        <v>1</v>
      </c>
      <c r="E229">
        <v>6</v>
      </c>
      <c r="F229">
        <v>6</v>
      </c>
      <c r="G229">
        <v>3</v>
      </c>
      <c r="H229">
        <v>6</v>
      </c>
      <c r="I229">
        <v>4</v>
      </c>
      <c r="J229">
        <v>54</v>
      </c>
      <c r="K229">
        <v>50</v>
      </c>
      <c r="L229">
        <v>36</v>
      </c>
      <c r="M229">
        <v>23</v>
      </c>
      <c r="N229">
        <v>9</v>
      </c>
      <c r="P229" s="7">
        <f t="shared" si="28"/>
        <v>17.2</v>
      </c>
      <c r="Q229">
        <f t="shared" si="29"/>
        <v>10</v>
      </c>
      <c r="R229">
        <f t="shared" si="30"/>
        <v>4</v>
      </c>
      <c r="S229">
        <f t="shared" si="31"/>
        <v>10</v>
      </c>
      <c r="T229">
        <f t="shared" si="32"/>
        <v>6</v>
      </c>
      <c r="U229">
        <f t="shared" si="35"/>
        <v>30</v>
      </c>
      <c r="V229">
        <f t="shared" si="33"/>
        <v>2</v>
      </c>
      <c r="W229">
        <f t="shared" si="34"/>
        <v>1</v>
      </c>
      <c r="Z229" s="7"/>
    </row>
    <row r="230" spans="1:26" x14ac:dyDescent="0.25">
      <c r="A230" t="s">
        <v>334</v>
      </c>
      <c r="B230" t="s">
        <v>242</v>
      </c>
      <c r="C230">
        <f t="shared" si="27"/>
        <v>49.2</v>
      </c>
      <c r="D230">
        <v>0</v>
      </c>
      <c r="E230">
        <v>3</v>
      </c>
      <c r="F230">
        <v>4</v>
      </c>
      <c r="G230">
        <v>6</v>
      </c>
      <c r="H230">
        <v>3</v>
      </c>
      <c r="I230">
        <v>5</v>
      </c>
      <c r="J230">
        <v>49</v>
      </c>
      <c r="K230">
        <v>31</v>
      </c>
      <c r="L230">
        <v>34</v>
      </c>
      <c r="M230">
        <v>22</v>
      </c>
      <c r="N230">
        <v>76</v>
      </c>
      <c r="P230" s="7">
        <f t="shared" si="28"/>
        <v>21.2</v>
      </c>
      <c r="Q230">
        <f t="shared" si="29"/>
        <v>6</v>
      </c>
      <c r="R230">
        <f t="shared" si="30"/>
        <v>10</v>
      </c>
      <c r="S230">
        <f t="shared" si="31"/>
        <v>4</v>
      </c>
      <c r="T230">
        <f t="shared" si="32"/>
        <v>8</v>
      </c>
      <c r="U230">
        <f t="shared" si="35"/>
        <v>28</v>
      </c>
      <c r="V230">
        <f t="shared" si="33"/>
        <v>0</v>
      </c>
      <c r="W230">
        <f t="shared" si="34"/>
        <v>0</v>
      </c>
      <c r="Z230" s="7"/>
    </row>
    <row r="231" spans="1:26" x14ac:dyDescent="0.25">
      <c r="A231" t="s">
        <v>335</v>
      </c>
      <c r="B231" t="s">
        <v>177</v>
      </c>
      <c r="C231">
        <f t="shared" si="27"/>
        <v>21.5</v>
      </c>
      <c r="D231">
        <v>1</v>
      </c>
      <c r="E231">
        <v>3</v>
      </c>
      <c r="F231">
        <v>2</v>
      </c>
      <c r="G231">
        <v>2</v>
      </c>
      <c r="H231">
        <v>2</v>
      </c>
      <c r="I231">
        <v>3</v>
      </c>
      <c r="J231">
        <v>71</v>
      </c>
      <c r="K231">
        <v>20</v>
      </c>
      <c r="L231">
        <v>46</v>
      </c>
      <c r="M231">
        <v>6</v>
      </c>
      <c r="N231">
        <v>22</v>
      </c>
      <c r="P231" s="7">
        <f t="shared" si="28"/>
        <v>16.5</v>
      </c>
      <c r="Q231">
        <f t="shared" si="29"/>
        <v>0</v>
      </c>
      <c r="R231">
        <f t="shared" si="30"/>
        <v>0</v>
      </c>
      <c r="S231">
        <f t="shared" si="31"/>
        <v>0</v>
      </c>
      <c r="T231">
        <f t="shared" si="32"/>
        <v>4</v>
      </c>
      <c r="U231">
        <f t="shared" si="35"/>
        <v>4</v>
      </c>
      <c r="V231">
        <f t="shared" si="33"/>
        <v>0</v>
      </c>
      <c r="W231">
        <f t="shared" si="34"/>
        <v>1</v>
      </c>
      <c r="Z231" s="7"/>
    </row>
    <row r="232" spans="1:26" x14ac:dyDescent="0.25">
      <c r="A232" t="s">
        <v>336</v>
      </c>
      <c r="B232" t="s">
        <v>210</v>
      </c>
      <c r="C232">
        <f t="shared" si="27"/>
        <v>46.2</v>
      </c>
      <c r="D232">
        <v>8</v>
      </c>
      <c r="E232">
        <v>5</v>
      </c>
      <c r="F232">
        <v>6</v>
      </c>
      <c r="G232">
        <v>4</v>
      </c>
      <c r="H232">
        <v>5</v>
      </c>
      <c r="I232">
        <v>4</v>
      </c>
      <c r="J232">
        <v>5</v>
      </c>
      <c r="K232">
        <v>48</v>
      </c>
      <c r="L232">
        <v>2</v>
      </c>
      <c r="M232">
        <v>12</v>
      </c>
      <c r="N232">
        <v>15</v>
      </c>
      <c r="P232" s="7">
        <f t="shared" si="28"/>
        <v>8.1999999999999993</v>
      </c>
      <c r="Q232">
        <f t="shared" si="29"/>
        <v>10</v>
      </c>
      <c r="R232">
        <f t="shared" si="30"/>
        <v>6</v>
      </c>
      <c r="S232">
        <f t="shared" si="31"/>
        <v>8</v>
      </c>
      <c r="T232">
        <f t="shared" si="32"/>
        <v>6</v>
      </c>
      <c r="U232">
        <f t="shared" si="35"/>
        <v>30</v>
      </c>
      <c r="V232">
        <f t="shared" si="33"/>
        <v>0</v>
      </c>
      <c r="W232">
        <f t="shared" si="34"/>
        <v>8</v>
      </c>
      <c r="Z232" s="7"/>
    </row>
    <row r="233" spans="1:26" x14ac:dyDescent="0.25">
      <c r="A233" t="s">
        <v>337</v>
      </c>
      <c r="B233" t="s">
        <v>338</v>
      </c>
      <c r="C233">
        <f t="shared" si="27"/>
        <v>50.4</v>
      </c>
      <c r="D233">
        <v>7</v>
      </c>
      <c r="E233">
        <v>4</v>
      </c>
      <c r="F233">
        <v>3</v>
      </c>
      <c r="G233">
        <v>4</v>
      </c>
      <c r="H233">
        <v>6</v>
      </c>
      <c r="I233">
        <v>6</v>
      </c>
      <c r="J233">
        <v>27</v>
      </c>
      <c r="K233">
        <v>12</v>
      </c>
      <c r="L233">
        <v>19</v>
      </c>
      <c r="M233">
        <v>10</v>
      </c>
      <c r="N233">
        <v>66</v>
      </c>
      <c r="P233" s="7">
        <f t="shared" si="28"/>
        <v>13.4</v>
      </c>
      <c r="Q233">
        <f t="shared" si="29"/>
        <v>4</v>
      </c>
      <c r="R233">
        <f t="shared" si="30"/>
        <v>6</v>
      </c>
      <c r="S233">
        <f t="shared" si="31"/>
        <v>10</v>
      </c>
      <c r="T233">
        <f t="shared" si="32"/>
        <v>10</v>
      </c>
      <c r="U233">
        <f t="shared" si="35"/>
        <v>30</v>
      </c>
      <c r="V233">
        <f t="shared" si="33"/>
        <v>0</v>
      </c>
      <c r="W233">
        <f t="shared" si="34"/>
        <v>7</v>
      </c>
      <c r="Z233" s="7"/>
    </row>
    <row r="234" spans="1:26" x14ac:dyDescent="0.25">
      <c r="A234" t="s">
        <v>339</v>
      </c>
      <c r="B234" t="s">
        <v>340</v>
      </c>
      <c r="C234">
        <f t="shared" si="27"/>
        <v>57.1</v>
      </c>
      <c r="D234">
        <v>6</v>
      </c>
      <c r="E234">
        <v>2</v>
      </c>
      <c r="F234">
        <v>5</v>
      </c>
      <c r="G234">
        <v>3</v>
      </c>
      <c r="H234">
        <v>5</v>
      </c>
      <c r="I234">
        <v>3</v>
      </c>
      <c r="J234">
        <v>95</v>
      </c>
      <c r="K234">
        <v>12</v>
      </c>
      <c r="L234">
        <v>76</v>
      </c>
      <c r="M234">
        <v>52</v>
      </c>
      <c r="N234">
        <v>36</v>
      </c>
      <c r="P234" s="7">
        <f t="shared" si="28"/>
        <v>27.1</v>
      </c>
      <c r="Q234">
        <f t="shared" si="29"/>
        <v>8</v>
      </c>
      <c r="R234">
        <f t="shared" si="30"/>
        <v>4</v>
      </c>
      <c r="S234">
        <f t="shared" si="31"/>
        <v>8</v>
      </c>
      <c r="T234">
        <f t="shared" si="32"/>
        <v>4</v>
      </c>
      <c r="U234">
        <f t="shared" si="35"/>
        <v>24</v>
      </c>
      <c r="V234">
        <f t="shared" si="33"/>
        <v>0</v>
      </c>
      <c r="W234">
        <f t="shared" si="34"/>
        <v>6</v>
      </c>
      <c r="Z234" s="7"/>
    </row>
    <row r="235" spans="1:26" x14ac:dyDescent="0.25">
      <c r="A235" t="s">
        <v>341</v>
      </c>
      <c r="B235" t="s">
        <v>177</v>
      </c>
      <c r="C235">
        <f t="shared" si="27"/>
        <v>39.5</v>
      </c>
      <c r="D235">
        <v>4</v>
      </c>
      <c r="E235">
        <v>6</v>
      </c>
      <c r="F235">
        <v>4</v>
      </c>
      <c r="G235">
        <v>5</v>
      </c>
      <c r="H235">
        <v>5</v>
      </c>
      <c r="I235">
        <v>2</v>
      </c>
      <c r="J235">
        <v>48</v>
      </c>
      <c r="K235">
        <v>9</v>
      </c>
      <c r="L235">
        <v>45</v>
      </c>
      <c r="M235">
        <v>10</v>
      </c>
      <c r="N235">
        <v>3</v>
      </c>
      <c r="P235" s="7">
        <f t="shared" si="28"/>
        <v>11.5</v>
      </c>
      <c r="Q235">
        <f t="shared" si="29"/>
        <v>6</v>
      </c>
      <c r="R235">
        <f t="shared" si="30"/>
        <v>8</v>
      </c>
      <c r="S235">
        <f t="shared" si="31"/>
        <v>8</v>
      </c>
      <c r="T235">
        <f t="shared" si="32"/>
        <v>0</v>
      </c>
      <c r="U235">
        <f t="shared" si="35"/>
        <v>22</v>
      </c>
      <c r="V235">
        <f t="shared" si="33"/>
        <v>2</v>
      </c>
      <c r="W235">
        <f t="shared" si="34"/>
        <v>4</v>
      </c>
      <c r="Z235" s="7"/>
    </row>
    <row r="236" spans="1:26" x14ac:dyDescent="0.25">
      <c r="A236" t="s">
        <v>342</v>
      </c>
      <c r="B236" t="s">
        <v>343</v>
      </c>
      <c r="C236">
        <f t="shared" si="27"/>
        <v>50.7</v>
      </c>
      <c r="D236">
        <v>2</v>
      </c>
      <c r="E236">
        <v>5</v>
      </c>
      <c r="F236">
        <v>2</v>
      </c>
      <c r="G236">
        <v>4</v>
      </c>
      <c r="H236">
        <v>4</v>
      </c>
      <c r="I236">
        <v>4</v>
      </c>
      <c r="J236">
        <v>46</v>
      </c>
      <c r="K236">
        <v>58</v>
      </c>
      <c r="L236">
        <v>72</v>
      </c>
      <c r="M236">
        <v>83</v>
      </c>
      <c r="N236">
        <v>48</v>
      </c>
      <c r="P236" s="7">
        <f t="shared" si="28"/>
        <v>30.7</v>
      </c>
      <c r="Q236">
        <f t="shared" si="29"/>
        <v>0</v>
      </c>
      <c r="R236">
        <f t="shared" si="30"/>
        <v>6</v>
      </c>
      <c r="S236">
        <f t="shared" si="31"/>
        <v>6</v>
      </c>
      <c r="T236">
        <f t="shared" si="32"/>
        <v>6</v>
      </c>
      <c r="U236">
        <f t="shared" si="35"/>
        <v>18</v>
      </c>
      <c r="V236">
        <f t="shared" si="33"/>
        <v>0</v>
      </c>
      <c r="W236">
        <f t="shared" si="34"/>
        <v>2</v>
      </c>
      <c r="Z236" s="7"/>
    </row>
    <row r="237" spans="1:26" x14ac:dyDescent="0.25">
      <c r="A237" t="s">
        <v>344</v>
      </c>
      <c r="B237" t="s">
        <v>345</v>
      </c>
      <c r="C237">
        <f t="shared" si="27"/>
        <v>57.8</v>
      </c>
      <c r="D237">
        <v>7</v>
      </c>
      <c r="E237">
        <v>3</v>
      </c>
      <c r="F237">
        <v>3</v>
      </c>
      <c r="G237">
        <v>3</v>
      </c>
      <c r="H237">
        <v>3</v>
      </c>
      <c r="I237">
        <v>6</v>
      </c>
      <c r="J237">
        <v>72</v>
      </c>
      <c r="K237">
        <v>40</v>
      </c>
      <c r="L237">
        <v>54</v>
      </c>
      <c r="M237">
        <v>44</v>
      </c>
      <c r="N237">
        <v>78</v>
      </c>
      <c r="P237" s="7">
        <f t="shared" si="28"/>
        <v>28.8</v>
      </c>
      <c r="Q237">
        <f t="shared" si="29"/>
        <v>4</v>
      </c>
      <c r="R237">
        <f t="shared" si="30"/>
        <v>4</v>
      </c>
      <c r="S237">
        <f t="shared" si="31"/>
        <v>4</v>
      </c>
      <c r="T237">
        <f t="shared" si="32"/>
        <v>10</v>
      </c>
      <c r="U237">
        <f t="shared" si="35"/>
        <v>22</v>
      </c>
      <c r="V237">
        <f t="shared" si="33"/>
        <v>0</v>
      </c>
      <c r="W237">
        <f t="shared" si="34"/>
        <v>7</v>
      </c>
      <c r="Z237" s="7"/>
    </row>
    <row r="238" spans="1:26" x14ac:dyDescent="0.25">
      <c r="A238" t="s">
        <v>346</v>
      </c>
      <c r="B238" t="s">
        <v>347</v>
      </c>
      <c r="C238">
        <f t="shared" si="27"/>
        <v>47</v>
      </c>
      <c r="D238">
        <v>4</v>
      </c>
      <c r="E238">
        <v>4</v>
      </c>
      <c r="F238">
        <v>5</v>
      </c>
      <c r="G238">
        <v>2</v>
      </c>
      <c r="H238">
        <v>3</v>
      </c>
      <c r="I238">
        <v>5</v>
      </c>
      <c r="J238">
        <v>80</v>
      </c>
      <c r="K238">
        <v>63</v>
      </c>
      <c r="L238">
        <v>36</v>
      </c>
      <c r="M238">
        <v>13</v>
      </c>
      <c r="N238">
        <v>38</v>
      </c>
      <c r="P238" s="7">
        <f t="shared" si="28"/>
        <v>23</v>
      </c>
      <c r="Q238">
        <f t="shared" si="29"/>
        <v>8</v>
      </c>
      <c r="R238">
        <f t="shared" si="30"/>
        <v>0</v>
      </c>
      <c r="S238">
        <f t="shared" si="31"/>
        <v>4</v>
      </c>
      <c r="T238">
        <f t="shared" si="32"/>
        <v>8</v>
      </c>
      <c r="U238">
        <f t="shared" si="35"/>
        <v>20</v>
      </c>
      <c r="V238">
        <f t="shared" si="33"/>
        <v>0</v>
      </c>
      <c r="W238">
        <f t="shared" si="34"/>
        <v>4</v>
      </c>
      <c r="Z238" s="7"/>
    </row>
    <row r="239" spans="1:26" x14ac:dyDescent="0.25">
      <c r="A239" t="s">
        <v>348</v>
      </c>
      <c r="B239" t="s">
        <v>210</v>
      </c>
      <c r="C239">
        <f t="shared" si="27"/>
        <v>55.5</v>
      </c>
      <c r="D239">
        <v>7</v>
      </c>
      <c r="E239">
        <v>5</v>
      </c>
      <c r="F239">
        <v>3</v>
      </c>
      <c r="G239">
        <v>2</v>
      </c>
      <c r="H239">
        <v>5</v>
      </c>
      <c r="I239">
        <v>3</v>
      </c>
      <c r="J239">
        <v>89</v>
      </c>
      <c r="K239">
        <v>97</v>
      </c>
      <c r="L239">
        <v>66</v>
      </c>
      <c r="M239">
        <v>5</v>
      </c>
      <c r="N239">
        <v>68</v>
      </c>
      <c r="P239" s="7">
        <f t="shared" si="28"/>
        <v>32.5</v>
      </c>
      <c r="Q239">
        <f t="shared" si="29"/>
        <v>4</v>
      </c>
      <c r="R239">
        <f t="shared" si="30"/>
        <v>0</v>
      </c>
      <c r="S239">
        <f t="shared" si="31"/>
        <v>8</v>
      </c>
      <c r="T239">
        <f t="shared" si="32"/>
        <v>4</v>
      </c>
      <c r="U239">
        <f t="shared" si="35"/>
        <v>16</v>
      </c>
      <c r="V239">
        <f t="shared" si="33"/>
        <v>0</v>
      </c>
      <c r="W239">
        <f t="shared" si="34"/>
        <v>7</v>
      </c>
      <c r="Z239" s="7"/>
    </row>
    <row r="240" spans="1:26" x14ac:dyDescent="0.25">
      <c r="A240" t="s">
        <v>349</v>
      </c>
      <c r="B240" t="s">
        <v>350</v>
      </c>
      <c r="C240">
        <f t="shared" si="27"/>
        <v>69.8</v>
      </c>
      <c r="D240">
        <v>8</v>
      </c>
      <c r="E240">
        <v>3</v>
      </c>
      <c r="F240">
        <v>5</v>
      </c>
      <c r="G240">
        <v>3</v>
      </c>
      <c r="H240">
        <v>6</v>
      </c>
      <c r="I240">
        <v>6</v>
      </c>
      <c r="J240">
        <v>98</v>
      </c>
      <c r="K240">
        <v>27</v>
      </c>
      <c r="L240">
        <v>75</v>
      </c>
      <c r="M240">
        <v>69</v>
      </c>
      <c r="N240">
        <v>29</v>
      </c>
      <c r="P240" s="7">
        <f t="shared" si="28"/>
        <v>29.8</v>
      </c>
      <c r="Q240">
        <f t="shared" si="29"/>
        <v>8</v>
      </c>
      <c r="R240">
        <f t="shared" si="30"/>
        <v>4</v>
      </c>
      <c r="S240">
        <f t="shared" si="31"/>
        <v>10</v>
      </c>
      <c r="T240">
        <f t="shared" si="32"/>
        <v>10</v>
      </c>
      <c r="U240">
        <f t="shared" si="35"/>
        <v>32</v>
      </c>
      <c r="V240">
        <f t="shared" si="33"/>
        <v>0</v>
      </c>
      <c r="W240">
        <f t="shared" si="34"/>
        <v>8</v>
      </c>
      <c r="Z240" s="7"/>
    </row>
    <row r="241" spans="1:26" x14ac:dyDescent="0.25">
      <c r="A241" t="s">
        <v>351</v>
      </c>
      <c r="B241" t="s">
        <v>45</v>
      </c>
      <c r="C241">
        <f t="shared" si="27"/>
        <v>38.700000000000003</v>
      </c>
      <c r="D241">
        <v>2</v>
      </c>
      <c r="E241">
        <v>2</v>
      </c>
      <c r="F241">
        <v>3</v>
      </c>
      <c r="G241">
        <v>4</v>
      </c>
      <c r="H241">
        <v>2</v>
      </c>
      <c r="I241">
        <v>6</v>
      </c>
      <c r="J241">
        <v>43</v>
      </c>
      <c r="K241">
        <v>45</v>
      </c>
      <c r="L241">
        <v>16</v>
      </c>
      <c r="M241">
        <v>56</v>
      </c>
      <c r="N241">
        <v>7</v>
      </c>
      <c r="P241" s="7">
        <f t="shared" si="28"/>
        <v>16.7</v>
      </c>
      <c r="Q241">
        <f t="shared" si="29"/>
        <v>4</v>
      </c>
      <c r="R241">
        <f t="shared" si="30"/>
        <v>6</v>
      </c>
      <c r="S241">
        <f t="shared" si="31"/>
        <v>0</v>
      </c>
      <c r="T241">
        <f t="shared" si="32"/>
        <v>10</v>
      </c>
      <c r="U241">
        <f t="shared" si="35"/>
        <v>20</v>
      </c>
      <c r="V241">
        <f t="shared" si="33"/>
        <v>0</v>
      </c>
      <c r="W241">
        <f t="shared" si="34"/>
        <v>2</v>
      </c>
      <c r="Z241" s="7"/>
    </row>
    <row r="242" spans="1:26" x14ac:dyDescent="0.25">
      <c r="A242" t="s">
        <v>352</v>
      </c>
      <c r="B242" t="s">
        <v>193</v>
      </c>
      <c r="C242">
        <f t="shared" si="27"/>
        <v>52</v>
      </c>
      <c r="D242">
        <v>7</v>
      </c>
      <c r="E242">
        <v>6</v>
      </c>
      <c r="F242">
        <v>6</v>
      </c>
      <c r="G242">
        <v>2</v>
      </c>
      <c r="H242">
        <v>3</v>
      </c>
      <c r="I242">
        <v>6</v>
      </c>
      <c r="J242">
        <v>19</v>
      </c>
      <c r="K242">
        <v>5</v>
      </c>
      <c r="L242">
        <v>76</v>
      </c>
      <c r="M242">
        <v>74</v>
      </c>
      <c r="N242">
        <v>16</v>
      </c>
      <c r="P242" s="7">
        <f t="shared" si="28"/>
        <v>19</v>
      </c>
      <c r="Q242">
        <f t="shared" si="29"/>
        <v>10</v>
      </c>
      <c r="R242">
        <f t="shared" si="30"/>
        <v>0</v>
      </c>
      <c r="S242">
        <f t="shared" si="31"/>
        <v>4</v>
      </c>
      <c r="T242">
        <f t="shared" si="32"/>
        <v>10</v>
      </c>
      <c r="U242">
        <f t="shared" si="35"/>
        <v>24</v>
      </c>
      <c r="V242">
        <f t="shared" si="33"/>
        <v>2</v>
      </c>
      <c r="W242">
        <f t="shared" si="34"/>
        <v>7</v>
      </c>
      <c r="Z242" s="7"/>
    </row>
    <row r="243" spans="1:26" x14ac:dyDescent="0.25">
      <c r="A243" t="s">
        <v>353</v>
      </c>
      <c r="B243" t="s">
        <v>86</v>
      </c>
      <c r="C243">
        <f t="shared" si="27"/>
        <v>56.5</v>
      </c>
      <c r="D243">
        <v>2</v>
      </c>
      <c r="E243">
        <v>3</v>
      </c>
      <c r="F243">
        <v>2</v>
      </c>
      <c r="G243">
        <v>5</v>
      </c>
      <c r="H243">
        <v>5</v>
      </c>
      <c r="I243">
        <v>4</v>
      </c>
      <c r="J243">
        <v>60</v>
      </c>
      <c r="K243">
        <v>48</v>
      </c>
      <c r="L243">
        <v>73</v>
      </c>
      <c r="M243">
        <v>93</v>
      </c>
      <c r="N243">
        <v>51</v>
      </c>
      <c r="P243" s="7">
        <f t="shared" si="28"/>
        <v>32.5</v>
      </c>
      <c r="Q243">
        <f t="shared" si="29"/>
        <v>0</v>
      </c>
      <c r="R243">
        <f t="shared" si="30"/>
        <v>8</v>
      </c>
      <c r="S243">
        <f t="shared" si="31"/>
        <v>8</v>
      </c>
      <c r="T243">
        <f t="shared" si="32"/>
        <v>6</v>
      </c>
      <c r="U243">
        <f t="shared" si="35"/>
        <v>22</v>
      </c>
      <c r="V243">
        <f t="shared" si="33"/>
        <v>0</v>
      </c>
      <c r="W243">
        <f t="shared" si="34"/>
        <v>2</v>
      </c>
      <c r="Z243" s="7"/>
    </row>
    <row r="244" spans="1:26" x14ac:dyDescent="0.25">
      <c r="A244" t="s">
        <v>354</v>
      </c>
      <c r="B244" t="s">
        <v>355</v>
      </c>
      <c r="C244">
        <f t="shared" si="27"/>
        <v>70.099999999999994</v>
      </c>
      <c r="D244">
        <v>4</v>
      </c>
      <c r="E244">
        <v>6</v>
      </c>
      <c r="F244">
        <v>3</v>
      </c>
      <c r="G244">
        <v>6</v>
      </c>
      <c r="H244">
        <v>5</v>
      </c>
      <c r="I244">
        <v>6</v>
      </c>
      <c r="J244">
        <v>82</v>
      </c>
      <c r="K244">
        <v>21</v>
      </c>
      <c r="L244">
        <v>64</v>
      </c>
      <c r="M244">
        <v>61</v>
      </c>
      <c r="N244">
        <v>93</v>
      </c>
      <c r="P244" s="7">
        <f t="shared" si="28"/>
        <v>32.1</v>
      </c>
      <c r="Q244">
        <f t="shared" si="29"/>
        <v>4</v>
      </c>
      <c r="R244">
        <f t="shared" si="30"/>
        <v>10</v>
      </c>
      <c r="S244">
        <f t="shared" si="31"/>
        <v>8</v>
      </c>
      <c r="T244">
        <f t="shared" si="32"/>
        <v>10</v>
      </c>
      <c r="U244">
        <f t="shared" si="35"/>
        <v>32</v>
      </c>
      <c r="V244">
        <f t="shared" si="33"/>
        <v>2</v>
      </c>
      <c r="W244">
        <f t="shared" si="34"/>
        <v>4</v>
      </c>
      <c r="Z244" s="7"/>
    </row>
    <row r="245" spans="1:26" x14ac:dyDescent="0.25">
      <c r="A245" t="s">
        <v>356</v>
      </c>
      <c r="B245" t="s">
        <v>357</v>
      </c>
      <c r="C245">
        <f t="shared" si="27"/>
        <v>46.5</v>
      </c>
      <c r="D245">
        <v>2</v>
      </c>
      <c r="E245">
        <v>4</v>
      </c>
      <c r="F245">
        <v>2</v>
      </c>
      <c r="G245">
        <v>4</v>
      </c>
      <c r="H245">
        <v>3</v>
      </c>
      <c r="I245">
        <v>4</v>
      </c>
      <c r="J245">
        <v>65</v>
      </c>
      <c r="K245">
        <v>50</v>
      </c>
      <c r="L245">
        <v>15</v>
      </c>
      <c r="M245">
        <v>67</v>
      </c>
      <c r="N245">
        <v>88</v>
      </c>
      <c r="P245" s="7">
        <f t="shared" si="28"/>
        <v>28.5</v>
      </c>
      <c r="Q245">
        <f t="shared" si="29"/>
        <v>0</v>
      </c>
      <c r="R245">
        <f t="shared" si="30"/>
        <v>6</v>
      </c>
      <c r="S245">
        <f t="shared" si="31"/>
        <v>4</v>
      </c>
      <c r="T245">
        <f t="shared" si="32"/>
        <v>6</v>
      </c>
      <c r="U245">
        <f t="shared" si="35"/>
        <v>16</v>
      </c>
      <c r="V245">
        <f t="shared" si="33"/>
        <v>0</v>
      </c>
      <c r="W245">
        <f t="shared" si="34"/>
        <v>2</v>
      </c>
      <c r="Z245" s="7"/>
    </row>
    <row r="246" spans="1:26" x14ac:dyDescent="0.25">
      <c r="A246" t="s">
        <v>358</v>
      </c>
      <c r="B246" t="s">
        <v>174</v>
      </c>
      <c r="C246">
        <f t="shared" si="27"/>
        <v>60.6</v>
      </c>
      <c r="D246">
        <v>8</v>
      </c>
      <c r="E246">
        <v>3</v>
      </c>
      <c r="F246">
        <v>6</v>
      </c>
      <c r="G246">
        <v>3</v>
      </c>
      <c r="H246">
        <v>6</v>
      </c>
      <c r="I246">
        <v>3</v>
      </c>
      <c r="J246">
        <v>85</v>
      </c>
      <c r="K246">
        <v>68</v>
      </c>
      <c r="L246">
        <v>59</v>
      </c>
      <c r="M246">
        <v>5</v>
      </c>
      <c r="N246">
        <v>29</v>
      </c>
      <c r="P246" s="7">
        <f t="shared" si="28"/>
        <v>24.6</v>
      </c>
      <c r="Q246">
        <f t="shared" si="29"/>
        <v>10</v>
      </c>
      <c r="R246">
        <f t="shared" si="30"/>
        <v>4</v>
      </c>
      <c r="S246">
        <f t="shared" si="31"/>
        <v>10</v>
      </c>
      <c r="T246">
        <f t="shared" si="32"/>
        <v>4</v>
      </c>
      <c r="U246">
        <f t="shared" si="35"/>
        <v>28</v>
      </c>
      <c r="V246">
        <f t="shared" si="33"/>
        <v>0</v>
      </c>
      <c r="W246">
        <f t="shared" si="34"/>
        <v>8</v>
      </c>
      <c r="Z246" s="7"/>
    </row>
    <row r="247" spans="1:26" x14ac:dyDescent="0.25">
      <c r="A247" t="s">
        <v>359</v>
      </c>
      <c r="B247" t="s">
        <v>360</v>
      </c>
      <c r="C247">
        <f t="shared" si="27"/>
        <v>46.3</v>
      </c>
      <c r="D247">
        <v>7</v>
      </c>
      <c r="E247">
        <v>6</v>
      </c>
      <c r="F247">
        <v>2</v>
      </c>
      <c r="G247">
        <v>3</v>
      </c>
      <c r="H247">
        <v>2</v>
      </c>
      <c r="I247">
        <v>2</v>
      </c>
      <c r="J247">
        <v>91</v>
      </c>
      <c r="K247">
        <v>65</v>
      </c>
      <c r="L247">
        <v>12</v>
      </c>
      <c r="M247">
        <v>78</v>
      </c>
      <c r="N247">
        <v>87</v>
      </c>
      <c r="P247" s="7">
        <f t="shared" si="28"/>
        <v>33.299999999999997</v>
      </c>
      <c r="Q247">
        <f t="shared" si="29"/>
        <v>0</v>
      </c>
      <c r="R247">
        <f t="shared" si="30"/>
        <v>4</v>
      </c>
      <c r="S247">
        <f t="shared" si="31"/>
        <v>0</v>
      </c>
      <c r="T247">
        <f t="shared" si="32"/>
        <v>0</v>
      </c>
      <c r="U247">
        <f t="shared" si="35"/>
        <v>4</v>
      </c>
      <c r="V247">
        <f t="shared" si="33"/>
        <v>2</v>
      </c>
      <c r="W247">
        <f t="shared" si="34"/>
        <v>7</v>
      </c>
      <c r="Z247" s="7"/>
    </row>
    <row r="248" spans="1:26" x14ac:dyDescent="0.25">
      <c r="A248" t="s">
        <v>361</v>
      </c>
      <c r="B248" t="s">
        <v>362</v>
      </c>
      <c r="C248">
        <f t="shared" si="27"/>
        <v>56.8</v>
      </c>
      <c r="D248">
        <v>2</v>
      </c>
      <c r="E248">
        <v>6</v>
      </c>
      <c r="F248">
        <v>6</v>
      </c>
      <c r="G248">
        <v>6</v>
      </c>
      <c r="H248">
        <v>2</v>
      </c>
      <c r="I248">
        <v>3</v>
      </c>
      <c r="J248">
        <v>65</v>
      </c>
      <c r="K248">
        <v>28</v>
      </c>
      <c r="L248">
        <v>80</v>
      </c>
      <c r="M248">
        <v>55</v>
      </c>
      <c r="N248">
        <v>60</v>
      </c>
      <c r="P248" s="7">
        <f t="shared" si="28"/>
        <v>28.8</v>
      </c>
      <c r="Q248">
        <f t="shared" si="29"/>
        <v>10</v>
      </c>
      <c r="R248">
        <f t="shared" si="30"/>
        <v>10</v>
      </c>
      <c r="S248">
        <f t="shared" si="31"/>
        <v>0</v>
      </c>
      <c r="T248">
        <f t="shared" si="32"/>
        <v>4</v>
      </c>
      <c r="U248">
        <f t="shared" si="35"/>
        <v>24</v>
      </c>
      <c r="V248">
        <f t="shared" si="33"/>
        <v>2</v>
      </c>
      <c r="W248">
        <f t="shared" si="34"/>
        <v>2</v>
      </c>
      <c r="Z248" s="7"/>
    </row>
    <row r="249" spans="1:26" x14ac:dyDescent="0.25">
      <c r="A249" t="s">
        <v>363</v>
      </c>
      <c r="B249" t="s">
        <v>139</v>
      </c>
      <c r="C249">
        <f t="shared" si="27"/>
        <v>37.299999999999997</v>
      </c>
      <c r="D249">
        <v>4</v>
      </c>
      <c r="E249">
        <v>4</v>
      </c>
      <c r="F249">
        <v>2</v>
      </c>
      <c r="G249">
        <v>3</v>
      </c>
      <c r="H249">
        <v>3</v>
      </c>
      <c r="I249">
        <v>5</v>
      </c>
      <c r="J249">
        <v>14</v>
      </c>
      <c r="K249">
        <v>4</v>
      </c>
      <c r="L249">
        <v>93</v>
      </c>
      <c r="M249">
        <v>36</v>
      </c>
      <c r="N249">
        <v>26</v>
      </c>
      <c r="P249" s="7">
        <f t="shared" si="28"/>
        <v>17.3</v>
      </c>
      <c r="Q249">
        <f t="shared" si="29"/>
        <v>0</v>
      </c>
      <c r="R249">
        <f t="shared" si="30"/>
        <v>4</v>
      </c>
      <c r="S249">
        <f t="shared" si="31"/>
        <v>4</v>
      </c>
      <c r="T249">
        <f t="shared" si="32"/>
        <v>8</v>
      </c>
      <c r="U249">
        <f t="shared" si="35"/>
        <v>16</v>
      </c>
      <c r="V249">
        <f t="shared" si="33"/>
        <v>0</v>
      </c>
      <c r="W249">
        <f t="shared" si="34"/>
        <v>4</v>
      </c>
      <c r="Z249" s="7"/>
    </row>
    <row r="250" spans="1:26" x14ac:dyDescent="0.25">
      <c r="A250" t="s">
        <v>364</v>
      </c>
      <c r="B250" t="s">
        <v>203</v>
      </c>
      <c r="C250">
        <f t="shared" si="27"/>
        <v>54.9</v>
      </c>
      <c r="D250">
        <v>0</v>
      </c>
      <c r="E250">
        <v>6</v>
      </c>
      <c r="F250">
        <v>2</v>
      </c>
      <c r="G250">
        <v>6</v>
      </c>
      <c r="H250">
        <v>5</v>
      </c>
      <c r="I250">
        <v>6</v>
      </c>
      <c r="J250">
        <v>15</v>
      </c>
      <c r="K250">
        <v>42</v>
      </c>
      <c r="L250">
        <v>90</v>
      </c>
      <c r="M250">
        <v>14</v>
      </c>
      <c r="N250">
        <v>88</v>
      </c>
      <c r="P250" s="7">
        <f t="shared" si="28"/>
        <v>24.9</v>
      </c>
      <c r="Q250">
        <f t="shared" si="29"/>
        <v>0</v>
      </c>
      <c r="R250">
        <f t="shared" si="30"/>
        <v>10</v>
      </c>
      <c r="S250">
        <f t="shared" si="31"/>
        <v>8</v>
      </c>
      <c r="T250">
        <f t="shared" si="32"/>
        <v>10</v>
      </c>
      <c r="U250">
        <f t="shared" si="35"/>
        <v>28</v>
      </c>
      <c r="V250">
        <f t="shared" si="33"/>
        <v>2</v>
      </c>
      <c r="W250">
        <f t="shared" si="34"/>
        <v>0</v>
      </c>
      <c r="Z250" s="7"/>
    </row>
    <row r="251" spans="1:26" x14ac:dyDescent="0.25">
      <c r="A251" t="s">
        <v>365</v>
      </c>
      <c r="B251" t="s">
        <v>16</v>
      </c>
      <c r="C251">
        <f t="shared" si="27"/>
        <v>50.8</v>
      </c>
      <c r="D251">
        <v>8</v>
      </c>
      <c r="E251">
        <v>5</v>
      </c>
      <c r="F251">
        <v>4</v>
      </c>
      <c r="G251">
        <v>4</v>
      </c>
      <c r="H251">
        <v>4</v>
      </c>
      <c r="I251">
        <v>3</v>
      </c>
      <c r="J251">
        <v>39</v>
      </c>
      <c r="K251">
        <v>45</v>
      </c>
      <c r="L251">
        <v>68</v>
      </c>
      <c r="M251">
        <v>26</v>
      </c>
      <c r="N251">
        <v>30</v>
      </c>
      <c r="P251" s="7">
        <f t="shared" si="28"/>
        <v>20.8</v>
      </c>
      <c r="Q251">
        <f t="shared" si="29"/>
        <v>6</v>
      </c>
      <c r="R251">
        <f t="shared" si="30"/>
        <v>6</v>
      </c>
      <c r="S251">
        <f t="shared" si="31"/>
        <v>6</v>
      </c>
      <c r="T251">
        <f t="shared" si="32"/>
        <v>4</v>
      </c>
      <c r="U251">
        <f t="shared" si="35"/>
        <v>22</v>
      </c>
      <c r="V251">
        <f t="shared" si="33"/>
        <v>0</v>
      </c>
      <c r="W251">
        <f t="shared" si="34"/>
        <v>8</v>
      </c>
      <c r="Z251" s="7"/>
    </row>
    <row r="252" spans="1:26" x14ac:dyDescent="0.25">
      <c r="A252" t="s">
        <v>366</v>
      </c>
      <c r="B252" t="s">
        <v>367</v>
      </c>
      <c r="C252">
        <f t="shared" si="27"/>
        <v>51.8</v>
      </c>
      <c r="D252">
        <v>3</v>
      </c>
      <c r="E252">
        <v>6</v>
      </c>
      <c r="F252">
        <v>3</v>
      </c>
      <c r="G252">
        <v>4</v>
      </c>
      <c r="H252">
        <v>3</v>
      </c>
      <c r="I252">
        <v>5</v>
      </c>
      <c r="J252">
        <v>86</v>
      </c>
      <c r="K252">
        <v>46</v>
      </c>
      <c r="L252">
        <v>9</v>
      </c>
      <c r="M252">
        <v>68</v>
      </c>
      <c r="N252">
        <v>39</v>
      </c>
      <c r="P252" s="7">
        <f t="shared" si="28"/>
        <v>24.8</v>
      </c>
      <c r="Q252">
        <f t="shared" si="29"/>
        <v>4</v>
      </c>
      <c r="R252">
        <f t="shared" si="30"/>
        <v>6</v>
      </c>
      <c r="S252">
        <f t="shared" si="31"/>
        <v>4</v>
      </c>
      <c r="T252">
        <f t="shared" si="32"/>
        <v>8</v>
      </c>
      <c r="U252">
        <f t="shared" si="35"/>
        <v>22</v>
      </c>
      <c r="V252">
        <f t="shared" si="33"/>
        <v>2</v>
      </c>
      <c r="W252">
        <f t="shared" si="34"/>
        <v>3</v>
      </c>
      <c r="Z252" s="7"/>
    </row>
    <row r="253" spans="1:26" x14ac:dyDescent="0.25">
      <c r="A253" t="s">
        <v>368</v>
      </c>
      <c r="B253" t="s">
        <v>369</v>
      </c>
      <c r="C253">
        <f t="shared" si="27"/>
        <v>56</v>
      </c>
      <c r="D253">
        <v>7</v>
      </c>
      <c r="E253">
        <v>4</v>
      </c>
      <c r="F253">
        <v>6</v>
      </c>
      <c r="G253">
        <v>6</v>
      </c>
      <c r="H253">
        <v>6</v>
      </c>
      <c r="I253">
        <v>2</v>
      </c>
      <c r="J253">
        <v>17</v>
      </c>
      <c r="K253">
        <v>16</v>
      </c>
      <c r="L253">
        <v>12</v>
      </c>
      <c r="M253">
        <v>54</v>
      </c>
      <c r="N253">
        <v>91</v>
      </c>
      <c r="P253" s="7">
        <f t="shared" si="28"/>
        <v>19</v>
      </c>
      <c r="Q253">
        <f t="shared" si="29"/>
        <v>10</v>
      </c>
      <c r="R253">
        <f t="shared" si="30"/>
        <v>10</v>
      </c>
      <c r="S253">
        <f t="shared" si="31"/>
        <v>10</v>
      </c>
      <c r="T253">
        <f t="shared" si="32"/>
        <v>0</v>
      </c>
      <c r="U253">
        <f t="shared" si="35"/>
        <v>30</v>
      </c>
      <c r="V253">
        <f t="shared" si="33"/>
        <v>0</v>
      </c>
      <c r="W253">
        <f t="shared" si="34"/>
        <v>7</v>
      </c>
      <c r="Z253" s="7"/>
    </row>
    <row r="254" spans="1:26" x14ac:dyDescent="0.25">
      <c r="A254" t="s">
        <v>370</v>
      </c>
      <c r="B254" t="s">
        <v>371</v>
      </c>
      <c r="C254">
        <f t="shared" si="27"/>
        <v>51.6</v>
      </c>
      <c r="D254">
        <v>4</v>
      </c>
      <c r="E254">
        <v>2</v>
      </c>
      <c r="F254">
        <v>4</v>
      </c>
      <c r="G254">
        <v>3</v>
      </c>
      <c r="H254">
        <v>5</v>
      </c>
      <c r="I254">
        <v>2</v>
      </c>
      <c r="J254">
        <v>68</v>
      </c>
      <c r="K254">
        <v>87</v>
      </c>
      <c r="L254">
        <v>48</v>
      </c>
      <c r="M254">
        <v>54</v>
      </c>
      <c r="N254">
        <v>39</v>
      </c>
      <c r="P254" s="7">
        <f t="shared" si="28"/>
        <v>29.6</v>
      </c>
      <c r="Q254">
        <f t="shared" si="29"/>
        <v>6</v>
      </c>
      <c r="R254">
        <f t="shared" si="30"/>
        <v>4</v>
      </c>
      <c r="S254">
        <f t="shared" si="31"/>
        <v>8</v>
      </c>
      <c r="T254">
        <f t="shared" si="32"/>
        <v>0</v>
      </c>
      <c r="U254">
        <f t="shared" si="35"/>
        <v>18</v>
      </c>
      <c r="V254">
        <f t="shared" si="33"/>
        <v>0</v>
      </c>
      <c r="W254">
        <f t="shared" si="34"/>
        <v>4</v>
      </c>
      <c r="Z254" s="7"/>
    </row>
    <row r="255" spans="1:26" x14ac:dyDescent="0.25">
      <c r="A255" t="s">
        <v>372</v>
      </c>
      <c r="B255" t="s">
        <v>180</v>
      </c>
      <c r="C255">
        <f t="shared" si="27"/>
        <v>69.900000000000006</v>
      </c>
      <c r="D255">
        <v>8</v>
      </c>
      <c r="E255">
        <v>3</v>
      </c>
      <c r="F255">
        <v>5</v>
      </c>
      <c r="G255">
        <v>2</v>
      </c>
      <c r="H255">
        <v>5</v>
      </c>
      <c r="I255">
        <v>3</v>
      </c>
      <c r="J255">
        <v>99</v>
      </c>
      <c r="K255">
        <v>90</v>
      </c>
      <c r="L255">
        <v>59</v>
      </c>
      <c r="M255">
        <v>78</v>
      </c>
      <c r="N255">
        <v>93</v>
      </c>
      <c r="P255" s="7">
        <f t="shared" si="28"/>
        <v>41.9</v>
      </c>
      <c r="Q255">
        <f t="shared" si="29"/>
        <v>8</v>
      </c>
      <c r="R255">
        <f t="shared" si="30"/>
        <v>0</v>
      </c>
      <c r="S255">
        <f t="shared" si="31"/>
        <v>8</v>
      </c>
      <c r="T255">
        <f t="shared" si="32"/>
        <v>4</v>
      </c>
      <c r="U255">
        <f t="shared" si="35"/>
        <v>20</v>
      </c>
      <c r="V255">
        <f t="shared" si="33"/>
        <v>0</v>
      </c>
      <c r="W255">
        <f t="shared" si="34"/>
        <v>8</v>
      </c>
      <c r="Z255" s="7"/>
    </row>
    <row r="256" spans="1:26" x14ac:dyDescent="0.25">
      <c r="A256" t="s">
        <v>373</v>
      </c>
      <c r="B256" t="s">
        <v>357</v>
      </c>
      <c r="C256">
        <f t="shared" si="27"/>
        <v>69.3</v>
      </c>
      <c r="D256">
        <v>1</v>
      </c>
      <c r="E256">
        <v>6</v>
      </c>
      <c r="F256">
        <v>6</v>
      </c>
      <c r="G256">
        <v>5</v>
      </c>
      <c r="H256">
        <v>3</v>
      </c>
      <c r="I256">
        <v>6</v>
      </c>
      <c r="J256">
        <v>58</v>
      </c>
      <c r="K256">
        <v>93</v>
      </c>
      <c r="L256">
        <v>93</v>
      </c>
      <c r="M256">
        <v>82</v>
      </c>
      <c r="N256">
        <v>17</v>
      </c>
      <c r="P256" s="7">
        <f t="shared" si="28"/>
        <v>34.299999999999997</v>
      </c>
      <c r="Q256">
        <f t="shared" si="29"/>
        <v>10</v>
      </c>
      <c r="R256">
        <f t="shared" si="30"/>
        <v>8</v>
      </c>
      <c r="S256">
        <f t="shared" si="31"/>
        <v>4</v>
      </c>
      <c r="T256">
        <f t="shared" si="32"/>
        <v>10</v>
      </c>
      <c r="U256">
        <f t="shared" si="35"/>
        <v>32</v>
      </c>
      <c r="V256">
        <f t="shared" si="33"/>
        <v>2</v>
      </c>
      <c r="W256">
        <f t="shared" si="34"/>
        <v>1</v>
      </c>
      <c r="Z256" s="7"/>
    </row>
    <row r="257" spans="1:26" x14ac:dyDescent="0.25">
      <c r="A257" t="s">
        <v>374</v>
      </c>
      <c r="B257" t="s">
        <v>327</v>
      </c>
      <c r="C257">
        <f t="shared" si="27"/>
        <v>32.9</v>
      </c>
      <c r="D257">
        <v>6</v>
      </c>
      <c r="E257">
        <v>4</v>
      </c>
      <c r="F257">
        <v>5</v>
      </c>
      <c r="G257">
        <v>3</v>
      </c>
      <c r="H257">
        <v>2</v>
      </c>
      <c r="I257">
        <v>2</v>
      </c>
      <c r="J257">
        <v>38</v>
      </c>
      <c r="K257">
        <v>13</v>
      </c>
      <c r="L257">
        <v>62</v>
      </c>
      <c r="M257">
        <v>22</v>
      </c>
      <c r="N257">
        <v>14</v>
      </c>
      <c r="P257" s="7">
        <f t="shared" si="28"/>
        <v>14.9</v>
      </c>
      <c r="Q257">
        <f t="shared" si="29"/>
        <v>8</v>
      </c>
      <c r="R257">
        <f t="shared" si="30"/>
        <v>4</v>
      </c>
      <c r="S257">
        <f t="shared" si="31"/>
        <v>0</v>
      </c>
      <c r="T257">
        <f t="shared" si="32"/>
        <v>0</v>
      </c>
      <c r="U257">
        <f t="shared" si="35"/>
        <v>12</v>
      </c>
      <c r="V257">
        <f t="shared" si="33"/>
        <v>0</v>
      </c>
      <c r="W257">
        <f t="shared" si="34"/>
        <v>6</v>
      </c>
      <c r="Z257" s="7"/>
    </row>
    <row r="258" spans="1:26" x14ac:dyDescent="0.25">
      <c r="A258" t="s">
        <v>375</v>
      </c>
      <c r="B258" t="s">
        <v>205</v>
      </c>
      <c r="C258">
        <f t="shared" ref="C258:C321" si="36">P258+U258+V258+W258</f>
        <v>52.6</v>
      </c>
      <c r="D258">
        <v>6</v>
      </c>
      <c r="E258">
        <v>6</v>
      </c>
      <c r="F258">
        <v>3</v>
      </c>
      <c r="G258">
        <v>6</v>
      </c>
      <c r="H258">
        <v>6</v>
      </c>
      <c r="I258">
        <v>2</v>
      </c>
      <c r="J258">
        <v>1</v>
      </c>
      <c r="K258">
        <v>34</v>
      </c>
      <c r="L258">
        <v>76</v>
      </c>
      <c r="M258">
        <v>39</v>
      </c>
      <c r="N258">
        <v>56</v>
      </c>
      <c r="P258" s="7">
        <f t="shared" ref="P258:P321" si="37">SUM(J258:N258) / 10</f>
        <v>20.6</v>
      </c>
      <c r="Q258">
        <f t="shared" ref="Q258:Q321" si="38">IF(F258&gt;2,IF(F258&gt;3,IF(F258&gt;4,IF(F258&gt;5, 10,8),6),4),0)</f>
        <v>4</v>
      </c>
      <c r="R258">
        <f t="shared" ref="R258:R321" si="39">IF(G258&gt;2,IF(G258&gt;3,IF(G258&gt;4,IF(G258&gt;5, 10,8),6),4),0)</f>
        <v>10</v>
      </c>
      <c r="S258">
        <f t="shared" ref="S258:S321" si="40">IF(H258&gt;2,IF(H258&gt;3,IF(H258&gt;4,IF(H258&gt;5, 10,8),6),4),0)</f>
        <v>10</v>
      </c>
      <c r="T258">
        <f t="shared" ref="T258:T321" si="41">IF(I258&gt;2,IF(I258&gt;3,IF(I258&gt;4,IF(I258&gt;5, 10,8),6),4),0)</f>
        <v>0</v>
      </c>
      <c r="U258">
        <f t="shared" si="35"/>
        <v>24</v>
      </c>
      <c r="V258">
        <f t="shared" ref="V258:V321" si="42">IF(E258=6,2,0)</f>
        <v>2</v>
      </c>
      <c r="W258">
        <f t="shared" ref="W258:W321" si="43">D258</f>
        <v>6</v>
      </c>
      <c r="Z258" s="7"/>
    </row>
    <row r="259" spans="1:26" x14ac:dyDescent="0.25">
      <c r="A259" t="s">
        <v>376</v>
      </c>
      <c r="B259" t="s">
        <v>38</v>
      </c>
      <c r="C259">
        <f t="shared" si="36"/>
        <v>53.5</v>
      </c>
      <c r="D259">
        <v>3</v>
      </c>
      <c r="E259">
        <v>5</v>
      </c>
      <c r="F259">
        <v>3</v>
      </c>
      <c r="G259">
        <v>6</v>
      </c>
      <c r="H259">
        <v>2</v>
      </c>
      <c r="I259">
        <v>4</v>
      </c>
      <c r="J259">
        <v>91</v>
      </c>
      <c r="K259">
        <v>99</v>
      </c>
      <c r="L259">
        <v>61</v>
      </c>
      <c r="M259">
        <v>2</v>
      </c>
      <c r="N259">
        <v>52</v>
      </c>
      <c r="P259" s="7">
        <f t="shared" si="37"/>
        <v>30.5</v>
      </c>
      <c r="Q259">
        <f t="shared" si="38"/>
        <v>4</v>
      </c>
      <c r="R259">
        <f t="shared" si="39"/>
        <v>10</v>
      </c>
      <c r="S259">
        <f t="shared" si="40"/>
        <v>0</v>
      </c>
      <c r="T259">
        <f t="shared" si="41"/>
        <v>6</v>
      </c>
      <c r="U259">
        <f t="shared" ref="U259:U322" si="44">SUM(Q259:T259)</f>
        <v>20</v>
      </c>
      <c r="V259">
        <f t="shared" si="42"/>
        <v>0</v>
      </c>
      <c r="W259">
        <f t="shared" si="43"/>
        <v>3</v>
      </c>
      <c r="Z259" s="7"/>
    </row>
    <row r="260" spans="1:26" x14ac:dyDescent="0.25">
      <c r="A260" t="s">
        <v>377</v>
      </c>
      <c r="B260" t="s">
        <v>180</v>
      </c>
      <c r="C260">
        <f t="shared" si="36"/>
        <v>44.2</v>
      </c>
      <c r="D260">
        <v>3</v>
      </c>
      <c r="E260">
        <v>4</v>
      </c>
      <c r="F260">
        <v>6</v>
      </c>
      <c r="G260">
        <v>2</v>
      </c>
      <c r="H260">
        <v>2</v>
      </c>
      <c r="I260">
        <v>4</v>
      </c>
      <c r="J260">
        <v>2</v>
      </c>
      <c r="K260">
        <v>85</v>
      </c>
      <c r="L260">
        <v>51</v>
      </c>
      <c r="M260">
        <v>87</v>
      </c>
      <c r="N260">
        <v>27</v>
      </c>
      <c r="P260" s="7">
        <f t="shared" si="37"/>
        <v>25.2</v>
      </c>
      <c r="Q260">
        <f t="shared" si="38"/>
        <v>10</v>
      </c>
      <c r="R260">
        <f t="shared" si="39"/>
        <v>0</v>
      </c>
      <c r="S260">
        <f t="shared" si="40"/>
        <v>0</v>
      </c>
      <c r="T260">
        <f t="shared" si="41"/>
        <v>6</v>
      </c>
      <c r="U260">
        <f t="shared" si="44"/>
        <v>16</v>
      </c>
      <c r="V260">
        <f t="shared" si="42"/>
        <v>0</v>
      </c>
      <c r="W260">
        <f t="shared" si="43"/>
        <v>3</v>
      </c>
      <c r="Z260" s="7"/>
    </row>
    <row r="261" spans="1:26" x14ac:dyDescent="0.25">
      <c r="A261" t="s">
        <v>378</v>
      </c>
      <c r="B261" t="s">
        <v>30</v>
      </c>
      <c r="C261">
        <f t="shared" si="36"/>
        <v>64.900000000000006</v>
      </c>
      <c r="D261">
        <v>6</v>
      </c>
      <c r="E261">
        <v>3</v>
      </c>
      <c r="F261">
        <v>3</v>
      </c>
      <c r="G261">
        <v>6</v>
      </c>
      <c r="H261">
        <v>6</v>
      </c>
      <c r="I261">
        <v>3</v>
      </c>
      <c r="J261">
        <v>78</v>
      </c>
      <c r="K261">
        <v>57</v>
      </c>
      <c r="L261">
        <v>69</v>
      </c>
      <c r="M261">
        <v>18</v>
      </c>
      <c r="N261">
        <v>87</v>
      </c>
      <c r="P261" s="7">
        <f t="shared" si="37"/>
        <v>30.9</v>
      </c>
      <c r="Q261">
        <f t="shared" si="38"/>
        <v>4</v>
      </c>
      <c r="R261">
        <f t="shared" si="39"/>
        <v>10</v>
      </c>
      <c r="S261">
        <f t="shared" si="40"/>
        <v>10</v>
      </c>
      <c r="T261">
        <f t="shared" si="41"/>
        <v>4</v>
      </c>
      <c r="U261">
        <f t="shared" si="44"/>
        <v>28</v>
      </c>
      <c r="V261">
        <f t="shared" si="42"/>
        <v>0</v>
      </c>
      <c r="W261">
        <f t="shared" si="43"/>
        <v>6</v>
      </c>
      <c r="Z261" s="7"/>
    </row>
    <row r="262" spans="1:26" x14ac:dyDescent="0.25">
      <c r="A262" t="s">
        <v>379</v>
      </c>
      <c r="B262" t="s">
        <v>180</v>
      </c>
      <c r="C262">
        <f t="shared" si="36"/>
        <v>54</v>
      </c>
      <c r="D262">
        <v>3</v>
      </c>
      <c r="E262">
        <v>5</v>
      </c>
      <c r="F262">
        <v>4</v>
      </c>
      <c r="G262">
        <v>5</v>
      </c>
      <c r="H262">
        <v>6</v>
      </c>
      <c r="I262">
        <v>4</v>
      </c>
      <c r="J262">
        <v>64</v>
      </c>
      <c r="K262">
        <v>35</v>
      </c>
      <c r="L262">
        <v>42</v>
      </c>
      <c r="M262">
        <v>54</v>
      </c>
      <c r="N262">
        <v>15</v>
      </c>
      <c r="P262" s="7">
        <f t="shared" si="37"/>
        <v>21</v>
      </c>
      <c r="Q262">
        <f t="shared" si="38"/>
        <v>6</v>
      </c>
      <c r="R262">
        <f t="shared" si="39"/>
        <v>8</v>
      </c>
      <c r="S262">
        <f t="shared" si="40"/>
        <v>10</v>
      </c>
      <c r="T262">
        <f t="shared" si="41"/>
        <v>6</v>
      </c>
      <c r="U262">
        <f t="shared" si="44"/>
        <v>30</v>
      </c>
      <c r="V262">
        <f t="shared" si="42"/>
        <v>0</v>
      </c>
      <c r="W262">
        <f t="shared" si="43"/>
        <v>3</v>
      </c>
      <c r="Z262" s="7"/>
    </row>
    <row r="263" spans="1:26" x14ac:dyDescent="0.25">
      <c r="A263" t="s">
        <v>380</v>
      </c>
      <c r="B263" t="s">
        <v>381</v>
      </c>
      <c r="C263">
        <f t="shared" si="36"/>
        <v>38.6</v>
      </c>
      <c r="D263">
        <v>3</v>
      </c>
      <c r="E263">
        <v>2</v>
      </c>
      <c r="F263">
        <v>2</v>
      </c>
      <c r="G263">
        <v>4</v>
      </c>
      <c r="H263">
        <v>3</v>
      </c>
      <c r="I263">
        <v>5</v>
      </c>
      <c r="J263">
        <v>40</v>
      </c>
      <c r="K263">
        <v>28</v>
      </c>
      <c r="L263">
        <v>88</v>
      </c>
      <c r="M263">
        <v>11</v>
      </c>
      <c r="N263">
        <v>9</v>
      </c>
      <c r="P263" s="7">
        <f t="shared" si="37"/>
        <v>17.600000000000001</v>
      </c>
      <c r="Q263">
        <f t="shared" si="38"/>
        <v>0</v>
      </c>
      <c r="R263">
        <f t="shared" si="39"/>
        <v>6</v>
      </c>
      <c r="S263">
        <f t="shared" si="40"/>
        <v>4</v>
      </c>
      <c r="T263">
        <f t="shared" si="41"/>
        <v>8</v>
      </c>
      <c r="U263">
        <f t="shared" si="44"/>
        <v>18</v>
      </c>
      <c r="V263">
        <f t="shared" si="42"/>
        <v>0</v>
      </c>
      <c r="W263">
        <f t="shared" si="43"/>
        <v>3</v>
      </c>
      <c r="Z263" s="7"/>
    </row>
    <row r="264" spans="1:26" x14ac:dyDescent="0.25">
      <c r="A264" t="s">
        <v>382</v>
      </c>
      <c r="B264" t="s">
        <v>45</v>
      </c>
      <c r="C264">
        <f t="shared" si="36"/>
        <v>42.9</v>
      </c>
      <c r="D264">
        <v>2</v>
      </c>
      <c r="E264">
        <v>5</v>
      </c>
      <c r="F264">
        <v>3</v>
      </c>
      <c r="G264">
        <v>4</v>
      </c>
      <c r="H264">
        <v>6</v>
      </c>
      <c r="I264">
        <v>3</v>
      </c>
      <c r="J264">
        <v>8</v>
      </c>
      <c r="K264">
        <v>46</v>
      </c>
      <c r="L264">
        <v>55</v>
      </c>
      <c r="M264">
        <v>39</v>
      </c>
      <c r="N264">
        <v>21</v>
      </c>
      <c r="P264" s="7">
        <f t="shared" si="37"/>
        <v>16.899999999999999</v>
      </c>
      <c r="Q264">
        <f t="shared" si="38"/>
        <v>4</v>
      </c>
      <c r="R264">
        <f t="shared" si="39"/>
        <v>6</v>
      </c>
      <c r="S264">
        <f t="shared" si="40"/>
        <v>10</v>
      </c>
      <c r="T264">
        <f t="shared" si="41"/>
        <v>4</v>
      </c>
      <c r="U264">
        <f t="shared" si="44"/>
        <v>24</v>
      </c>
      <c r="V264">
        <f t="shared" si="42"/>
        <v>0</v>
      </c>
      <c r="W264">
        <f t="shared" si="43"/>
        <v>2</v>
      </c>
      <c r="Z264" s="7"/>
    </row>
    <row r="265" spans="1:26" x14ac:dyDescent="0.25">
      <c r="A265" t="s">
        <v>383</v>
      </c>
      <c r="B265" t="s">
        <v>384</v>
      </c>
      <c r="C265">
        <f t="shared" si="36"/>
        <v>54.8</v>
      </c>
      <c r="D265">
        <v>2</v>
      </c>
      <c r="E265">
        <v>5</v>
      </c>
      <c r="F265">
        <v>3</v>
      </c>
      <c r="G265">
        <v>6</v>
      </c>
      <c r="H265">
        <v>3</v>
      </c>
      <c r="I265">
        <v>3</v>
      </c>
      <c r="J265">
        <v>86</v>
      </c>
      <c r="K265">
        <v>36</v>
      </c>
      <c r="L265">
        <v>76</v>
      </c>
      <c r="M265">
        <v>91</v>
      </c>
      <c r="N265">
        <v>19</v>
      </c>
      <c r="P265" s="7">
        <f t="shared" si="37"/>
        <v>30.8</v>
      </c>
      <c r="Q265">
        <f t="shared" si="38"/>
        <v>4</v>
      </c>
      <c r="R265">
        <f t="shared" si="39"/>
        <v>10</v>
      </c>
      <c r="S265">
        <f t="shared" si="40"/>
        <v>4</v>
      </c>
      <c r="T265">
        <f t="shared" si="41"/>
        <v>4</v>
      </c>
      <c r="U265">
        <f t="shared" si="44"/>
        <v>22</v>
      </c>
      <c r="V265">
        <f t="shared" si="42"/>
        <v>0</v>
      </c>
      <c r="W265">
        <f t="shared" si="43"/>
        <v>2</v>
      </c>
      <c r="Z265" s="7"/>
    </row>
    <row r="266" spans="1:26" x14ac:dyDescent="0.25">
      <c r="A266" t="s">
        <v>385</v>
      </c>
      <c r="B266" t="s">
        <v>288</v>
      </c>
      <c r="C266">
        <f t="shared" si="36"/>
        <v>50.6</v>
      </c>
      <c r="D266">
        <v>0</v>
      </c>
      <c r="E266">
        <v>4</v>
      </c>
      <c r="F266">
        <v>3</v>
      </c>
      <c r="G266">
        <v>5</v>
      </c>
      <c r="H266">
        <v>2</v>
      </c>
      <c r="I266">
        <v>6</v>
      </c>
      <c r="J266">
        <v>86</v>
      </c>
      <c r="K266">
        <v>76</v>
      </c>
      <c r="L266">
        <v>17</v>
      </c>
      <c r="M266">
        <v>68</v>
      </c>
      <c r="N266">
        <v>39</v>
      </c>
      <c r="P266" s="7">
        <f t="shared" si="37"/>
        <v>28.6</v>
      </c>
      <c r="Q266">
        <f t="shared" si="38"/>
        <v>4</v>
      </c>
      <c r="R266">
        <f t="shared" si="39"/>
        <v>8</v>
      </c>
      <c r="S266">
        <f t="shared" si="40"/>
        <v>0</v>
      </c>
      <c r="T266">
        <f t="shared" si="41"/>
        <v>10</v>
      </c>
      <c r="U266">
        <f t="shared" si="44"/>
        <v>22</v>
      </c>
      <c r="V266">
        <f t="shared" si="42"/>
        <v>0</v>
      </c>
      <c r="W266">
        <f t="shared" si="43"/>
        <v>0</v>
      </c>
      <c r="Z266" s="7"/>
    </row>
    <row r="267" spans="1:26" x14ac:dyDescent="0.25">
      <c r="A267" t="s">
        <v>386</v>
      </c>
      <c r="B267" t="s">
        <v>311</v>
      </c>
      <c r="C267">
        <f t="shared" si="36"/>
        <v>57</v>
      </c>
      <c r="D267">
        <v>8</v>
      </c>
      <c r="E267">
        <v>4</v>
      </c>
      <c r="F267">
        <v>5</v>
      </c>
      <c r="G267">
        <v>5</v>
      </c>
      <c r="H267">
        <v>4</v>
      </c>
      <c r="I267">
        <v>5</v>
      </c>
      <c r="J267">
        <v>7</v>
      </c>
      <c r="K267">
        <v>8</v>
      </c>
      <c r="L267">
        <v>77</v>
      </c>
      <c r="M267">
        <v>77</v>
      </c>
      <c r="N267">
        <v>21</v>
      </c>
      <c r="P267" s="7">
        <f t="shared" si="37"/>
        <v>19</v>
      </c>
      <c r="Q267">
        <f t="shared" si="38"/>
        <v>8</v>
      </c>
      <c r="R267">
        <f t="shared" si="39"/>
        <v>8</v>
      </c>
      <c r="S267">
        <f t="shared" si="40"/>
        <v>6</v>
      </c>
      <c r="T267">
        <f t="shared" si="41"/>
        <v>8</v>
      </c>
      <c r="U267">
        <f t="shared" si="44"/>
        <v>30</v>
      </c>
      <c r="V267">
        <f t="shared" si="42"/>
        <v>0</v>
      </c>
      <c r="W267">
        <f t="shared" si="43"/>
        <v>8</v>
      </c>
      <c r="Z267" s="7"/>
    </row>
    <row r="268" spans="1:26" x14ac:dyDescent="0.25">
      <c r="A268" t="s">
        <v>387</v>
      </c>
      <c r="B268" t="s">
        <v>388</v>
      </c>
      <c r="C268">
        <f t="shared" si="36"/>
        <v>60.7</v>
      </c>
      <c r="D268">
        <v>8</v>
      </c>
      <c r="E268">
        <v>2</v>
      </c>
      <c r="F268">
        <v>6</v>
      </c>
      <c r="G268">
        <v>4</v>
      </c>
      <c r="H268">
        <v>3</v>
      </c>
      <c r="I268">
        <v>2</v>
      </c>
      <c r="J268">
        <v>77</v>
      </c>
      <c r="K268">
        <v>98</v>
      </c>
      <c r="L268">
        <v>4</v>
      </c>
      <c r="M268">
        <v>85</v>
      </c>
      <c r="N268">
        <v>63</v>
      </c>
      <c r="P268" s="7">
        <f t="shared" si="37"/>
        <v>32.700000000000003</v>
      </c>
      <c r="Q268">
        <f t="shared" si="38"/>
        <v>10</v>
      </c>
      <c r="R268">
        <f t="shared" si="39"/>
        <v>6</v>
      </c>
      <c r="S268">
        <f t="shared" si="40"/>
        <v>4</v>
      </c>
      <c r="T268">
        <f t="shared" si="41"/>
        <v>0</v>
      </c>
      <c r="U268">
        <f t="shared" si="44"/>
        <v>20</v>
      </c>
      <c r="V268">
        <f t="shared" si="42"/>
        <v>0</v>
      </c>
      <c r="W268">
        <f t="shared" si="43"/>
        <v>8</v>
      </c>
      <c r="Z268" s="7"/>
    </row>
    <row r="269" spans="1:26" x14ac:dyDescent="0.25">
      <c r="A269" t="s">
        <v>389</v>
      </c>
      <c r="B269" t="s">
        <v>324</v>
      </c>
      <c r="C269">
        <f t="shared" si="36"/>
        <v>45</v>
      </c>
      <c r="D269">
        <v>6</v>
      </c>
      <c r="E269">
        <v>4</v>
      </c>
      <c r="F269">
        <v>6</v>
      </c>
      <c r="G269">
        <v>3</v>
      </c>
      <c r="H269">
        <v>3</v>
      </c>
      <c r="I269">
        <v>3</v>
      </c>
      <c r="J269">
        <v>9</v>
      </c>
      <c r="K269">
        <v>15</v>
      </c>
      <c r="L269">
        <v>6</v>
      </c>
      <c r="M269">
        <v>65</v>
      </c>
      <c r="N269">
        <v>75</v>
      </c>
      <c r="P269" s="7">
        <f t="shared" si="37"/>
        <v>17</v>
      </c>
      <c r="Q269">
        <f t="shared" si="38"/>
        <v>10</v>
      </c>
      <c r="R269">
        <f t="shared" si="39"/>
        <v>4</v>
      </c>
      <c r="S269">
        <f t="shared" si="40"/>
        <v>4</v>
      </c>
      <c r="T269">
        <f t="shared" si="41"/>
        <v>4</v>
      </c>
      <c r="U269">
        <f t="shared" si="44"/>
        <v>22</v>
      </c>
      <c r="V269">
        <f t="shared" si="42"/>
        <v>0</v>
      </c>
      <c r="W269">
        <f t="shared" si="43"/>
        <v>6</v>
      </c>
      <c r="Z269" s="7"/>
    </row>
    <row r="270" spans="1:26" x14ac:dyDescent="0.25">
      <c r="A270" t="s">
        <v>390</v>
      </c>
      <c r="B270" t="s">
        <v>391</v>
      </c>
      <c r="C270">
        <f t="shared" si="36"/>
        <v>31.7</v>
      </c>
      <c r="D270">
        <v>0</v>
      </c>
      <c r="E270">
        <v>5</v>
      </c>
      <c r="F270">
        <v>3</v>
      </c>
      <c r="G270">
        <v>3</v>
      </c>
      <c r="H270">
        <v>3</v>
      </c>
      <c r="I270">
        <v>5</v>
      </c>
      <c r="J270">
        <v>27</v>
      </c>
      <c r="K270">
        <v>30</v>
      </c>
      <c r="L270">
        <v>23</v>
      </c>
      <c r="M270">
        <v>16</v>
      </c>
      <c r="N270">
        <v>21</v>
      </c>
      <c r="P270" s="7">
        <f t="shared" si="37"/>
        <v>11.7</v>
      </c>
      <c r="Q270">
        <f t="shared" si="38"/>
        <v>4</v>
      </c>
      <c r="R270">
        <f t="shared" si="39"/>
        <v>4</v>
      </c>
      <c r="S270">
        <f t="shared" si="40"/>
        <v>4</v>
      </c>
      <c r="T270">
        <f t="shared" si="41"/>
        <v>8</v>
      </c>
      <c r="U270">
        <f t="shared" si="44"/>
        <v>20</v>
      </c>
      <c r="V270">
        <f t="shared" si="42"/>
        <v>0</v>
      </c>
      <c r="W270">
        <f t="shared" si="43"/>
        <v>0</v>
      </c>
      <c r="Z270" s="7"/>
    </row>
    <row r="271" spans="1:26" x14ac:dyDescent="0.25">
      <c r="A271" t="s">
        <v>392</v>
      </c>
      <c r="B271" t="s">
        <v>16</v>
      </c>
      <c r="C271">
        <f t="shared" si="36"/>
        <v>54.1</v>
      </c>
      <c r="D271">
        <v>5</v>
      </c>
      <c r="E271">
        <v>2</v>
      </c>
      <c r="F271">
        <v>5</v>
      </c>
      <c r="G271">
        <v>5</v>
      </c>
      <c r="H271">
        <v>6</v>
      </c>
      <c r="I271">
        <v>5</v>
      </c>
      <c r="J271">
        <v>17</v>
      </c>
      <c r="K271">
        <v>23</v>
      </c>
      <c r="L271">
        <v>33</v>
      </c>
      <c r="M271">
        <v>16</v>
      </c>
      <c r="N271">
        <v>62</v>
      </c>
      <c r="P271" s="7">
        <f t="shared" si="37"/>
        <v>15.1</v>
      </c>
      <c r="Q271">
        <f t="shared" si="38"/>
        <v>8</v>
      </c>
      <c r="R271">
        <f t="shared" si="39"/>
        <v>8</v>
      </c>
      <c r="S271">
        <f t="shared" si="40"/>
        <v>10</v>
      </c>
      <c r="T271">
        <f t="shared" si="41"/>
        <v>8</v>
      </c>
      <c r="U271">
        <f t="shared" si="44"/>
        <v>34</v>
      </c>
      <c r="V271">
        <f t="shared" si="42"/>
        <v>0</v>
      </c>
      <c r="W271">
        <f t="shared" si="43"/>
        <v>5</v>
      </c>
      <c r="Z271" s="7"/>
    </row>
    <row r="272" spans="1:26" x14ac:dyDescent="0.25">
      <c r="A272" t="s">
        <v>393</v>
      </c>
      <c r="B272" t="s">
        <v>251</v>
      </c>
      <c r="C272">
        <f t="shared" si="36"/>
        <v>45.9</v>
      </c>
      <c r="D272">
        <v>2</v>
      </c>
      <c r="E272">
        <v>5</v>
      </c>
      <c r="F272">
        <v>3</v>
      </c>
      <c r="G272">
        <v>6</v>
      </c>
      <c r="H272">
        <v>6</v>
      </c>
      <c r="I272">
        <v>2</v>
      </c>
      <c r="J272">
        <v>87</v>
      </c>
      <c r="K272">
        <v>23</v>
      </c>
      <c r="L272">
        <v>15</v>
      </c>
      <c r="M272">
        <v>44</v>
      </c>
      <c r="N272">
        <v>30</v>
      </c>
      <c r="P272" s="7">
        <f t="shared" si="37"/>
        <v>19.899999999999999</v>
      </c>
      <c r="Q272">
        <f t="shared" si="38"/>
        <v>4</v>
      </c>
      <c r="R272">
        <f t="shared" si="39"/>
        <v>10</v>
      </c>
      <c r="S272">
        <f t="shared" si="40"/>
        <v>10</v>
      </c>
      <c r="T272">
        <f t="shared" si="41"/>
        <v>0</v>
      </c>
      <c r="U272">
        <f t="shared" si="44"/>
        <v>24</v>
      </c>
      <c r="V272">
        <f t="shared" si="42"/>
        <v>0</v>
      </c>
      <c r="W272">
        <f t="shared" si="43"/>
        <v>2</v>
      </c>
      <c r="Z272" s="7"/>
    </row>
    <row r="273" spans="1:26" x14ac:dyDescent="0.25">
      <c r="A273" t="s">
        <v>394</v>
      </c>
      <c r="B273" t="s">
        <v>395</v>
      </c>
      <c r="C273">
        <f t="shared" si="36"/>
        <v>52.3</v>
      </c>
      <c r="D273">
        <v>2</v>
      </c>
      <c r="E273">
        <v>6</v>
      </c>
      <c r="F273">
        <v>3</v>
      </c>
      <c r="G273">
        <v>3</v>
      </c>
      <c r="H273">
        <v>3</v>
      </c>
      <c r="I273">
        <v>6</v>
      </c>
      <c r="J273">
        <v>83</v>
      </c>
      <c r="K273">
        <v>27</v>
      </c>
      <c r="L273">
        <v>18</v>
      </c>
      <c r="M273">
        <v>41</v>
      </c>
      <c r="N273">
        <v>94</v>
      </c>
      <c r="P273" s="7">
        <f t="shared" si="37"/>
        <v>26.3</v>
      </c>
      <c r="Q273">
        <f t="shared" si="38"/>
        <v>4</v>
      </c>
      <c r="R273">
        <f t="shared" si="39"/>
        <v>4</v>
      </c>
      <c r="S273">
        <f t="shared" si="40"/>
        <v>4</v>
      </c>
      <c r="T273">
        <f t="shared" si="41"/>
        <v>10</v>
      </c>
      <c r="U273">
        <f t="shared" si="44"/>
        <v>22</v>
      </c>
      <c r="V273">
        <f t="shared" si="42"/>
        <v>2</v>
      </c>
      <c r="W273">
        <f t="shared" si="43"/>
        <v>2</v>
      </c>
      <c r="Z273" s="7"/>
    </row>
    <row r="274" spans="1:26" x14ac:dyDescent="0.25">
      <c r="A274" t="s">
        <v>396</v>
      </c>
      <c r="B274" t="s">
        <v>397</v>
      </c>
      <c r="C274">
        <f t="shared" si="36"/>
        <v>54</v>
      </c>
      <c r="D274">
        <v>5</v>
      </c>
      <c r="E274">
        <v>5</v>
      </c>
      <c r="F274">
        <v>5</v>
      </c>
      <c r="G274">
        <v>2</v>
      </c>
      <c r="H274">
        <v>4</v>
      </c>
      <c r="I274">
        <v>5</v>
      </c>
      <c r="J274">
        <v>35</v>
      </c>
      <c r="K274">
        <v>16</v>
      </c>
      <c r="L274">
        <v>94</v>
      </c>
      <c r="M274">
        <v>87</v>
      </c>
      <c r="N274">
        <v>38</v>
      </c>
      <c r="P274" s="7">
        <f t="shared" si="37"/>
        <v>27</v>
      </c>
      <c r="Q274">
        <f t="shared" si="38"/>
        <v>8</v>
      </c>
      <c r="R274">
        <f t="shared" si="39"/>
        <v>0</v>
      </c>
      <c r="S274">
        <f t="shared" si="40"/>
        <v>6</v>
      </c>
      <c r="T274">
        <f t="shared" si="41"/>
        <v>8</v>
      </c>
      <c r="U274">
        <f t="shared" si="44"/>
        <v>22</v>
      </c>
      <c r="V274">
        <f t="shared" si="42"/>
        <v>0</v>
      </c>
      <c r="W274">
        <f t="shared" si="43"/>
        <v>5</v>
      </c>
      <c r="Z274" s="7"/>
    </row>
    <row r="275" spans="1:26" x14ac:dyDescent="0.25">
      <c r="A275" t="s">
        <v>398</v>
      </c>
      <c r="B275" t="s">
        <v>399</v>
      </c>
      <c r="C275">
        <f t="shared" si="36"/>
        <v>48.2</v>
      </c>
      <c r="D275">
        <v>0</v>
      </c>
      <c r="E275">
        <v>5</v>
      </c>
      <c r="F275">
        <v>3</v>
      </c>
      <c r="G275">
        <v>3</v>
      </c>
      <c r="H275">
        <v>2</v>
      </c>
      <c r="I275">
        <v>2</v>
      </c>
      <c r="J275">
        <v>92</v>
      </c>
      <c r="K275">
        <v>79</v>
      </c>
      <c r="L275">
        <v>94</v>
      </c>
      <c r="M275">
        <v>42</v>
      </c>
      <c r="N275">
        <v>95</v>
      </c>
      <c r="P275" s="7">
        <f t="shared" si="37"/>
        <v>40.200000000000003</v>
      </c>
      <c r="Q275">
        <f t="shared" si="38"/>
        <v>4</v>
      </c>
      <c r="R275">
        <f t="shared" si="39"/>
        <v>4</v>
      </c>
      <c r="S275">
        <f t="shared" si="40"/>
        <v>0</v>
      </c>
      <c r="T275">
        <f t="shared" si="41"/>
        <v>0</v>
      </c>
      <c r="U275">
        <f t="shared" si="44"/>
        <v>8</v>
      </c>
      <c r="V275">
        <f t="shared" si="42"/>
        <v>0</v>
      </c>
      <c r="W275">
        <f t="shared" si="43"/>
        <v>0</v>
      </c>
      <c r="Z275" s="7"/>
    </row>
    <row r="276" spans="1:26" x14ac:dyDescent="0.25">
      <c r="A276" t="s">
        <v>75</v>
      </c>
      <c r="B276" t="s">
        <v>76</v>
      </c>
      <c r="C276">
        <f t="shared" si="36"/>
        <v>59.6</v>
      </c>
      <c r="D276">
        <v>5</v>
      </c>
      <c r="E276">
        <v>3</v>
      </c>
      <c r="F276">
        <v>5</v>
      </c>
      <c r="G276">
        <v>3</v>
      </c>
      <c r="H276">
        <v>6</v>
      </c>
      <c r="I276">
        <v>6</v>
      </c>
      <c r="J276">
        <v>82</v>
      </c>
      <c r="K276">
        <v>7</v>
      </c>
      <c r="L276">
        <v>24</v>
      </c>
      <c r="M276">
        <v>80</v>
      </c>
      <c r="N276">
        <v>33</v>
      </c>
      <c r="P276" s="7">
        <f t="shared" si="37"/>
        <v>22.6</v>
      </c>
      <c r="Q276">
        <f t="shared" si="38"/>
        <v>8</v>
      </c>
      <c r="R276">
        <f t="shared" si="39"/>
        <v>4</v>
      </c>
      <c r="S276">
        <f t="shared" si="40"/>
        <v>10</v>
      </c>
      <c r="T276">
        <f t="shared" si="41"/>
        <v>10</v>
      </c>
      <c r="U276">
        <f t="shared" si="44"/>
        <v>32</v>
      </c>
      <c r="V276">
        <f t="shared" si="42"/>
        <v>0</v>
      </c>
      <c r="W276">
        <f t="shared" si="43"/>
        <v>5</v>
      </c>
      <c r="Z276" s="7"/>
    </row>
    <row r="277" spans="1:26" x14ac:dyDescent="0.25">
      <c r="A277" t="s">
        <v>400</v>
      </c>
      <c r="B277" t="s">
        <v>101</v>
      </c>
      <c r="C277">
        <f t="shared" si="36"/>
        <v>72</v>
      </c>
      <c r="D277">
        <v>6</v>
      </c>
      <c r="E277">
        <v>4</v>
      </c>
      <c r="F277">
        <v>6</v>
      </c>
      <c r="G277">
        <v>6</v>
      </c>
      <c r="H277">
        <v>4</v>
      </c>
      <c r="I277">
        <v>4</v>
      </c>
      <c r="J277">
        <v>94</v>
      </c>
      <c r="K277">
        <v>44</v>
      </c>
      <c r="L277">
        <v>96</v>
      </c>
      <c r="M277">
        <v>9</v>
      </c>
      <c r="N277">
        <v>97</v>
      </c>
      <c r="P277" s="7">
        <f t="shared" si="37"/>
        <v>34</v>
      </c>
      <c r="Q277">
        <f t="shared" si="38"/>
        <v>10</v>
      </c>
      <c r="R277">
        <f t="shared" si="39"/>
        <v>10</v>
      </c>
      <c r="S277">
        <f t="shared" si="40"/>
        <v>6</v>
      </c>
      <c r="T277">
        <f t="shared" si="41"/>
        <v>6</v>
      </c>
      <c r="U277">
        <f t="shared" si="44"/>
        <v>32</v>
      </c>
      <c r="V277">
        <f t="shared" si="42"/>
        <v>0</v>
      </c>
      <c r="W277">
        <f t="shared" si="43"/>
        <v>6</v>
      </c>
      <c r="Z277" s="7"/>
    </row>
    <row r="278" spans="1:26" x14ac:dyDescent="0.25">
      <c r="A278" t="s">
        <v>401</v>
      </c>
      <c r="B278" t="s">
        <v>402</v>
      </c>
      <c r="C278">
        <f t="shared" si="36"/>
        <v>55.8</v>
      </c>
      <c r="D278">
        <v>3</v>
      </c>
      <c r="E278">
        <v>5</v>
      </c>
      <c r="F278">
        <v>3</v>
      </c>
      <c r="G278">
        <v>6</v>
      </c>
      <c r="H278">
        <v>4</v>
      </c>
      <c r="I278">
        <v>2</v>
      </c>
      <c r="J278">
        <v>32</v>
      </c>
      <c r="K278">
        <v>50</v>
      </c>
      <c r="L278">
        <v>94</v>
      </c>
      <c r="M278">
        <v>52</v>
      </c>
      <c r="N278">
        <v>100</v>
      </c>
      <c r="P278" s="7">
        <f t="shared" si="37"/>
        <v>32.799999999999997</v>
      </c>
      <c r="Q278">
        <f t="shared" si="38"/>
        <v>4</v>
      </c>
      <c r="R278">
        <f t="shared" si="39"/>
        <v>10</v>
      </c>
      <c r="S278">
        <f t="shared" si="40"/>
        <v>6</v>
      </c>
      <c r="T278">
        <f t="shared" si="41"/>
        <v>0</v>
      </c>
      <c r="U278">
        <f t="shared" si="44"/>
        <v>20</v>
      </c>
      <c r="V278">
        <f t="shared" si="42"/>
        <v>0</v>
      </c>
      <c r="W278">
        <f t="shared" si="43"/>
        <v>3</v>
      </c>
      <c r="Z278" s="7"/>
    </row>
    <row r="279" spans="1:26" x14ac:dyDescent="0.25">
      <c r="A279" t="s">
        <v>403</v>
      </c>
      <c r="B279" t="s">
        <v>64</v>
      </c>
      <c r="C279">
        <f t="shared" si="36"/>
        <v>51</v>
      </c>
      <c r="D279">
        <v>3</v>
      </c>
      <c r="E279">
        <v>2</v>
      </c>
      <c r="F279">
        <v>3</v>
      </c>
      <c r="G279">
        <v>5</v>
      </c>
      <c r="H279">
        <v>3</v>
      </c>
      <c r="I279">
        <v>6</v>
      </c>
      <c r="J279">
        <v>84</v>
      </c>
      <c r="K279">
        <v>53</v>
      </c>
      <c r="L279">
        <v>73</v>
      </c>
      <c r="M279">
        <v>7</v>
      </c>
      <c r="N279">
        <v>3</v>
      </c>
      <c r="P279" s="7">
        <f t="shared" si="37"/>
        <v>22</v>
      </c>
      <c r="Q279">
        <f t="shared" si="38"/>
        <v>4</v>
      </c>
      <c r="R279">
        <f t="shared" si="39"/>
        <v>8</v>
      </c>
      <c r="S279">
        <f t="shared" si="40"/>
        <v>4</v>
      </c>
      <c r="T279">
        <f t="shared" si="41"/>
        <v>10</v>
      </c>
      <c r="U279">
        <f t="shared" si="44"/>
        <v>26</v>
      </c>
      <c r="V279">
        <f t="shared" si="42"/>
        <v>0</v>
      </c>
      <c r="W279">
        <f t="shared" si="43"/>
        <v>3</v>
      </c>
      <c r="Z279" s="7"/>
    </row>
    <row r="280" spans="1:26" x14ac:dyDescent="0.25">
      <c r="A280" t="s">
        <v>404</v>
      </c>
      <c r="B280" t="s">
        <v>397</v>
      </c>
      <c r="C280">
        <f t="shared" si="36"/>
        <v>54.2</v>
      </c>
      <c r="D280">
        <v>2</v>
      </c>
      <c r="E280">
        <v>2</v>
      </c>
      <c r="F280">
        <v>5</v>
      </c>
      <c r="G280">
        <v>5</v>
      </c>
      <c r="H280">
        <v>5</v>
      </c>
      <c r="I280">
        <v>4</v>
      </c>
      <c r="J280">
        <v>88</v>
      </c>
      <c r="K280">
        <v>37</v>
      </c>
      <c r="L280">
        <v>50</v>
      </c>
      <c r="M280">
        <v>19</v>
      </c>
      <c r="N280">
        <v>28</v>
      </c>
      <c r="P280" s="7">
        <f t="shared" si="37"/>
        <v>22.2</v>
      </c>
      <c r="Q280">
        <f t="shared" si="38"/>
        <v>8</v>
      </c>
      <c r="R280">
        <f t="shared" si="39"/>
        <v>8</v>
      </c>
      <c r="S280">
        <f t="shared" si="40"/>
        <v>8</v>
      </c>
      <c r="T280">
        <f t="shared" si="41"/>
        <v>6</v>
      </c>
      <c r="U280">
        <f t="shared" si="44"/>
        <v>30</v>
      </c>
      <c r="V280">
        <f t="shared" si="42"/>
        <v>0</v>
      </c>
      <c r="W280">
        <f t="shared" si="43"/>
        <v>2</v>
      </c>
      <c r="Z280" s="7"/>
    </row>
    <row r="281" spans="1:26" x14ac:dyDescent="0.25">
      <c r="A281" t="s">
        <v>405</v>
      </c>
      <c r="B281" t="s">
        <v>197</v>
      </c>
      <c r="C281">
        <f t="shared" si="36"/>
        <v>50.9</v>
      </c>
      <c r="D281">
        <v>7</v>
      </c>
      <c r="E281">
        <v>2</v>
      </c>
      <c r="F281">
        <v>3</v>
      </c>
      <c r="G281">
        <v>5</v>
      </c>
      <c r="H281">
        <v>5</v>
      </c>
      <c r="I281">
        <v>2</v>
      </c>
      <c r="J281">
        <v>26</v>
      </c>
      <c r="K281">
        <v>30</v>
      </c>
      <c r="L281">
        <v>96</v>
      </c>
      <c r="M281">
        <v>59</v>
      </c>
      <c r="N281">
        <v>28</v>
      </c>
      <c r="P281" s="7">
        <f t="shared" si="37"/>
        <v>23.9</v>
      </c>
      <c r="Q281">
        <f t="shared" si="38"/>
        <v>4</v>
      </c>
      <c r="R281">
        <f t="shared" si="39"/>
        <v>8</v>
      </c>
      <c r="S281">
        <f t="shared" si="40"/>
        <v>8</v>
      </c>
      <c r="T281">
        <f t="shared" si="41"/>
        <v>0</v>
      </c>
      <c r="U281">
        <f t="shared" si="44"/>
        <v>20</v>
      </c>
      <c r="V281">
        <f t="shared" si="42"/>
        <v>0</v>
      </c>
      <c r="W281">
        <f t="shared" si="43"/>
        <v>7</v>
      </c>
      <c r="Z281" s="7"/>
    </row>
    <row r="282" spans="1:26" x14ac:dyDescent="0.25">
      <c r="A282" t="s">
        <v>406</v>
      </c>
      <c r="B282" t="s">
        <v>38</v>
      </c>
      <c r="C282">
        <f t="shared" si="36"/>
        <v>29.8</v>
      </c>
      <c r="D282">
        <v>0</v>
      </c>
      <c r="E282">
        <v>5</v>
      </c>
      <c r="F282">
        <v>6</v>
      </c>
      <c r="G282">
        <v>2</v>
      </c>
      <c r="H282">
        <v>2</v>
      </c>
      <c r="I282">
        <v>3</v>
      </c>
      <c r="J282">
        <v>50</v>
      </c>
      <c r="K282">
        <v>5</v>
      </c>
      <c r="L282">
        <v>14</v>
      </c>
      <c r="M282">
        <v>44</v>
      </c>
      <c r="N282">
        <v>45</v>
      </c>
      <c r="P282" s="7">
        <f t="shared" si="37"/>
        <v>15.8</v>
      </c>
      <c r="Q282">
        <f t="shared" si="38"/>
        <v>10</v>
      </c>
      <c r="R282">
        <f t="shared" si="39"/>
        <v>0</v>
      </c>
      <c r="S282">
        <f t="shared" si="40"/>
        <v>0</v>
      </c>
      <c r="T282">
        <f t="shared" si="41"/>
        <v>4</v>
      </c>
      <c r="U282">
        <f t="shared" si="44"/>
        <v>14</v>
      </c>
      <c r="V282">
        <f t="shared" si="42"/>
        <v>0</v>
      </c>
      <c r="W282">
        <f t="shared" si="43"/>
        <v>0</v>
      </c>
      <c r="Z282" s="7"/>
    </row>
    <row r="283" spans="1:26" x14ac:dyDescent="0.25">
      <c r="A283" t="s">
        <v>407</v>
      </c>
      <c r="B283" t="s">
        <v>395</v>
      </c>
      <c r="C283">
        <f t="shared" si="36"/>
        <v>61.8</v>
      </c>
      <c r="D283">
        <v>5</v>
      </c>
      <c r="E283">
        <v>5</v>
      </c>
      <c r="F283">
        <v>5</v>
      </c>
      <c r="G283">
        <v>4</v>
      </c>
      <c r="H283">
        <v>6</v>
      </c>
      <c r="I283">
        <v>5</v>
      </c>
      <c r="J283">
        <v>73</v>
      </c>
      <c r="K283">
        <v>49</v>
      </c>
      <c r="L283">
        <v>54</v>
      </c>
      <c r="M283">
        <v>67</v>
      </c>
      <c r="N283">
        <v>5</v>
      </c>
      <c r="P283" s="7">
        <f t="shared" si="37"/>
        <v>24.8</v>
      </c>
      <c r="Q283">
        <f t="shared" si="38"/>
        <v>8</v>
      </c>
      <c r="R283">
        <f t="shared" si="39"/>
        <v>6</v>
      </c>
      <c r="S283">
        <f t="shared" si="40"/>
        <v>10</v>
      </c>
      <c r="T283">
        <f t="shared" si="41"/>
        <v>8</v>
      </c>
      <c r="U283">
        <f t="shared" si="44"/>
        <v>32</v>
      </c>
      <c r="V283">
        <f t="shared" si="42"/>
        <v>0</v>
      </c>
      <c r="W283">
        <f t="shared" si="43"/>
        <v>5</v>
      </c>
      <c r="Z283" s="7"/>
    </row>
    <row r="284" spans="1:26" x14ac:dyDescent="0.25">
      <c r="A284" t="s">
        <v>408</v>
      </c>
      <c r="B284" t="s">
        <v>316</v>
      </c>
      <c r="C284">
        <f t="shared" si="36"/>
        <v>52.1</v>
      </c>
      <c r="D284">
        <v>2</v>
      </c>
      <c r="E284">
        <v>3</v>
      </c>
      <c r="F284">
        <v>4</v>
      </c>
      <c r="G284">
        <v>2</v>
      </c>
      <c r="H284">
        <v>5</v>
      </c>
      <c r="I284">
        <v>6</v>
      </c>
      <c r="J284">
        <v>100</v>
      </c>
      <c r="K284">
        <v>13</v>
      </c>
      <c r="L284">
        <v>93</v>
      </c>
      <c r="M284">
        <v>32</v>
      </c>
      <c r="N284">
        <v>23</v>
      </c>
      <c r="P284" s="7">
        <f t="shared" si="37"/>
        <v>26.1</v>
      </c>
      <c r="Q284">
        <f t="shared" si="38"/>
        <v>6</v>
      </c>
      <c r="R284">
        <f t="shared" si="39"/>
        <v>0</v>
      </c>
      <c r="S284">
        <f t="shared" si="40"/>
        <v>8</v>
      </c>
      <c r="T284">
        <f t="shared" si="41"/>
        <v>10</v>
      </c>
      <c r="U284">
        <f t="shared" si="44"/>
        <v>24</v>
      </c>
      <c r="V284">
        <f t="shared" si="42"/>
        <v>0</v>
      </c>
      <c r="W284">
        <f t="shared" si="43"/>
        <v>2</v>
      </c>
      <c r="Z284" s="7"/>
    </row>
    <row r="285" spans="1:26" x14ac:dyDescent="0.25">
      <c r="A285" t="s">
        <v>408</v>
      </c>
      <c r="B285" t="s">
        <v>409</v>
      </c>
      <c r="C285">
        <f t="shared" si="36"/>
        <v>45.6</v>
      </c>
      <c r="D285">
        <v>6</v>
      </c>
      <c r="E285">
        <v>4</v>
      </c>
      <c r="F285">
        <v>4</v>
      </c>
      <c r="G285">
        <v>3</v>
      </c>
      <c r="H285">
        <v>2</v>
      </c>
      <c r="I285">
        <v>5</v>
      </c>
      <c r="J285">
        <v>52</v>
      </c>
      <c r="K285">
        <v>46</v>
      </c>
      <c r="L285">
        <v>54</v>
      </c>
      <c r="M285">
        <v>22</v>
      </c>
      <c r="N285">
        <v>42</v>
      </c>
      <c r="P285" s="7">
        <f t="shared" si="37"/>
        <v>21.6</v>
      </c>
      <c r="Q285">
        <f t="shared" si="38"/>
        <v>6</v>
      </c>
      <c r="R285">
        <f t="shared" si="39"/>
        <v>4</v>
      </c>
      <c r="S285">
        <f t="shared" si="40"/>
        <v>0</v>
      </c>
      <c r="T285">
        <f t="shared" si="41"/>
        <v>8</v>
      </c>
      <c r="U285">
        <f t="shared" si="44"/>
        <v>18</v>
      </c>
      <c r="V285">
        <f t="shared" si="42"/>
        <v>0</v>
      </c>
      <c r="W285">
        <f t="shared" si="43"/>
        <v>6</v>
      </c>
      <c r="Z285" s="7"/>
    </row>
    <row r="286" spans="1:26" x14ac:dyDescent="0.25">
      <c r="A286" t="s">
        <v>410</v>
      </c>
      <c r="B286" t="s">
        <v>70</v>
      </c>
      <c r="C286">
        <f t="shared" si="36"/>
        <v>63.2</v>
      </c>
      <c r="D286">
        <v>2</v>
      </c>
      <c r="E286">
        <v>5</v>
      </c>
      <c r="F286">
        <v>6</v>
      </c>
      <c r="G286">
        <v>4</v>
      </c>
      <c r="H286">
        <v>6</v>
      </c>
      <c r="I286">
        <v>3</v>
      </c>
      <c r="J286">
        <v>88</v>
      </c>
      <c r="K286">
        <v>14</v>
      </c>
      <c r="L286">
        <v>98</v>
      </c>
      <c r="M286">
        <v>46</v>
      </c>
      <c r="N286">
        <v>66</v>
      </c>
      <c r="P286" s="7">
        <f t="shared" si="37"/>
        <v>31.2</v>
      </c>
      <c r="Q286">
        <f t="shared" si="38"/>
        <v>10</v>
      </c>
      <c r="R286">
        <f t="shared" si="39"/>
        <v>6</v>
      </c>
      <c r="S286">
        <f t="shared" si="40"/>
        <v>10</v>
      </c>
      <c r="T286">
        <f t="shared" si="41"/>
        <v>4</v>
      </c>
      <c r="U286">
        <f t="shared" si="44"/>
        <v>30</v>
      </c>
      <c r="V286">
        <f t="shared" si="42"/>
        <v>0</v>
      </c>
      <c r="W286">
        <f t="shared" si="43"/>
        <v>2</v>
      </c>
      <c r="Z286" s="7"/>
    </row>
    <row r="287" spans="1:26" x14ac:dyDescent="0.25">
      <c r="A287" t="s">
        <v>411</v>
      </c>
      <c r="B287" t="s">
        <v>412</v>
      </c>
      <c r="C287">
        <f t="shared" si="36"/>
        <v>53.7</v>
      </c>
      <c r="D287">
        <v>3</v>
      </c>
      <c r="E287">
        <v>2</v>
      </c>
      <c r="F287">
        <v>4</v>
      </c>
      <c r="G287">
        <v>2</v>
      </c>
      <c r="H287">
        <v>6</v>
      </c>
      <c r="I287">
        <v>6</v>
      </c>
      <c r="J287">
        <v>85</v>
      </c>
      <c r="K287">
        <v>91</v>
      </c>
      <c r="L287">
        <v>9</v>
      </c>
      <c r="M287">
        <v>9</v>
      </c>
      <c r="N287">
        <v>53</v>
      </c>
      <c r="P287" s="7">
        <f t="shared" si="37"/>
        <v>24.7</v>
      </c>
      <c r="Q287">
        <f t="shared" si="38"/>
        <v>6</v>
      </c>
      <c r="R287">
        <f t="shared" si="39"/>
        <v>0</v>
      </c>
      <c r="S287">
        <f t="shared" si="40"/>
        <v>10</v>
      </c>
      <c r="T287">
        <f t="shared" si="41"/>
        <v>10</v>
      </c>
      <c r="U287">
        <f t="shared" si="44"/>
        <v>26</v>
      </c>
      <c r="V287">
        <f t="shared" si="42"/>
        <v>0</v>
      </c>
      <c r="W287">
        <f t="shared" si="43"/>
        <v>3</v>
      </c>
      <c r="Z287" s="7"/>
    </row>
    <row r="288" spans="1:26" x14ac:dyDescent="0.25">
      <c r="A288" t="s">
        <v>413</v>
      </c>
      <c r="B288" t="s">
        <v>414</v>
      </c>
      <c r="C288">
        <f t="shared" si="36"/>
        <v>46.1</v>
      </c>
      <c r="D288">
        <v>3</v>
      </c>
      <c r="E288">
        <v>4</v>
      </c>
      <c r="F288">
        <v>4</v>
      </c>
      <c r="G288">
        <v>4</v>
      </c>
      <c r="H288">
        <v>3</v>
      </c>
      <c r="I288">
        <v>3</v>
      </c>
      <c r="J288">
        <v>93</v>
      </c>
      <c r="K288">
        <v>12</v>
      </c>
      <c r="L288">
        <v>63</v>
      </c>
      <c r="M288">
        <v>3</v>
      </c>
      <c r="N288">
        <v>60</v>
      </c>
      <c r="P288" s="7">
        <f t="shared" si="37"/>
        <v>23.1</v>
      </c>
      <c r="Q288">
        <f t="shared" si="38"/>
        <v>6</v>
      </c>
      <c r="R288">
        <f t="shared" si="39"/>
        <v>6</v>
      </c>
      <c r="S288">
        <f t="shared" si="40"/>
        <v>4</v>
      </c>
      <c r="T288">
        <f t="shared" si="41"/>
        <v>4</v>
      </c>
      <c r="U288">
        <f t="shared" si="44"/>
        <v>20</v>
      </c>
      <c r="V288">
        <f t="shared" si="42"/>
        <v>0</v>
      </c>
      <c r="W288">
        <f t="shared" si="43"/>
        <v>3</v>
      </c>
      <c r="Z288" s="7"/>
    </row>
    <row r="289" spans="1:26" x14ac:dyDescent="0.25">
      <c r="A289" t="s">
        <v>40</v>
      </c>
      <c r="B289" t="s">
        <v>43</v>
      </c>
      <c r="C289">
        <f t="shared" si="36"/>
        <v>53.6</v>
      </c>
      <c r="D289">
        <v>0</v>
      </c>
      <c r="E289">
        <v>6</v>
      </c>
      <c r="F289">
        <v>3</v>
      </c>
      <c r="G289">
        <v>5</v>
      </c>
      <c r="H289">
        <v>6</v>
      </c>
      <c r="I289">
        <v>3</v>
      </c>
      <c r="J289">
        <v>67</v>
      </c>
      <c r="K289">
        <v>66</v>
      </c>
      <c r="L289">
        <v>56</v>
      </c>
      <c r="M289">
        <v>41</v>
      </c>
      <c r="N289">
        <v>26</v>
      </c>
      <c r="P289" s="7">
        <f t="shared" si="37"/>
        <v>25.6</v>
      </c>
      <c r="Q289">
        <f t="shared" si="38"/>
        <v>4</v>
      </c>
      <c r="R289">
        <f t="shared" si="39"/>
        <v>8</v>
      </c>
      <c r="S289">
        <f t="shared" si="40"/>
        <v>10</v>
      </c>
      <c r="T289">
        <f t="shared" si="41"/>
        <v>4</v>
      </c>
      <c r="U289">
        <f t="shared" si="44"/>
        <v>26</v>
      </c>
      <c r="V289">
        <f t="shared" si="42"/>
        <v>2</v>
      </c>
      <c r="W289">
        <f t="shared" si="43"/>
        <v>0</v>
      </c>
      <c r="Z289" s="7"/>
    </row>
    <row r="290" spans="1:26" x14ac:dyDescent="0.25">
      <c r="A290" t="s">
        <v>415</v>
      </c>
      <c r="B290" t="s">
        <v>416</v>
      </c>
      <c r="C290">
        <f t="shared" si="36"/>
        <v>70.400000000000006</v>
      </c>
      <c r="D290">
        <v>4</v>
      </c>
      <c r="E290">
        <v>5</v>
      </c>
      <c r="F290">
        <v>6</v>
      </c>
      <c r="G290">
        <v>5</v>
      </c>
      <c r="H290">
        <v>2</v>
      </c>
      <c r="I290">
        <v>4</v>
      </c>
      <c r="J290">
        <v>65</v>
      </c>
      <c r="K290">
        <v>75</v>
      </c>
      <c r="L290">
        <v>95</v>
      </c>
      <c r="M290">
        <v>100</v>
      </c>
      <c r="N290">
        <v>89</v>
      </c>
      <c r="P290" s="7">
        <f t="shared" si="37"/>
        <v>42.4</v>
      </c>
      <c r="Q290">
        <f t="shared" si="38"/>
        <v>10</v>
      </c>
      <c r="R290">
        <f t="shared" si="39"/>
        <v>8</v>
      </c>
      <c r="S290">
        <f t="shared" si="40"/>
        <v>0</v>
      </c>
      <c r="T290">
        <f t="shared" si="41"/>
        <v>6</v>
      </c>
      <c r="U290">
        <f t="shared" si="44"/>
        <v>24</v>
      </c>
      <c r="V290">
        <f t="shared" si="42"/>
        <v>0</v>
      </c>
      <c r="W290">
        <f t="shared" si="43"/>
        <v>4</v>
      </c>
      <c r="Z290" s="7"/>
    </row>
    <row r="291" spans="1:26" x14ac:dyDescent="0.25">
      <c r="A291" t="s">
        <v>417</v>
      </c>
      <c r="B291" t="s">
        <v>110</v>
      </c>
      <c r="C291">
        <f t="shared" si="36"/>
        <v>48.7</v>
      </c>
      <c r="D291">
        <v>1</v>
      </c>
      <c r="E291">
        <v>3</v>
      </c>
      <c r="F291">
        <v>5</v>
      </c>
      <c r="G291">
        <v>2</v>
      </c>
      <c r="H291">
        <v>2</v>
      </c>
      <c r="I291">
        <v>5</v>
      </c>
      <c r="J291">
        <v>45</v>
      </c>
      <c r="K291">
        <v>30</v>
      </c>
      <c r="L291">
        <v>64</v>
      </c>
      <c r="M291">
        <v>95</v>
      </c>
      <c r="N291">
        <v>83</v>
      </c>
      <c r="P291" s="7">
        <f t="shared" si="37"/>
        <v>31.7</v>
      </c>
      <c r="Q291">
        <f t="shared" si="38"/>
        <v>8</v>
      </c>
      <c r="R291">
        <f t="shared" si="39"/>
        <v>0</v>
      </c>
      <c r="S291">
        <f t="shared" si="40"/>
        <v>0</v>
      </c>
      <c r="T291">
        <f t="shared" si="41"/>
        <v>8</v>
      </c>
      <c r="U291">
        <f t="shared" si="44"/>
        <v>16</v>
      </c>
      <c r="V291">
        <f t="shared" si="42"/>
        <v>0</v>
      </c>
      <c r="W291">
        <f t="shared" si="43"/>
        <v>1</v>
      </c>
      <c r="Z291" s="7"/>
    </row>
    <row r="292" spans="1:26" x14ac:dyDescent="0.25">
      <c r="A292" t="s">
        <v>418</v>
      </c>
      <c r="B292" t="s">
        <v>171</v>
      </c>
      <c r="C292">
        <f t="shared" si="36"/>
        <v>48.7</v>
      </c>
      <c r="D292">
        <v>4</v>
      </c>
      <c r="E292">
        <v>6</v>
      </c>
      <c r="F292">
        <v>4</v>
      </c>
      <c r="G292">
        <v>2</v>
      </c>
      <c r="H292">
        <v>3</v>
      </c>
      <c r="I292">
        <v>5</v>
      </c>
      <c r="J292">
        <v>40</v>
      </c>
      <c r="K292">
        <v>80</v>
      </c>
      <c r="L292">
        <v>8</v>
      </c>
      <c r="M292">
        <v>99</v>
      </c>
      <c r="N292">
        <v>20</v>
      </c>
      <c r="P292" s="7">
        <f t="shared" si="37"/>
        <v>24.7</v>
      </c>
      <c r="Q292">
        <f t="shared" si="38"/>
        <v>6</v>
      </c>
      <c r="R292">
        <f t="shared" si="39"/>
        <v>0</v>
      </c>
      <c r="S292">
        <f t="shared" si="40"/>
        <v>4</v>
      </c>
      <c r="T292">
        <f t="shared" si="41"/>
        <v>8</v>
      </c>
      <c r="U292">
        <f t="shared" si="44"/>
        <v>18</v>
      </c>
      <c r="V292">
        <f t="shared" si="42"/>
        <v>2</v>
      </c>
      <c r="W292">
        <f t="shared" si="43"/>
        <v>4</v>
      </c>
      <c r="Z292" s="7"/>
    </row>
    <row r="293" spans="1:26" x14ac:dyDescent="0.25">
      <c r="A293" t="s">
        <v>419</v>
      </c>
      <c r="B293" t="s">
        <v>260</v>
      </c>
      <c r="C293">
        <f t="shared" si="36"/>
        <v>56</v>
      </c>
      <c r="D293">
        <v>6</v>
      </c>
      <c r="E293">
        <v>3</v>
      </c>
      <c r="F293">
        <v>6</v>
      </c>
      <c r="G293">
        <v>2</v>
      </c>
      <c r="H293">
        <v>4</v>
      </c>
      <c r="I293">
        <v>6</v>
      </c>
      <c r="J293">
        <v>47</v>
      </c>
      <c r="K293">
        <v>54</v>
      </c>
      <c r="L293">
        <v>40</v>
      </c>
      <c r="M293">
        <v>83</v>
      </c>
      <c r="N293">
        <v>16</v>
      </c>
      <c r="P293" s="7">
        <f t="shared" si="37"/>
        <v>24</v>
      </c>
      <c r="Q293">
        <f t="shared" si="38"/>
        <v>10</v>
      </c>
      <c r="R293">
        <f t="shared" si="39"/>
        <v>0</v>
      </c>
      <c r="S293">
        <f t="shared" si="40"/>
        <v>6</v>
      </c>
      <c r="T293">
        <f t="shared" si="41"/>
        <v>10</v>
      </c>
      <c r="U293">
        <f t="shared" si="44"/>
        <v>26</v>
      </c>
      <c r="V293">
        <f t="shared" si="42"/>
        <v>0</v>
      </c>
      <c r="W293">
        <f t="shared" si="43"/>
        <v>6</v>
      </c>
      <c r="Z293" s="7"/>
    </row>
    <row r="294" spans="1:26" x14ac:dyDescent="0.25">
      <c r="A294" t="s">
        <v>420</v>
      </c>
      <c r="B294" t="s">
        <v>188</v>
      </c>
      <c r="C294">
        <f t="shared" si="36"/>
        <v>70.3</v>
      </c>
      <c r="D294">
        <v>3</v>
      </c>
      <c r="E294">
        <v>2</v>
      </c>
      <c r="F294">
        <v>4</v>
      </c>
      <c r="G294">
        <v>5</v>
      </c>
      <c r="H294">
        <v>4</v>
      </c>
      <c r="I294">
        <v>6</v>
      </c>
      <c r="J294">
        <v>99</v>
      </c>
      <c r="K294">
        <v>60</v>
      </c>
      <c r="L294">
        <v>96</v>
      </c>
      <c r="M294">
        <v>89</v>
      </c>
      <c r="N294">
        <v>29</v>
      </c>
      <c r="P294" s="7">
        <f t="shared" si="37"/>
        <v>37.299999999999997</v>
      </c>
      <c r="Q294">
        <f t="shared" si="38"/>
        <v>6</v>
      </c>
      <c r="R294">
        <f t="shared" si="39"/>
        <v>8</v>
      </c>
      <c r="S294">
        <f t="shared" si="40"/>
        <v>6</v>
      </c>
      <c r="T294">
        <f t="shared" si="41"/>
        <v>10</v>
      </c>
      <c r="U294">
        <f t="shared" si="44"/>
        <v>30</v>
      </c>
      <c r="V294">
        <f t="shared" si="42"/>
        <v>0</v>
      </c>
      <c r="W294">
        <f t="shared" si="43"/>
        <v>3</v>
      </c>
      <c r="Z294" s="7"/>
    </row>
    <row r="295" spans="1:26" x14ac:dyDescent="0.25">
      <c r="A295" t="s">
        <v>421</v>
      </c>
      <c r="B295" t="s">
        <v>249</v>
      </c>
      <c r="C295">
        <f t="shared" si="36"/>
        <v>51</v>
      </c>
      <c r="D295">
        <v>8</v>
      </c>
      <c r="E295">
        <v>2</v>
      </c>
      <c r="F295">
        <v>2</v>
      </c>
      <c r="G295">
        <v>4</v>
      </c>
      <c r="H295">
        <v>3</v>
      </c>
      <c r="I295">
        <v>5</v>
      </c>
      <c r="J295">
        <v>83</v>
      </c>
      <c r="K295">
        <v>29</v>
      </c>
      <c r="L295">
        <v>91</v>
      </c>
      <c r="M295">
        <v>26</v>
      </c>
      <c r="N295">
        <v>21</v>
      </c>
      <c r="P295" s="7">
        <f t="shared" si="37"/>
        <v>25</v>
      </c>
      <c r="Q295">
        <f t="shared" si="38"/>
        <v>0</v>
      </c>
      <c r="R295">
        <f t="shared" si="39"/>
        <v>6</v>
      </c>
      <c r="S295">
        <f t="shared" si="40"/>
        <v>4</v>
      </c>
      <c r="T295">
        <f t="shared" si="41"/>
        <v>8</v>
      </c>
      <c r="U295">
        <f t="shared" si="44"/>
        <v>18</v>
      </c>
      <c r="V295">
        <f t="shared" si="42"/>
        <v>0</v>
      </c>
      <c r="W295">
        <f t="shared" si="43"/>
        <v>8</v>
      </c>
      <c r="Z295" s="7"/>
    </row>
    <row r="296" spans="1:26" x14ac:dyDescent="0.25">
      <c r="A296" t="s">
        <v>422</v>
      </c>
      <c r="B296" t="s">
        <v>340</v>
      </c>
      <c r="C296">
        <f t="shared" si="36"/>
        <v>51.3</v>
      </c>
      <c r="D296">
        <v>0</v>
      </c>
      <c r="E296">
        <v>4</v>
      </c>
      <c r="F296">
        <v>3</v>
      </c>
      <c r="G296">
        <v>6</v>
      </c>
      <c r="H296">
        <v>5</v>
      </c>
      <c r="I296">
        <v>5</v>
      </c>
      <c r="J296">
        <v>5</v>
      </c>
      <c r="K296">
        <v>26</v>
      </c>
      <c r="L296">
        <v>6</v>
      </c>
      <c r="M296">
        <v>82</v>
      </c>
      <c r="N296">
        <v>94</v>
      </c>
      <c r="P296" s="7">
        <f t="shared" si="37"/>
        <v>21.3</v>
      </c>
      <c r="Q296">
        <f t="shared" si="38"/>
        <v>4</v>
      </c>
      <c r="R296">
        <f t="shared" si="39"/>
        <v>10</v>
      </c>
      <c r="S296">
        <f t="shared" si="40"/>
        <v>8</v>
      </c>
      <c r="T296">
        <f t="shared" si="41"/>
        <v>8</v>
      </c>
      <c r="U296">
        <f t="shared" si="44"/>
        <v>30</v>
      </c>
      <c r="V296">
        <f t="shared" si="42"/>
        <v>0</v>
      </c>
      <c r="W296">
        <f t="shared" si="43"/>
        <v>0</v>
      </c>
      <c r="Z296" s="7"/>
    </row>
    <row r="297" spans="1:26" x14ac:dyDescent="0.25">
      <c r="A297" t="s">
        <v>423</v>
      </c>
      <c r="B297" t="s">
        <v>76</v>
      </c>
      <c r="C297">
        <f t="shared" si="36"/>
        <v>53.2</v>
      </c>
      <c r="D297">
        <v>5</v>
      </c>
      <c r="E297">
        <v>3</v>
      </c>
      <c r="F297">
        <v>3</v>
      </c>
      <c r="G297">
        <v>3</v>
      </c>
      <c r="H297">
        <v>4</v>
      </c>
      <c r="I297">
        <v>3</v>
      </c>
      <c r="J297">
        <v>97</v>
      </c>
      <c r="K297">
        <v>83</v>
      </c>
      <c r="L297">
        <v>27</v>
      </c>
      <c r="M297">
        <v>61</v>
      </c>
      <c r="N297">
        <v>34</v>
      </c>
      <c r="P297" s="7">
        <f t="shared" si="37"/>
        <v>30.2</v>
      </c>
      <c r="Q297">
        <f t="shared" si="38"/>
        <v>4</v>
      </c>
      <c r="R297">
        <f t="shared" si="39"/>
        <v>4</v>
      </c>
      <c r="S297">
        <f t="shared" si="40"/>
        <v>6</v>
      </c>
      <c r="T297">
        <f t="shared" si="41"/>
        <v>4</v>
      </c>
      <c r="U297">
        <f t="shared" si="44"/>
        <v>18</v>
      </c>
      <c r="V297">
        <f t="shared" si="42"/>
        <v>0</v>
      </c>
      <c r="W297">
        <f t="shared" si="43"/>
        <v>5</v>
      </c>
      <c r="Z297" s="7"/>
    </row>
    <row r="298" spans="1:26" x14ac:dyDescent="0.25">
      <c r="A298" t="s">
        <v>424</v>
      </c>
      <c r="B298" t="s">
        <v>425</v>
      </c>
      <c r="C298">
        <f t="shared" si="36"/>
        <v>63.3</v>
      </c>
      <c r="D298">
        <v>8</v>
      </c>
      <c r="E298">
        <v>5</v>
      </c>
      <c r="F298">
        <v>4</v>
      </c>
      <c r="G298">
        <v>6</v>
      </c>
      <c r="H298">
        <v>6</v>
      </c>
      <c r="I298">
        <v>5</v>
      </c>
      <c r="J298">
        <v>37</v>
      </c>
      <c r="K298">
        <v>52</v>
      </c>
      <c r="L298">
        <v>6</v>
      </c>
      <c r="M298">
        <v>34</v>
      </c>
      <c r="N298">
        <v>84</v>
      </c>
      <c r="P298" s="7">
        <f t="shared" si="37"/>
        <v>21.3</v>
      </c>
      <c r="Q298">
        <f t="shared" si="38"/>
        <v>6</v>
      </c>
      <c r="R298">
        <f t="shared" si="39"/>
        <v>10</v>
      </c>
      <c r="S298">
        <f t="shared" si="40"/>
        <v>10</v>
      </c>
      <c r="T298">
        <f t="shared" si="41"/>
        <v>8</v>
      </c>
      <c r="U298">
        <f t="shared" si="44"/>
        <v>34</v>
      </c>
      <c r="V298">
        <f t="shared" si="42"/>
        <v>0</v>
      </c>
      <c r="W298">
        <f t="shared" si="43"/>
        <v>8</v>
      </c>
      <c r="Z298" s="7"/>
    </row>
    <row r="299" spans="1:26" x14ac:dyDescent="0.25">
      <c r="A299" t="s">
        <v>426</v>
      </c>
      <c r="B299" t="s">
        <v>427</v>
      </c>
      <c r="C299">
        <f t="shared" si="36"/>
        <v>63.1</v>
      </c>
      <c r="D299">
        <v>5</v>
      </c>
      <c r="E299">
        <v>2</v>
      </c>
      <c r="F299">
        <v>5</v>
      </c>
      <c r="G299">
        <v>3</v>
      </c>
      <c r="H299">
        <v>5</v>
      </c>
      <c r="I299">
        <v>5</v>
      </c>
      <c r="J299">
        <v>30</v>
      </c>
      <c r="K299">
        <v>42</v>
      </c>
      <c r="L299">
        <v>80</v>
      </c>
      <c r="M299">
        <v>74</v>
      </c>
      <c r="N299">
        <v>75</v>
      </c>
      <c r="P299" s="7">
        <f t="shared" si="37"/>
        <v>30.1</v>
      </c>
      <c r="Q299">
        <f t="shared" si="38"/>
        <v>8</v>
      </c>
      <c r="R299">
        <f t="shared" si="39"/>
        <v>4</v>
      </c>
      <c r="S299">
        <f t="shared" si="40"/>
        <v>8</v>
      </c>
      <c r="T299">
        <f t="shared" si="41"/>
        <v>8</v>
      </c>
      <c r="U299">
        <f t="shared" si="44"/>
        <v>28</v>
      </c>
      <c r="V299">
        <f t="shared" si="42"/>
        <v>0</v>
      </c>
      <c r="W299">
        <f t="shared" si="43"/>
        <v>5</v>
      </c>
      <c r="Z299" s="7"/>
    </row>
    <row r="300" spans="1:26" x14ac:dyDescent="0.25">
      <c r="A300" t="s">
        <v>428</v>
      </c>
      <c r="B300" t="s">
        <v>429</v>
      </c>
      <c r="C300">
        <f t="shared" si="36"/>
        <v>59.3</v>
      </c>
      <c r="D300">
        <v>3</v>
      </c>
      <c r="E300">
        <v>2</v>
      </c>
      <c r="F300">
        <v>5</v>
      </c>
      <c r="G300">
        <v>5</v>
      </c>
      <c r="H300">
        <v>2</v>
      </c>
      <c r="I300">
        <v>2</v>
      </c>
      <c r="J300">
        <v>81</v>
      </c>
      <c r="K300">
        <v>88</v>
      </c>
      <c r="L300">
        <v>99</v>
      </c>
      <c r="M300">
        <v>75</v>
      </c>
      <c r="N300">
        <v>60</v>
      </c>
      <c r="P300" s="7">
        <f t="shared" si="37"/>
        <v>40.299999999999997</v>
      </c>
      <c r="Q300">
        <f t="shared" si="38"/>
        <v>8</v>
      </c>
      <c r="R300">
        <f t="shared" si="39"/>
        <v>8</v>
      </c>
      <c r="S300">
        <f t="shared" si="40"/>
        <v>0</v>
      </c>
      <c r="T300">
        <f t="shared" si="41"/>
        <v>0</v>
      </c>
      <c r="U300">
        <f t="shared" si="44"/>
        <v>16</v>
      </c>
      <c r="V300">
        <f t="shared" si="42"/>
        <v>0</v>
      </c>
      <c r="W300">
        <f t="shared" si="43"/>
        <v>3</v>
      </c>
      <c r="Z300" s="7"/>
    </row>
    <row r="301" spans="1:26" x14ac:dyDescent="0.25">
      <c r="A301" t="s">
        <v>428</v>
      </c>
      <c r="B301" t="s">
        <v>430</v>
      </c>
      <c r="C301">
        <f t="shared" si="36"/>
        <v>60</v>
      </c>
      <c r="D301">
        <v>3</v>
      </c>
      <c r="E301">
        <v>6</v>
      </c>
      <c r="F301">
        <v>2</v>
      </c>
      <c r="G301">
        <v>5</v>
      </c>
      <c r="H301">
        <v>6</v>
      </c>
      <c r="I301">
        <v>4</v>
      </c>
      <c r="J301">
        <v>36</v>
      </c>
      <c r="K301">
        <v>63</v>
      </c>
      <c r="L301">
        <v>40</v>
      </c>
      <c r="M301">
        <v>82</v>
      </c>
      <c r="N301">
        <v>89</v>
      </c>
      <c r="P301" s="7">
        <f t="shared" si="37"/>
        <v>31</v>
      </c>
      <c r="Q301">
        <f t="shared" si="38"/>
        <v>0</v>
      </c>
      <c r="R301">
        <f t="shared" si="39"/>
        <v>8</v>
      </c>
      <c r="S301">
        <f t="shared" si="40"/>
        <v>10</v>
      </c>
      <c r="T301">
        <f t="shared" si="41"/>
        <v>6</v>
      </c>
      <c r="U301">
        <f t="shared" si="44"/>
        <v>24</v>
      </c>
      <c r="V301">
        <f t="shared" si="42"/>
        <v>2</v>
      </c>
      <c r="W301">
        <f t="shared" si="43"/>
        <v>3</v>
      </c>
      <c r="Z301" s="7"/>
    </row>
    <row r="302" spans="1:26" x14ac:dyDescent="0.25">
      <c r="A302" t="s">
        <v>431</v>
      </c>
      <c r="B302" t="s">
        <v>242</v>
      </c>
      <c r="C302">
        <f t="shared" si="36"/>
        <v>48.3</v>
      </c>
      <c r="D302">
        <v>0</v>
      </c>
      <c r="E302">
        <v>6</v>
      </c>
      <c r="F302">
        <v>3</v>
      </c>
      <c r="G302">
        <v>2</v>
      </c>
      <c r="H302">
        <v>3</v>
      </c>
      <c r="I302">
        <v>5</v>
      </c>
      <c r="J302">
        <v>27</v>
      </c>
      <c r="K302">
        <v>62</v>
      </c>
      <c r="L302">
        <v>56</v>
      </c>
      <c r="M302">
        <v>66</v>
      </c>
      <c r="N302">
        <v>92</v>
      </c>
      <c r="P302" s="7">
        <f t="shared" si="37"/>
        <v>30.3</v>
      </c>
      <c r="Q302">
        <f t="shared" si="38"/>
        <v>4</v>
      </c>
      <c r="R302">
        <f t="shared" si="39"/>
        <v>0</v>
      </c>
      <c r="S302">
        <f t="shared" si="40"/>
        <v>4</v>
      </c>
      <c r="T302">
        <f t="shared" si="41"/>
        <v>8</v>
      </c>
      <c r="U302">
        <f t="shared" si="44"/>
        <v>16</v>
      </c>
      <c r="V302">
        <f t="shared" si="42"/>
        <v>2</v>
      </c>
      <c r="W302">
        <f t="shared" si="43"/>
        <v>0</v>
      </c>
      <c r="Z302" s="7"/>
    </row>
    <row r="303" spans="1:26" x14ac:dyDescent="0.25">
      <c r="A303" t="s">
        <v>432</v>
      </c>
      <c r="B303" t="s">
        <v>429</v>
      </c>
      <c r="C303">
        <f t="shared" si="36"/>
        <v>69</v>
      </c>
      <c r="D303">
        <v>8</v>
      </c>
      <c r="E303">
        <v>5</v>
      </c>
      <c r="F303">
        <v>5</v>
      </c>
      <c r="G303">
        <v>5</v>
      </c>
      <c r="H303">
        <v>4</v>
      </c>
      <c r="I303">
        <v>6</v>
      </c>
      <c r="J303">
        <v>65</v>
      </c>
      <c r="K303">
        <v>57</v>
      </c>
      <c r="L303">
        <v>24</v>
      </c>
      <c r="M303">
        <v>97</v>
      </c>
      <c r="N303">
        <v>47</v>
      </c>
      <c r="P303" s="7">
        <f t="shared" si="37"/>
        <v>29</v>
      </c>
      <c r="Q303">
        <f t="shared" si="38"/>
        <v>8</v>
      </c>
      <c r="R303">
        <f t="shared" si="39"/>
        <v>8</v>
      </c>
      <c r="S303">
        <f t="shared" si="40"/>
        <v>6</v>
      </c>
      <c r="T303">
        <f t="shared" si="41"/>
        <v>10</v>
      </c>
      <c r="U303">
        <f t="shared" si="44"/>
        <v>32</v>
      </c>
      <c r="V303">
        <f t="shared" si="42"/>
        <v>0</v>
      </c>
      <c r="W303">
        <f t="shared" si="43"/>
        <v>8</v>
      </c>
      <c r="Z303" s="7"/>
    </row>
    <row r="304" spans="1:26" x14ac:dyDescent="0.25">
      <c r="A304" t="s">
        <v>433</v>
      </c>
      <c r="B304" t="s">
        <v>434</v>
      </c>
      <c r="C304">
        <f t="shared" si="36"/>
        <v>64.3</v>
      </c>
      <c r="D304">
        <v>5</v>
      </c>
      <c r="E304">
        <v>2</v>
      </c>
      <c r="F304">
        <v>6</v>
      </c>
      <c r="G304">
        <v>4</v>
      </c>
      <c r="H304">
        <v>5</v>
      </c>
      <c r="I304">
        <v>6</v>
      </c>
      <c r="J304">
        <v>35</v>
      </c>
      <c r="K304">
        <v>77</v>
      </c>
      <c r="L304">
        <v>82</v>
      </c>
      <c r="M304">
        <v>42</v>
      </c>
      <c r="N304">
        <v>17</v>
      </c>
      <c r="P304" s="7">
        <f t="shared" si="37"/>
        <v>25.3</v>
      </c>
      <c r="Q304">
        <f t="shared" si="38"/>
        <v>10</v>
      </c>
      <c r="R304">
        <f t="shared" si="39"/>
        <v>6</v>
      </c>
      <c r="S304">
        <f t="shared" si="40"/>
        <v>8</v>
      </c>
      <c r="T304">
        <f t="shared" si="41"/>
        <v>10</v>
      </c>
      <c r="U304">
        <f t="shared" si="44"/>
        <v>34</v>
      </c>
      <c r="V304">
        <f t="shared" si="42"/>
        <v>0</v>
      </c>
      <c r="W304">
        <f t="shared" si="43"/>
        <v>5</v>
      </c>
      <c r="Z304" s="7"/>
    </row>
    <row r="305" spans="1:26" x14ac:dyDescent="0.25">
      <c r="A305" t="s">
        <v>435</v>
      </c>
      <c r="B305" t="s">
        <v>436</v>
      </c>
      <c r="C305">
        <f t="shared" si="36"/>
        <v>44.2</v>
      </c>
      <c r="D305">
        <v>3</v>
      </c>
      <c r="E305">
        <v>5</v>
      </c>
      <c r="F305">
        <v>5</v>
      </c>
      <c r="G305">
        <v>2</v>
      </c>
      <c r="H305">
        <v>3</v>
      </c>
      <c r="I305">
        <v>6</v>
      </c>
      <c r="J305">
        <v>47</v>
      </c>
      <c r="K305">
        <v>52</v>
      </c>
      <c r="L305">
        <v>43</v>
      </c>
      <c r="M305">
        <v>47</v>
      </c>
      <c r="N305">
        <v>3</v>
      </c>
      <c r="P305" s="7">
        <f t="shared" si="37"/>
        <v>19.2</v>
      </c>
      <c r="Q305">
        <f t="shared" si="38"/>
        <v>8</v>
      </c>
      <c r="R305">
        <f t="shared" si="39"/>
        <v>0</v>
      </c>
      <c r="S305">
        <f t="shared" si="40"/>
        <v>4</v>
      </c>
      <c r="T305">
        <f t="shared" si="41"/>
        <v>10</v>
      </c>
      <c r="U305">
        <f t="shared" si="44"/>
        <v>22</v>
      </c>
      <c r="V305">
        <f t="shared" si="42"/>
        <v>0</v>
      </c>
      <c r="W305">
        <f t="shared" si="43"/>
        <v>3</v>
      </c>
      <c r="Z305" s="7"/>
    </row>
    <row r="306" spans="1:26" x14ac:dyDescent="0.25">
      <c r="A306" t="s">
        <v>437</v>
      </c>
      <c r="B306" t="s">
        <v>438</v>
      </c>
      <c r="C306">
        <f t="shared" si="36"/>
        <v>54.1</v>
      </c>
      <c r="D306">
        <v>5</v>
      </c>
      <c r="E306">
        <v>2</v>
      </c>
      <c r="F306">
        <v>6</v>
      </c>
      <c r="G306">
        <v>3</v>
      </c>
      <c r="H306">
        <v>3</v>
      </c>
      <c r="I306">
        <v>5</v>
      </c>
      <c r="J306">
        <v>69</v>
      </c>
      <c r="K306">
        <v>15</v>
      </c>
      <c r="L306">
        <v>39</v>
      </c>
      <c r="M306">
        <v>69</v>
      </c>
      <c r="N306">
        <v>39</v>
      </c>
      <c r="P306" s="7">
        <f t="shared" si="37"/>
        <v>23.1</v>
      </c>
      <c r="Q306">
        <f t="shared" si="38"/>
        <v>10</v>
      </c>
      <c r="R306">
        <f t="shared" si="39"/>
        <v>4</v>
      </c>
      <c r="S306">
        <f t="shared" si="40"/>
        <v>4</v>
      </c>
      <c r="T306">
        <f t="shared" si="41"/>
        <v>8</v>
      </c>
      <c r="U306">
        <f t="shared" si="44"/>
        <v>26</v>
      </c>
      <c r="V306">
        <f t="shared" si="42"/>
        <v>0</v>
      </c>
      <c r="W306">
        <f t="shared" si="43"/>
        <v>5</v>
      </c>
      <c r="Z306" s="7"/>
    </row>
    <row r="307" spans="1:26" x14ac:dyDescent="0.25">
      <c r="A307" t="s">
        <v>439</v>
      </c>
      <c r="B307" t="s">
        <v>395</v>
      </c>
      <c r="C307">
        <f t="shared" si="36"/>
        <v>58.3</v>
      </c>
      <c r="D307">
        <v>0</v>
      </c>
      <c r="E307">
        <v>3</v>
      </c>
      <c r="F307">
        <v>6</v>
      </c>
      <c r="G307">
        <v>4</v>
      </c>
      <c r="H307">
        <v>3</v>
      </c>
      <c r="I307">
        <v>6</v>
      </c>
      <c r="J307">
        <v>35</v>
      </c>
      <c r="K307">
        <v>41</v>
      </c>
      <c r="L307">
        <v>92</v>
      </c>
      <c r="M307">
        <v>96</v>
      </c>
      <c r="N307">
        <v>19</v>
      </c>
      <c r="P307" s="7">
        <f t="shared" si="37"/>
        <v>28.3</v>
      </c>
      <c r="Q307">
        <f t="shared" si="38"/>
        <v>10</v>
      </c>
      <c r="R307">
        <f t="shared" si="39"/>
        <v>6</v>
      </c>
      <c r="S307">
        <f t="shared" si="40"/>
        <v>4</v>
      </c>
      <c r="T307">
        <f t="shared" si="41"/>
        <v>10</v>
      </c>
      <c r="U307">
        <f t="shared" si="44"/>
        <v>30</v>
      </c>
      <c r="V307">
        <f t="shared" si="42"/>
        <v>0</v>
      </c>
      <c r="W307">
        <f t="shared" si="43"/>
        <v>0</v>
      </c>
      <c r="Z307" s="7"/>
    </row>
    <row r="308" spans="1:26" x14ac:dyDescent="0.25">
      <c r="A308" t="s">
        <v>440</v>
      </c>
      <c r="B308" t="s">
        <v>251</v>
      </c>
      <c r="C308">
        <f t="shared" si="36"/>
        <v>47.8</v>
      </c>
      <c r="D308">
        <v>1</v>
      </c>
      <c r="E308">
        <v>6</v>
      </c>
      <c r="F308">
        <v>6</v>
      </c>
      <c r="G308">
        <v>5</v>
      </c>
      <c r="H308">
        <v>3</v>
      </c>
      <c r="I308">
        <v>6</v>
      </c>
      <c r="J308">
        <v>8</v>
      </c>
      <c r="K308">
        <v>17</v>
      </c>
      <c r="L308">
        <v>37</v>
      </c>
      <c r="M308">
        <v>10</v>
      </c>
      <c r="N308">
        <v>56</v>
      </c>
      <c r="P308" s="7">
        <f t="shared" si="37"/>
        <v>12.8</v>
      </c>
      <c r="Q308">
        <f t="shared" si="38"/>
        <v>10</v>
      </c>
      <c r="R308">
        <f t="shared" si="39"/>
        <v>8</v>
      </c>
      <c r="S308">
        <f t="shared" si="40"/>
        <v>4</v>
      </c>
      <c r="T308">
        <f t="shared" si="41"/>
        <v>10</v>
      </c>
      <c r="U308">
        <f t="shared" si="44"/>
        <v>32</v>
      </c>
      <c r="V308">
        <f t="shared" si="42"/>
        <v>2</v>
      </c>
      <c r="W308">
        <f t="shared" si="43"/>
        <v>1</v>
      </c>
      <c r="Z308" s="7"/>
    </row>
    <row r="309" spans="1:26" x14ac:dyDescent="0.25">
      <c r="A309" t="s">
        <v>441</v>
      </c>
      <c r="B309" t="s">
        <v>177</v>
      </c>
      <c r="C309">
        <f t="shared" si="36"/>
        <v>47</v>
      </c>
      <c r="D309">
        <v>2</v>
      </c>
      <c r="E309">
        <v>5</v>
      </c>
      <c r="F309">
        <v>6</v>
      </c>
      <c r="G309">
        <v>2</v>
      </c>
      <c r="H309">
        <v>5</v>
      </c>
      <c r="I309">
        <v>3</v>
      </c>
      <c r="J309">
        <v>44</v>
      </c>
      <c r="K309">
        <v>32</v>
      </c>
      <c r="L309">
        <v>4</v>
      </c>
      <c r="M309">
        <v>95</v>
      </c>
      <c r="N309">
        <v>55</v>
      </c>
      <c r="P309" s="7">
        <f t="shared" si="37"/>
        <v>23</v>
      </c>
      <c r="Q309">
        <f t="shared" si="38"/>
        <v>10</v>
      </c>
      <c r="R309">
        <f t="shared" si="39"/>
        <v>0</v>
      </c>
      <c r="S309">
        <f t="shared" si="40"/>
        <v>8</v>
      </c>
      <c r="T309">
        <f t="shared" si="41"/>
        <v>4</v>
      </c>
      <c r="U309">
        <f t="shared" si="44"/>
        <v>22</v>
      </c>
      <c r="V309">
        <f t="shared" si="42"/>
        <v>0</v>
      </c>
      <c r="W309">
        <f t="shared" si="43"/>
        <v>2</v>
      </c>
      <c r="Z309" s="7"/>
    </row>
    <row r="310" spans="1:26" x14ac:dyDescent="0.25">
      <c r="A310" t="s">
        <v>442</v>
      </c>
      <c r="B310" t="s">
        <v>70</v>
      </c>
      <c r="C310">
        <f t="shared" si="36"/>
        <v>53.4</v>
      </c>
      <c r="D310">
        <v>0</v>
      </c>
      <c r="E310">
        <v>6</v>
      </c>
      <c r="F310">
        <v>4</v>
      </c>
      <c r="G310">
        <v>2</v>
      </c>
      <c r="H310">
        <v>4</v>
      </c>
      <c r="I310">
        <v>5</v>
      </c>
      <c r="J310">
        <v>72</v>
      </c>
      <c r="K310">
        <v>100</v>
      </c>
      <c r="L310">
        <v>96</v>
      </c>
      <c r="M310">
        <v>5</v>
      </c>
      <c r="N310">
        <v>41</v>
      </c>
      <c r="P310" s="7">
        <f t="shared" si="37"/>
        <v>31.4</v>
      </c>
      <c r="Q310">
        <f t="shared" si="38"/>
        <v>6</v>
      </c>
      <c r="R310">
        <f t="shared" si="39"/>
        <v>0</v>
      </c>
      <c r="S310">
        <f t="shared" si="40"/>
        <v>6</v>
      </c>
      <c r="T310">
        <f t="shared" si="41"/>
        <v>8</v>
      </c>
      <c r="U310">
        <f t="shared" si="44"/>
        <v>20</v>
      </c>
      <c r="V310">
        <f t="shared" si="42"/>
        <v>2</v>
      </c>
      <c r="W310">
        <f t="shared" si="43"/>
        <v>0</v>
      </c>
      <c r="Z310" s="7"/>
    </row>
    <row r="311" spans="1:26" x14ac:dyDescent="0.25">
      <c r="A311" t="s">
        <v>443</v>
      </c>
      <c r="B311" t="s">
        <v>357</v>
      </c>
      <c r="C311">
        <f t="shared" si="36"/>
        <v>49.1</v>
      </c>
      <c r="D311">
        <v>2</v>
      </c>
      <c r="E311">
        <v>6</v>
      </c>
      <c r="F311">
        <v>6</v>
      </c>
      <c r="G311">
        <v>4</v>
      </c>
      <c r="H311">
        <v>6</v>
      </c>
      <c r="I311">
        <v>2</v>
      </c>
      <c r="J311">
        <v>68</v>
      </c>
      <c r="K311">
        <v>15</v>
      </c>
      <c r="L311">
        <v>53</v>
      </c>
      <c r="M311">
        <v>47</v>
      </c>
      <c r="N311">
        <v>8</v>
      </c>
      <c r="P311" s="7">
        <f t="shared" si="37"/>
        <v>19.100000000000001</v>
      </c>
      <c r="Q311">
        <f t="shared" si="38"/>
        <v>10</v>
      </c>
      <c r="R311">
        <f t="shared" si="39"/>
        <v>6</v>
      </c>
      <c r="S311">
        <f t="shared" si="40"/>
        <v>10</v>
      </c>
      <c r="T311">
        <f t="shared" si="41"/>
        <v>0</v>
      </c>
      <c r="U311">
        <f t="shared" si="44"/>
        <v>26</v>
      </c>
      <c r="V311">
        <f t="shared" si="42"/>
        <v>2</v>
      </c>
      <c r="W311">
        <f t="shared" si="43"/>
        <v>2</v>
      </c>
      <c r="Z311" s="7"/>
    </row>
    <row r="312" spans="1:26" x14ac:dyDescent="0.25">
      <c r="A312" t="s">
        <v>444</v>
      </c>
      <c r="B312" t="s">
        <v>445</v>
      </c>
      <c r="C312">
        <f t="shared" si="36"/>
        <v>52.2</v>
      </c>
      <c r="D312">
        <v>0</v>
      </c>
      <c r="E312">
        <v>3</v>
      </c>
      <c r="F312">
        <v>5</v>
      </c>
      <c r="G312">
        <v>2</v>
      </c>
      <c r="H312">
        <v>3</v>
      </c>
      <c r="I312">
        <v>6</v>
      </c>
      <c r="J312">
        <v>33</v>
      </c>
      <c r="K312">
        <v>86</v>
      </c>
      <c r="L312">
        <v>90</v>
      </c>
      <c r="M312">
        <v>78</v>
      </c>
      <c r="N312">
        <v>15</v>
      </c>
      <c r="P312" s="7">
        <f t="shared" si="37"/>
        <v>30.2</v>
      </c>
      <c r="Q312">
        <f t="shared" si="38"/>
        <v>8</v>
      </c>
      <c r="R312">
        <f t="shared" si="39"/>
        <v>0</v>
      </c>
      <c r="S312">
        <f t="shared" si="40"/>
        <v>4</v>
      </c>
      <c r="T312">
        <f t="shared" si="41"/>
        <v>10</v>
      </c>
      <c r="U312">
        <f t="shared" si="44"/>
        <v>22</v>
      </c>
      <c r="V312">
        <f t="shared" si="42"/>
        <v>0</v>
      </c>
      <c r="W312">
        <f t="shared" si="43"/>
        <v>0</v>
      </c>
      <c r="Z312" s="7"/>
    </row>
    <row r="313" spans="1:26" x14ac:dyDescent="0.25">
      <c r="A313" t="s">
        <v>446</v>
      </c>
      <c r="B313" t="s">
        <v>30</v>
      </c>
      <c r="C313">
        <f t="shared" si="36"/>
        <v>46.8</v>
      </c>
      <c r="D313">
        <v>3</v>
      </c>
      <c r="E313">
        <v>2</v>
      </c>
      <c r="F313">
        <v>5</v>
      </c>
      <c r="G313">
        <v>3</v>
      </c>
      <c r="H313">
        <v>3</v>
      </c>
      <c r="I313">
        <v>4</v>
      </c>
      <c r="J313">
        <v>95</v>
      </c>
      <c r="K313">
        <v>25</v>
      </c>
      <c r="L313">
        <v>48</v>
      </c>
      <c r="M313">
        <v>27</v>
      </c>
      <c r="N313">
        <v>23</v>
      </c>
      <c r="P313" s="7">
        <f t="shared" si="37"/>
        <v>21.8</v>
      </c>
      <c r="Q313">
        <f t="shared" si="38"/>
        <v>8</v>
      </c>
      <c r="R313">
        <f t="shared" si="39"/>
        <v>4</v>
      </c>
      <c r="S313">
        <f t="shared" si="40"/>
        <v>4</v>
      </c>
      <c r="T313">
        <f t="shared" si="41"/>
        <v>6</v>
      </c>
      <c r="U313">
        <f t="shared" si="44"/>
        <v>22</v>
      </c>
      <c r="V313">
        <f t="shared" si="42"/>
        <v>0</v>
      </c>
      <c r="W313">
        <f t="shared" si="43"/>
        <v>3</v>
      </c>
      <c r="Z313" s="7"/>
    </row>
    <row r="314" spans="1:26" x14ac:dyDescent="0.25">
      <c r="A314" t="s">
        <v>400</v>
      </c>
      <c r="B314" t="s">
        <v>409</v>
      </c>
      <c r="C314">
        <f t="shared" si="36"/>
        <v>44.9</v>
      </c>
      <c r="D314">
        <v>0</v>
      </c>
      <c r="E314">
        <v>4</v>
      </c>
      <c r="F314">
        <v>5</v>
      </c>
      <c r="G314">
        <v>6</v>
      </c>
      <c r="H314">
        <v>3</v>
      </c>
      <c r="I314">
        <v>5</v>
      </c>
      <c r="J314">
        <v>66</v>
      </c>
      <c r="K314">
        <v>31</v>
      </c>
      <c r="L314">
        <v>5</v>
      </c>
      <c r="M314">
        <v>9</v>
      </c>
      <c r="N314">
        <v>38</v>
      </c>
      <c r="P314" s="7">
        <f t="shared" si="37"/>
        <v>14.9</v>
      </c>
      <c r="Q314">
        <f t="shared" si="38"/>
        <v>8</v>
      </c>
      <c r="R314">
        <f t="shared" si="39"/>
        <v>10</v>
      </c>
      <c r="S314">
        <f t="shared" si="40"/>
        <v>4</v>
      </c>
      <c r="T314">
        <f t="shared" si="41"/>
        <v>8</v>
      </c>
      <c r="U314">
        <f t="shared" si="44"/>
        <v>30</v>
      </c>
      <c r="V314">
        <f t="shared" si="42"/>
        <v>0</v>
      </c>
      <c r="W314">
        <f t="shared" si="43"/>
        <v>0</v>
      </c>
      <c r="Z314" s="7"/>
    </row>
    <row r="315" spans="1:26" x14ac:dyDescent="0.25">
      <c r="A315" t="s">
        <v>447</v>
      </c>
      <c r="B315" t="s">
        <v>448</v>
      </c>
      <c r="C315">
        <f t="shared" si="36"/>
        <v>56</v>
      </c>
      <c r="D315">
        <v>0</v>
      </c>
      <c r="E315">
        <v>4</v>
      </c>
      <c r="F315">
        <v>4</v>
      </c>
      <c r="G315">
        <v>5</v>
      </c>
      <c r="H315">
        <v>4</v>
      </c>
      <c r="I315">
        <v>3</v>
      </c>
      <c r="J315">
        <v>82</v>
      </c>
      <c r="K315">
        <v>31</v>
      </c>
      <c r="L315">
        <v>77</v>
      </c>
      <c r="M315">
        <v>49</v>
      </c>
      <c r="N315">
        <v>81</v>
      </c>
      <c r="P315" s="7">
        <f t="shared" si="37"/>
        <v>32</v>
      </c>
      <c r="Q315">
        <f t="shared" si="38"/>
        <v>6</v>
      </c>
      <c r="R315">
        <f t="shared" si="39"/>
        <v>8</v>
      </c>
      <c r="S315">
        <f t="shared" si="40"/>
        <v>6</v>
      </c>
      <c r="T315">
        <f t="shared" si="41"/>
        <v>4</v>
      </c>
      <c r="U315">
        <f t="shared" si="44"/>
        <v>24</v>
      </c>
      <c r="V315">
        <f t="shared" si="42"/>
        <v>0</v>
      </c>
      <c r="W315">
        <f t="shared" si="43"/>
        <v>0</v>
      </c>
      <c r="Z315" s="7"/>
    </row>
    <row r="316" spans="1:26" x14ac:dyDescent="0.25">
      <c r="A316" t="s">
        <v>449</v>
      </c>
      <c r="B316" t="s">
        <v>34</v>
      </c>
      <c r="C316">
        <f t="shared" si="36"/>
        <v>46.7</v>
      </c>
      <c r="D316">
        <v>5</v>
      </c>
      <c r="E316">
        <v>2</v>
      </c>
      <c r="F316">
        <v>3</v>
      </c>
      <c r="G316">
        <v>2</v>
      </c>
      <c r="H316">
        <v>4</v>
      </c>
      <c r="I316">
        <v>3</v>
      </c>
      <c r="J316">
        <v>53</v>
      </c>
      <c r="K316">
        <v>95</v>
      </c>
      <c r="L316">
        <v>23</v>
      </c>
      <c r="M316">
        <v>16</v>
      </c>
      <c r="N316">
        <v>90</v>
      </c>
      <c r="P316" s="7">
        <f t="shared" si="37"/>
        <v>27.7</v>
      </c>
      <c r="Q316">
        <f t="shared" si="38"/>
        <v>4</v>
      </c>
      <c r="R316">
        <f t="shared" si="39"/>
        <v>0</v>
      </c>
      <c r="S316">
        <f t="shared" si="40"/>
        <v>6</v>
      </c>
      <c r="T316">
        <f t="shared" si="41"/>
        <v>4</v>
      </c>
      <c r="U316">
        <f t="shared" si="44"/>
        <v>14</v>
      </c>
      <c r="V316">
        <f t="shared" si="42"/>
        <v>0</v>
      </c>
      <c r="W316">
        <f t="shared" si="43"/>
        <v>5</v>
      </c>
      <c r="Z316" s="7"/>
    </row>
    <row r="317" spans="1:26" x14ac:dyDescent="0.25">
      <c r="A317" t="s">
        <v>450</v>
      </c>
      <c r="B317" t="s">
        <v>395</v>
      </c>
      <c r="C317">
        <f t="shared" si="36"/>
        <v>52.1</v>
      </c>
      <c r="D317">
        <v>7</v>
      </c>
      <c r="E317">
        <v>2</v>
      </c>
      <c r="F317">
        <v>4</v>
      </c>
      <c r="G317">
        <v>3</v>
      </c>
      <c r="H317">
        <v>4</v>
      </c>
      <c r="I317">
        <v>2</v>
      </c>
      <c r="J317">
        <v>58</v>
      </c>
      <c r="K317">
        <v>56</v>
      </c>
      <c r="L317">
        <v>47</v>
      </c>
      <c r="M317">
        <v>61</v>
      </c>
      <c r="N317">
        <v>69</v>
      </c>
      <c r="P317" s="7">
        <f t="shared" si="37"/>
        <v>29.1</v>
      </c>
      <c r="Q317">
        <f t="shared" si="38"/>
        <v>6</v>
      </c>
      <c r="R317">
        <f t="shared" si="39"/>
        <v>4</v>
      </c>
      <c r="S317">
        <f t="shared" si="40"/>
        <v>6</v>
      </c>
      <c r="T317">
        <f t="shared" si="41"/>
        <v>0</v>
      </c>
      <c r="U317">
        <f t="shared" si="44"/>
        <v>16</v>
      </c>
      <c r="V317">
        <f t="shared" si="42"/>
        <v>0</v>
      </c>
      <c r="W317">
        <f t="shared" si="43"/>
        <v>7</v>
      </c>
      <c r="Z317" s="7"/>
    </row>
    <row r="318" spans="1:26" x14ac:dyDescent="0.25">
      <c r="A318" t="s">
        <v>163</v>
      </c>
      <c r="B318" t="s">
        <v>164</v>
      </c>
      <c r="C318">
        <f t="shared" si="36"/>
        <v>49.4</v>
      </c>
      <c r="D318">
        <v>6</v>
      </c>
      <c r="E318">
        <v>6</v>
      </c>
      <c r="F318">
        <v>4</v>
      </c>
      <c r="G318">
        <v>3</v>
      </c>
      <c r="H318">
        <v>2</v>
      </c>
      <c r="I318">
        <v>3</v>
      </c>
      <c r="J318">
        <v>88</v>
      </c>
      <c r="K318">
        <v>10</v>
      </c>
      <c r="L318">
        <v>92</v>
      </c>
      <c r="M318">
        <v>82</v>
      </c>
      <c r="N318">
        <v>2</v>
      </c>
      <c r="P318" s="7">
        <f t="shared" si="37"/>
        <v>27.4</v>
      </c>
      <c r="Q318">
        <f t="shared" si="38"/>
        <v>6</v>
      </c>
      <c r="R318">
        <f t="shared" si="39"/>
        <v>4</v>
      </c>
      <c r="S318">
        <f t="shared" si="40"/>
        <v>0</v>
      </c>
      <c r="T318">
        <f t="shared" si="41"/>
        <v>4</v>
      </c>
      <c r="U318">
        <f t="shared" si="44"/>
        <v>14</v>
      </c>
      <c r="V318">
        <f t="shared" si="42"/>
        <v>2</v>
      </c>
      <c r="W318">
        <f t="shared" si="43"/>
        <v>6</v>
      </c>
      <c r="Z318" s="7"/>
    </row>
    <row r="319" spans="1:26" x14ac:dyDescent="0.25">
      <c r="A319" t="s">
        <v>451</v>
      </c>
      <c r="B319" t="s">
        <v>23</v>
      </c>
      <c r="C319">
        <f t="shared" si="36"/>
        <v>41.5</v>
      </c>
      <c r="D319">
        <v>6</v>
      </c>
      <c r="E319">
        <v>4</v>
      </c>
      <c r="F319">
        <v>2</v>
      </c>
      <c r="G319">
        <v>3</v>
      </c>
      <c r="H319">
        <v>5</v>
      </c>
      <c r="I319">
        <v>4</v>
      </c>
      <c r="J319">
        <v>50</v>
      </c>
      <c r="K319">
        <v>3</v>
      </c>
      <c r="L319">
        <v>27</v>
      </c>
      <c r="M319">
        <v>70</v>
      </c>
      <c r="N319">
        <v>25</v>
      </c>
      <c r="P319" s="7">
        <f t="shared" si="37"/>
        <v>17.5</v>
      </c>
      <c r="Q319">
        <f t="shared" si="38"/>
        <v>0</v>
      </c>
      <c r="R319">
        <f t="shared" si="39"/>
        <v>4</v>
      </c>
      <c r="S319">
        <f t="shared" si="40"/>
        <v>8</v>
      </c>
      <c r="T319">
        <f t="shared" si="41"/>
        <v>6</v>
      </c>
      <c r="U319">
        <f t="shared" si="44"/>
        <v>18</v>
      </c>
      <c r="V319">
        <f t="shared" si="42"/>
        <v>0</v>
      </c>
      <c r="W319">
        <f t="shared" si="43"/>
        <v>6</v>
      </c>
      <c r="Z319" s="7"/>
    </row>
    <row r="320" spans="1:26" x14ac:dyDescent="0.25">
      <c r="A320" t="s">
        <v>283</v>
      </c>
      <c r="B320" t="s">
        <v>452</v>
      </c>
      <c r="C320">
        <f t="shared" si="36"/>
        <v>66.099999999999994</v>
      </c>
      <c r="D320">
        <v>8</v>
      </c>
      <c r="E320">
        <v>2</v>
      </c>
      <c r="F320">
        <v>5</v>
      </c>
      <c r="G320">
        <v>3</v>
      </c>
      <c r="H320">
        <v>2</v>
      </c>
      <c r="I320">
        <v>3</v>
      </c>
      <c r="J320">
        <v>93</v>
      </c>
      <c r="K320">
        <v>98</v>
      </c>
      <c r="L320">
        <v>43</v>
      </c>
      <c r="M320">
        <v>97</v>
      </c>
      <c r="N320">
        <v>90</v>
      </c>
      <c r="P320" s="7">
        <f t="shared" si="37"/>
        <v>42.1</v>
      </c>
      <c r="Q320">
        <f t="shared" si="38"/>
        <v>8</v>
      </c>
      <c r="R320">
        <f t="shared" si="39"/>
        <v>4</v>
      </c>
      <c r="S320">
        <f t="shared" si="40"/>
        <v>0</v>
      </c>
      <c r="T320">
        <f t="shared" si="41"/>
        <v>4</v>
      </c>
      <c r="U320">
        <f t="shared" si="44"/>
        <v>16</v>
      </c>
      <c r="V320">
        <f t="shared" si="42"/>
        <v>0</v>
      </c>
      <c r="W320">
        <f t="shared" si="43"/>
        <v>8</v>
      </c>
      <c r="Z320" s="7"/>
    </row>
    <row r="321" spans="1:26" x14ac:dyDescent="0.25">
      <c r="A321" t="s">
        <v>453</v>
      </c>
      <c r="B321" t="s">
        <v>130</v>
      </c>
      <c r="C321">
        <f t="shared" si="36"/>
        <v>52.4</v>
      </c>
      <c r="D321">
        <v>6</v>
      </c>
      <c r="E321">
        <v>4</v>
      </c>
      <c r="F321">
        <v>4</v>
      </c>
      <c r="G321">
        <v>5</v>
      </c>
      <c r="H321">
        <v>2</v>
      </c>
      <c r="I321">
        <v>4</v>
      </c>
      <c r="J321">
        <v>41</v>
      </c>
      <c r="K321">
        <v>62</v>
      </c>
      <c r="L321">
        <v>60</v>
      </c>
      <c r="M321">
        <v>18</v>
      </c>
      <c r="N321">
        <v>83</v>
      </c>
      <c r="P321" s="7">
        <f t="shared" si="37"/>
        <v>26.4</v>
      </c>
      <c r="Q321">
        <f t="shared" si="38"/>
        <v>6</v>
      </c>
      <c r="R321">
        <f t="shared" si="39"/>
        <v>8</v>
      </c>
      <c r="S321">
        <f t="shared" si="40"/>
        <v>0</v>
      </c>
      <c r="T321">
        <f t="shared" si="41"/>
        <v>6</v>
      </c>
      <c r="U321">
        <f t="shared" si="44"/>
        <v>20</v>
      </c>
      <c r="V321">
        <f t="shared" si="42"/>
        <v>0</v>
      </c>
      <c r="W321">
        <f t="shared" si="43"/>
        <v>6</v>
      </c>
      <c r="Z321" s="7"/>
    </row>
    <row r="322" spans="1:26" x14ac:dyDescent="0.25">
      <c r="A322" t="s">
        <v>454</v>
      </c>
      <c r="B322" t="s">
        <v>369</v>
      </c>
      <c r="C322">
        <f t="shared" ref="C322:C385" si="45">P322+U322+V322+W322</f>
        <v>48.3</v>
      </c>
      <c r="D322">
        <v>3</v>
      </c>
      <c r="E322">
        <v>2</v>
      </c>
      <c r="F322">
        <v>3</v>
      </c>
      <c r="G322">
        <v>4</v>
      </c>
      <c r="H322">
        <v>2</v>
      </c>
      <c r="I322">
        <v>4</v>
      </c>
      <c r="J322">
        <v>90</v>
      </c>
      <c r="K322">
        <v>26</v>
      </c>
      <c r="L322">
        <v>50</v>
      </c>
      <c r="M322">
        <v>74</v>
      </c>
      <c r="N322">
        <v>53</v>
      </c>
      <c r="P322" s="7">
        <f t="shared" ref="P322:P385" si="46">SUM(J322:N322) / 10</f>
        <v>29.3</v>
      </c>
      <c r="Q322">
        <f t="shared" ref="Q322:Q385" si="47">IF(F322&gt;2,IF(F322&gt;3,IF(F322&gt;4,IF(F322&gt;5, 10,8),6),4),0)</f>
        <v>4</v>
      </c>
      <c r="R322">
        <f t="shared" ref="R322:R385" si="48">IF(G322&gt;2,IF(G322&gt;3,IF(G322&gt;4,IF(G322&gt;5, 10,8),6),4),0)</f>
        <v>6</v>
      </c>
      <c r="S322">
        <f t="shared" ref="S322:S385" si="49">IF(H322&gt;2,IF(H322&gt;3,IF(H322&gt;4,IF(H322&gt;5, 10,8),6),4),0)</f>
        <v>0</v>
      </c>
      <c r="T322">
        <f t="shared" ref="T322:T385" si="50">IF(I322&gt;2,IF(I322&gt;3,IF(I322&gt;4,IF(I322&gt;5, 10,8),6),4),0)</f>
        <v>6</v>
      </c>
      <c r="U322">
        <f t="shared" si="44"/>
        <v>16</v>
      </c>
      <c r="V322">
        <f t="shared" ref="V322:V385" si="51">IF(E322=6,2,0)</f>
        <v>0</v>
      </c>
      <c r="W322">
        <f t="shared" ref="W322:W385" si="52">D322</f>
        <v>3</v>
      </c>
      <c r="Z322" s="7"/>
    </row>
    <row r="323" spans="1:26" x14ac:dyDescent="0.25">
      <c r="A323" t="s">
        <v>455</v>
      </c>
      <c r="B323" t="s">
        <v>369</v>
      </c>
      <c r="C323">
        <f t="shared" si="45"/>
        <v>27.9</v>
      </c>
      <c r="D323">
        <v>4</v>
      </c>
      <c r="E323">
        <v>4</v>
      </c>
      <c r="F323">
        <v>3</v>
      </c>
      <c r="G323">
        <v>2</v>
      </c>
      <c r="H323">
        <v>3</v>
      </c>
      <c r="I323">
        <v>2</v>
      </c>
      <c r="J323">
        <v>31</v>
      </c>
      <c r="K323">
        <v>59</v>
      </c>
      <c r="L323">
        <v>7</v>
      </c>
      <c r="M323">
        <v>38</v>
      </c>
      <c r="N323">
        <v>24</v>
      </c>
      <c r="P323" s="7">
        <f t="shared" si="46"/>
        <v>15.9</v>
      </c>
      <c r="Q323">
        <f t="shared" si="47"/>
        <v>4</v>
      </c>
      <c r="R323">
        <f t="shared" si="48"/>
        <v>0</v>
      </c>
      <c r="S323">
        <f t="shared" si="49"/>
        <v>4</v>
      </c>
      <c r="T323">
        <f t="shared" si="50"/>
        <v>0</v>
      </c>
      <c r="U323">
        <f t="shared" ref="U323:U386" si="53">SUM(Q323:T323)</f>
        <v>8</v>
      </c>
      <c r="V323">
        <f t="shared" si="51"/>
        <v>0</v>
      </c>
      <c r="W323">
        <f t="shared" si="52"/>
        <v>4</v>
      </c>
      <c r="Z323" s="7"/>
    </row>
    <row r="324" spans="1:26" x14ac:dyDescent="0.25">
      <c r="A324" t="s">
        <v>456</v>
      </c>
      <c r="B324" t="s">
        <v>159</v>
      </c>
      <c r="C324">
        <f t="shared" si="45"/>
        <v>48.6</v>
      </c>
      <c r="D324">
        <v>6</v>
      </c>
      <c r="E324">
        <v>6</v>
      </c>
      <c r="F324">
        <v>6</v>
      </c>
      <c r="G324">
        <v>2</v>
      </c>
      <c r="H324">
        <v>3</v>
      </c>
      <c r="I324">
        <v>2</v>
      </c>
      <c r="J324">
        <v>56</v>
      </c>
      <c r="K324">
        <v>34</v>
      </c>
      <c r="L324">
        <v>52</v>
      </c>
      <c r="M324">
        <v>30</v>
      </c>
      <c r="N324">
        <v>94</v>
      </c>
      <c r="P324" s="7">
        <f t="shared" si="46"/>
        <v>26.6</v>
      </c>
      <c r="Q324">
        <f t="shared" si="47"/>
        <v>10</v>
      </c>
      <c r="R324">
        <f t="shared" si="48"/>
        <v>0</v>
      </c>
      <c r="S324">
        <f t="shared" si="49"/>
        <v>4</v>
      </c>
      <c r="T324">
        <f t="shared" si="50"/>
        <v>0</v>
      </c>
      <c r="U324">
        <f t="shared" si="53"/>
        <v>14</v>
      </c>
      <c r="V324">
        <f t="shared" si="51"/>
        <v>2</v>
      </c>
      <c r="W324">
        <f t="shared" si="52"/>
        <v>6</v>
      </c>
      <c r="Z324" s="7"/>
    </row>
    <row r="325" spans="1:26" x14ac:dyDescent="0.25">
      <c r="A325" t="s">
        <v>457</v>
      </c>
      <c r="B325" t="s">
        <v>409</v>
      </c>
      <c r="C325">
        <f t="shared" si="45"/>
        <v>46.5</v>
      </c>
      <c r="D325">
        <v>0</v>
      </c>
      <c r="E325">
        <v>3</v>
      </c>
      <c r="F325">
        <v>6</v>
      </c>
      <c r="G325">
        <v>4</v>
      </c>
      <c r="H325">
        <v>6</v>
      </c>
      <c r="I325">
        <v>3</v>
      </c>
      <c r="J325">
        <v>13</v>
      </c>
      <c r="K325">
        <v>42</v>
      </c>
      <c r="L325">
        <v>23</v>
      </c>
      <c r="M325">
        <v>14</v>
      </c>
      <c r="N325">
        <v>73</v>
      </c>
      <c r="P325" s="7">
        <f t="shared" si="46"/>
        <v>16.5</v>
      </c>
      <c r="Q325">
        <f t="shared" si="47"/>
        <v>10</v>
      </c>
      <c r="R325">
        <f t="shared" si="48"/>
        <v>6</v>
      </c>
      <c r="S325">
        <f t="shared" si="49"/>
        <v>10</v>
      </c>
      <c r="T325">
        <f t="shared" si="50"/>
        <v>4</v>
      </c>
      <c r="U325">
        <f t="shared" si="53"/>
        <v>30</v>
      </c>
      <c r="V325">
        <f t="shared" si="51"/>
        <v>0</v>
      </c>
      <c r="W325">
        <f t="shared" si="52"/>
        <v>0</v>
      </c>
      <c r="Z325" s="7"/>
    </row>
    <row r="326" spans="1:26" x14ac:dyDescent="0.25">
      <c r="A326" t="s">
        <v>458</v>
      </c>
      <c r="B326" t="s">
        <v>74</v>
      </c>
      <c r="C326">
        <f t="shared" si="45"/>
        <v>64.8</v>
      </c>
      <c r="D326">
        <v>2</v>
      </c>
      <c r="E326">
        <v>3</v>
      </c>
      <c r="F326">
        <v>6</v>
      </c>
      <c r="G326">
        <v>6</v>
      </c>
      <c r="H326">
        <v>4</v>
      </c>
      <c r="I326">
        <v>4</v>
      </c>
      <c r="J326">
        <v>61</v>
      </c>
      <c r="K326">
        <v>3</v>
      </c>
      <c r="L326">
        <v>88</v>
      </c>
      <c r="M326">
        <v>72</v>
      </c>
      <c r="N326">
        <v>84</v>
      </c>
      <c r="P326" s="7">
        <f t="shared" si="46"/>
        <v>30.8</v>
      </c>
      <c r="Q326">
        <f t="shared" si="47"/>
        <v>10</v>
      </c>
      <c r="R326">
        <f t="shared" si="48"/>
        <v>10</v>
      </c>
      <c r="S326">
        <f t="shared" si="49"/>
        <v>6</v>
      </c>
      <c r="T326">
        <f t="shared" si="50"/>
        <v>6</v>
      </c>
      <c r="U326">
        <f t="shared" si="53"/>
        <v>32</v>
      </c>
      <c r="V326">
        <f t="shared" si="51"/>
        <v>0</v>
      </c>
      <c r="W326">
        <f t="shared" si="52"/>
        <v>2</v>
      </c>
      <c r="Z326" s="7"/>
    </row>
    <row r="327" spans="1:26" x14ac:dyDescent="0.25">
      <c r="A327" t="s">
        <v>459</v>
      </c>
      <c r="B327" t="s">
        <v>130</v>
      </c>
      <c r="C327">
        <f t="shared" si="45"/>
        <v>43.2</v>
      </c>
      <c r="D327">
        <v>6</v>
      </c>
      <c r="E327">
        <v>4</v>
      </c>
      <c r="F327">
        <v>4</v>
      </c>
      <c r="G327">
        <v>2</v>
      </c>
      <c r="H327">
        <v>4</v>
      </c>
      <c r="I327">
        <v>2</v>
      </c>
      <c r="J327">
        <v>30</v>
      </c>
      <c r="K327">
        <v>28</v>
      </c>
      <c r="L327">
        <v>30</v>
      </c>
      <c r="M327">
        <v>66</v>
      </c>
      <c r="N327">
        <v>98</v>
      </c>
      <c r="P327" s="7">
        <f t="shared" si="46"/>
        <v>25.2</v>
      </c>
      <c r="Q327">
        <f t="shared" si="47"/>
        <v>6</v>
      </c>
      <c r="R327">
        <f t="shared" si="48"/>
        <v>0</v>
      </c>
      <c r="S327">
        <f t="shared" si="49"/>
        <v>6</v>
      </c>
      <c r="T327">
        <f t="shared" si="50"/>
        <v>0</v>
      </c>
      <c r="U327">
        <f t="shared" si="53"/>
        <v>12</v>
      </c>
      <c r="V327">
        <f t="shared" si="51"/>
        <v>0</v>
      </c>
      <c r="W327">
        <f t="shared" si="52"/>
        <v>6</v>
      </c>
      <c r="Z327" s="7"/>
    </row>
    <row r="328" spans="1:26" x14ac:dyDescent="0.25">
      <c r="A328" t="s">
        <v>460</v>
      </c>
      <c r="B328" t="s">
        <v>130</v>
      </c>
      <c r="C328">
        <f t="shared" si="45"/>
        <v>64.7</v>
      </c>
      <c r="D328">
        <v>4</v>
      </c>
      <c r="E328">
        <v>4</v>
      </c>
      <c r="F328">
        <v>4</v>
      </c>
      <c r="G328">
        <v>6</v>
      </c>
      <c r="H328">
        <v>6</v>
      </c>
      <c r="I328">
        <v>2</v>
      </c>
      <c r="J328">
        <v>80</v>
      </c>
      <c r="K328">
        <v>75</v>
      </c>
      <c r="L328">
        <v>57</v>
      </c>
      <c r="M328">
        <v>43</v>
      </c>
      <c r="N328">
        <v>92</v>
      </c>
      <c r="P328" s="7">
        <f t="shared" si="46"/>
        <v>34.700000000000003</v>
      </c>
      <c r="Q328">
        <f t="shared" si="47"/>
        <v>6</v>
      </c>
      <c r="R328">
        <f t="shared" si="48"/>
        <v>10</v>
      </c>
      <c r="S328">
        <f t="shared" si="49"/>
        <v>10</v>
      </c>
      <c r="T328">
        <f t="shared" si="50"/>
        <v>0</v>
      </c>
      <c r="U328">
        <f t="shared" si="53"/>
        <v>26</v>
      </c>
      <c r="V328">
        <f t="shared" si="51"/>
        <v>0</v>
      </c>
      <c r="W328">
        <f t="shared" si="52"/>
        <v>4</v>
      </c>
      <c r="Z328" s="7"/>
    </row>
    <row r="329" spans="1:26" x14ac:dyDescent="0.25">
      <c r="A329" t="s">
        <v>461</v>
      </c>
      <c r="B329" t="s">
        <v>28</v>
      </c>
      <c r="C329">
        <f t="shared" si="45"/>
        <v>46.9</v>
      </c>
      <c r="D329">
        <v>2</v>
      </c>
      <c r="E329">
        <v>4</v>
      </c>
      <c r="F329">
        <v>5</v>
      </c>
      <c r="G329">
        <v>2</v>
      </c>
      <c r="H329">
        <v>5</v>
      </c>
      <c r="I329">
        <v>2</v>
      </c>
      <c r="J329">
        <v>26</v>
      </c>
      <c r="K329">
        <v>69</v>
      </c>
      <c r="L329">
        <v>46</v>
      </c>
      <c r="M329">
        <v>57</v>
      </c>
      <c r="N329">
        <v>91</v>
      </c>
      <c r="P329" s="7">
        <f t="shared" si="46"/>
        <v>28.9</v>
      </c>
      <c r="Q329">
        <f t="shared" si="47"/>
        <v>8</v>
      </c>
      <c r="R329">
        <f t="shared" si="48"/>
        <v>0</v>
      </c>
      <c r="S329">
        <f t="shared" si="49"/>
        <v>8</v>
      </c>
      <c r="T329">
        <f t="shared" si="50"/>
        <v>0</v>
      </c>
      <c r="U329">
        <f t="shared" si="53"/>
        <v>16</v>
      </c>
      <c r="V329">
        <f t="shared" si="51"/>
        <v>0</v>
      </c>
      <c r="W329">
        <f t="shared" si="52"/>
        <v>2</v>
      </c>
      <c r="Z329" s="7"/>
    </row>
    <row r="330" spans="1:26" x14ac:dyDescent="0.25">
      <c r="A330" t="s">
        <v>462</v>
      </c>
      <c r="B330" t="s">
        <v>463</v>
      </c>
      <c r="C330">
        <f t="shared" si="45"/>
        <v>43.3</v>
      </c>
      <c r="D330">
        <v>4</v>
      </c>
      <c r="E330">
        <v>3</v>
      </c>
      <c r="F330">
        <v>5</v>
      </c>
      <c r="G330">
        <v>5</v>
      </c>
      <c r="H330">
        <v>3</v>
      </c>
      <c r="I330">
        <v>3</v>
      </c>
      <c r="J330">
        <v>5</v>
      </c>
      <c r="K330">
        <v>44</v>
      </c>
      <c r="L330">
        <v>37</v>
      </c>
      <c r="M330">
        <v>5</v>
      </c>
      <c r="N330">
        <v>62</v>
      </c>
      <c r="P330" s="7">
        <f t="shared" si="46"/>
        <v>15.3</v>
      </c>
      <c r="Q330">
        <f t="shared" si="47"/>
        <v>8</v>
      </c>
      <c r="R330">
        <f t="shared" si="48"/>
        <v>8</v>
      </c>
      <c r="S330">
        <f t="shared" si="49"/>
        <v>4</v>
      </c>
      <c r="T330">
        <f t="shared" si="50"/>
        <v>4</v>
      </c>
      <c r="U330">
        <f t="shared" si="53"/>
        <v>24</v>
      </c>
      <c r="V330">
        <f t="shared" si="51"/>
        <v>0</v>
      </c>
      <c r="W330">
        <f t="shared" si="52"/>
        <v>4</v>
      </c>
      <c r="Z330" s="7"/>
    </row>
    <row r="331" spans="1:26" x14ac:dyDescent="0.25">
      <c r="A331" t="s">
        <v>464</v>
      </c>
      <c r="B331" t="s">
        <v>445</v>
      </c>
      <c r="C331">
        <f t="shared" si="45"/>
        <v>61.7</v>
      </c>
      <c r="D331">
        <v>6</v>
      </c>
      <c r="E331">
        <v>3</v>
      </c>
      <c r="F331">
        <v>5</v>
      </c>
      <c r="G331">
        <v>5</v>
      </c>
      <c r="H331">
        <v>2</v>
      </c>
      <c r="I331">
        <v>6</v>
      </c>
      <c r="J331">
        <v>56</v>
      </c>
      <c r="K331">
        <v>90</v>
      </c>
      <c r="L331">
        <v>35</v>
      </c>
      <c r="M331">
        <v>68</v>
      </c>
      <c r="N331">
        <v>48</v>
      </c>
      <c r="P331" s="7">
        <f t="shared" si="46"/>
        <v>29.7</v>
      </c>
      <c r="Q331">
        <f t="shared" si="47"/>
        <v>8</v>
      </c>
      <c r="R331">
        <f t="shared" si="48"/>
        <v>8</v>
      </c>
      <c r="S331">
        <f t="shared" si="49"/>
        <v>0</v>
      </c>
      <c r="T331">
        <f t="shared" si="50"/>
        <v>10</v>
      </c>
      <c r="U331">
        <f t="shared" si="53"/>
        <v>26</v>
      </c>
      <c r="V331">
        <f t="shared" si="51"/>
        <v>0</v>
      </c>
      <c r="W331">
        <f t="shared" si="52"/>
        <v>6</v>
      </c>
      <c r="Z331" s="7"/>
    </row>
    <row r="332" spans="1:26" x14ac:dyDescent="0.25">
      <c r="A332" t="s">
        <v>465</v>
      </c>
      <c r="B332" t="s">
        <v>239</v>
      </c>
      <c r="C332">
        <f t="shared" si="45"/>
        <v>35.6</v>
      </c>
      <c r="D332">
        <v>4</v>
      </c>
      <c r="E332">
        <v>3</v>
      </c>
      <c r="F332">
        <v>6</v>
      </c>
      <c r="G332">
        <v>2</v>
      </c>
      <c r="H332">
        <v>3</v>
      </c>
      <c r="I332">
        <v>3</v>
      </c>
      <c r="J332">
        <v>7</v>
      </c>
      <c r="K332">
        <v>15</v>
      </c>
      <c r="L332">
        <v>62</v>
      </c>
      <c r="M332">
        <v>9</v>
      </c>
      <c r="N332">
        <v>43</v>
      </c>
      <c r="P332" s="7">
        <f t="shared" si="46"/>
        <v>13.6</v>
      </c>
      <c r="Q332">
        <f t="shared" si="47"/>
        <v>10</v>
      </c>
      <c r="R332">
        <f t="shared" si="48"/>
        <v>0</v>
      </c>
      <c r="S332">
        <f t="shared" si="49"/>
        <v>4</v>
      </c>
      <c r="T332">
        <f t="shared" si="50"/>
        <v>4</v>
      </c>
      <c r="U332">
        <f t="shared" si="53"/>
        <v>18</v>
      </c>
      <c r="V332">
        <f t="shared" si="51"/>
        <v>0</v>
      </c>
      <c r="W332">
        <f t="shared" si="52"/>
        <v>4</v>
      </c>
      <c r="Z332" s="7"/>
    </row>
    <row r="333" spans="1:26" x14ac:dyDescent="0.25">
      <c r="A333" t="s">
        <v>466</v>
      </c>
      <c r="B333" t="s">
        <v>16</v>
      </c>
      <c r="C333">
        <f t="shared" si="45"/>
        <v>63.9</v>
      </c>
      <c r="D333">
        <v>3</v>
      </c>
      <c r="E333">
        <v>6</v>
      </c>
      <c r="F333">
        <v>6</v>
      </c>
      <c r="G333">
        <v>6</v>
      </c>
      <c r="H333">
        <v>4</v>
      </c>
      <c r="I333">
        <v>5</v>
      </c>
      <c r="J333">
        <v>27</v>
      </c>
      <c r="K333">
        <v>73</v>
      </c>
      <c r="L333">
        <v>63</v>
      </c>
      <c r="M333">
        <v>14</v>
      </c>
      <c r="N333">
        <v>72</v>
      </c>
      <c r="P333" s="7">
        <f t="shared" si="46"/>
        <v>24.9</v>
      </c>
      <c r="Q333">
        <f t="shared" si="47"/>
        <v>10</v>
      </c>
      <c r="R333">
        <f t="shared" si="48"/>
        <v>10</v>
      </c>
      <c r="S333">
        <f t="shared" si="49"/>
        <v>6</v>
      </c>
      <c r="T333">
        <f t="shared" si="50"/>
        <v>8</v>
      </c>
      <c r="U333">
        <f t="shared" si="53"/>
        <v>34</v>
      </c>
      <c r="V333">
        <f t="shared" si="51"/>
        <v>2</v>
      </c>
      <c r="W333">
        <f t="shared" si="52"/>
        <v>3</v>
      </c>
      <c r="Z333" s="7"/>
    </row>
    <row r="334" spans="1:26" x14ac:dyDescent="0.25">
      <c r="A334" t="s">
        <v>467</v>
      </c>
      <c r="B334" t="s">
        <v>395</v>
      </c>
      <c r="C334">
        <f t="shared" si="45"/>
        <v>37.299999999999997</v>
      </c>
      <c r="D334">
        <v>1</v>
      </c>
      <c r="E334">
        <v>6</v>
      </c>
      <c r="F334">
        <v>5</v>
      </c>
      <c r="G334">
        <v>2</v>
      </c>
      <c r="H334">
        <v>2</v>
      </c>
      <c r="I334">
        <v>3</v>
      </c>
      <c r="J334">
        <v>70</v>
      </c>
      <c r="K334">
        <v>59</v>
      </c>
      <c r="L334">
        <v>15</v>
      </c>
      <c r="M334">
        <v>13</v>
      </c>
      <c r="N334">
        <v>66</v>
      </c>
      <c r="P334" s="7">
        <f t="shared" si="46"/>
        <v>22.3</v>
      </c>
      <c r="Q334">
        <f t="shared" si="47"/>
        <v>8</v>
      </c>
      <c r="R334">
        <f t="shared" si="48"/>
        <v>0</v>
      </c>
      <c r="S334">
        <f t="shared" si="49"/>
        <v>0</v>
      </c>
      <c r="T334">
        <f t="shared" si="50"/>
        <v>4</v>
      </c>
      <c r="U334">
        <f t="shared" si="53"/>
        <v>12</v>
      </c>
      <c r="V334">
        <f t="shared" si="51"/>
        <v>2</v>
      </c>
      <c r="W334">
        <f t="shared" si="52"/>
        <v>1</v>
      </c>
      <c r="Z334" s="7"/>
    </row>
    <row r="335" spans="1:26" x14ac:dyDescent="0.25">
      <c r="A335" t="s">
        <v>468</v>
      </c>
      <c r="B335" t="s">
        <v>164</v>
      </c>
      <c r="C335">
        <f t="shared" si="45"/>
        <v>56.1</v>
      </c>
      <c r="D335">
        <v>5</v>
      </c>
      <c r="E335">
        <v>3</v>
      </c>
      <c r="F335">
        <v>5</v>
      </c>
      <c r="G335">
        <v>3</v>
      </c>
      <c r="H335">
        <v>5</v>
      </c>
      <c r="I335">
        <v>3</v>
      </c>
      <c r="J335">
        <v>52</v>
      </c>
      <c r="K335">
        <v>65</v>
      </c>
      <c r="L335">
        <v>48</v>
      </c>
      <c r="M335">
        <v>58</v>
      </c>
      <c r="N335">
        <v>48</v>
      </c>
      <c r="P335" s="7">
        <f t="shared" si="46"/>
        <v>27.1</v>
      </c>
      <c r="Q335">
        <f t="shared" si="47"/>
        <v>8</v>
      </c>
      <c r="R335">
        <f t="shared" si="48"/>
        <v>4</v>
      </c>
      <c r="S335">
        <f t="shared" si="49"/>
        <v>8</v>
      </c>
      <c r="T335">
        <f t="shared" si="50"/>
        <v>4</v>
      </c>
      <c r="U335">
        <f t="shared" si="53"/>
        <v>24</v>
      </c>
      <c r="V335">
        <f t="shared" si="51"/>
        <v>0</v>
      </c>
      <c r="W335">
        <f t="shared" si="52"/>
        <v>5</v>
      </c>
      <c r="Z335" s="7"/>
    </row>
    <row r="336" spans="1:26" x14ac:dyDescent="0.25">
      <c r="A336" t="s">
        <v>469</v>
      </c>
      <c r="B336" t="s">
        <v>130</v>
      </c>
      <c r="C336">
        <f t="shared" si="45"/>
        <v>34.6</v>
      </c>
      <c r="D336">
        <v>5</v>
      </c>
      <c r="E336">
        <v>2</v>
      </c>
      <c r="F336">
        <v>2</v>
      </c>
      <c r="G336">
        <v>2</v>
      </c>
      <c r="H336">
        <v>4</v>
      </c>
      <c r="I336">
        <v>2</v>
      </c>
      <c r="J336">
        <v>27</v>
      </c>
      <c r="K336">
        <v>64</v>
      </c>
      <c r="L336">
        <v>22</v>
      </c>
      <c r="M336">
        <v>32</v>
      </c>
      <c r="N336">
        <v>91</v>
      </c>
      <c r="P336" s="7">
        <f t="shared" si="46"/>
        <v>23.6</v>
      </c>
      <c r="Q336">
        <f t="shared" si="47"/>
        <v>0</v>
      </c>
      <c r="R336">
        <f t="shared" si="48"/>
        <v>0</v>
      </c>
      <c r="S336">
        <f t="shared" si="49"/>
        <v>6</v>
      </c>
      <c r="T336">
        <f t="shared" si="50"/>
        <v>0</v>
      </c>
      <c r="U336">
        <f t="shared" si="53"/>
        <v>6</v>
      </c>
      <c r="V336">
        <f t="shared" si="51"/>
        <v>0</v>
      </c>
      <c r="W336">
        <f t="shared" si="52"/>
        <v>5</v>
      </c>
      <c r="Z336" s="7"/>
    </row>
    <row r="337" spans="1:26" x14ac:dyDescent="0.25">
      <c r="A337" t="s">
        <v>470</v>
      </c>
      <c r="B337" t="s">
        <v>32</v>
      </c>
      <c r="C337">
        <f t="shared" si="45"/>
        <v>54.7</v>
      </c>
      <c r="D337">
        <v>1</v>
      </c>
      <c r="E337">
        <v>3</v>
      </c>
      <c r="F337">
        <v>3</v>
      </c>
      <c r="G337">
        <v>2</v>
      </c>
      <c r="H337">
        <v>5</v>
      </c>
      <c r="I337">
        <v>2</v>
      </c>
      <c r="J337">
        <v>84</v>
      </c>
      <c r="K337">
        <v>92</v>
      </c>
      <c r="L337">
        <v>92</v>
      </c>
      <c r="M337">
        <v>81</v>
      </c>
      <c r="N337">
        <v>68</v>
      </c>
      <c r="P337" s="7">
        <f t="shared" si="46"/>
        <v>41.7</v>
      </c>
      <c r="Q337">
        <f t="shared" si="47"/>
        <v>4</v>
      </c>
      <c r="R337">
        <f t="shared" si="48"/>
        <v>0</v>
      </c>
      <c r="S337">
        <f t="shared" si="49"/>
        <v>8</v>
      </c>
      <c r="T337">
        <f t="shared" si="50"/>
        <v>0</v>
      </c>
      <c r="U337">
        <f t="shared" si="53"/>
        <v>12</v>
      </c>
      <c r="V337">
        <f t="shared" si="51"/>
        <v>0</v>
      </c>
      <c r="W337">
        <f t="shared" si="52"/>
        <v>1</v>
      </c>
      <c r="Z337" s="7"/>
    </row>
    <row r="338" spans="1:26" x14ac:dyDescent="0.25">
      <c r="A338" t="s">
        <v>471</v>
      </c>
      <c r="B338" t="s">
        <v>340</v>
      </c>
      <c r="C338">
        <f t="shared" si="45"/>
        <v>57.2</v>
      </c>
      <c r="D338">
        <v>4</v>
      </c>
      <c r="E338">
        <v>5</v>
      </c>
      <c r="F338">
        <v>4</v>
      </c>
      <c r="G338">
        <v>4</v>
      </c>
      <c r="H338">
        <v>2</v>
      </c>
      <c r="I338">
        <v>6</v>
      </c>
      <c r="J338">
        <v>75</v>
      </c>
      <c r="K338">
        <v>22</v>
      </c>
      <c r="L338">
        <v>91</v>
      </c>
      <c r="M338">
        <v>31</v>
      </c>
      <c r="N338">
        <v>93</v>
      </c>
      <c r="P338" s="7">
        <f t="shared" si="46"/>
        <v>31.2</v>
      </c>
      <c r="Q338">
        <f t="shared" si="47"/>
        <v>6</v>
      </c>
      <c r="R338">
        <f t="shared" si="48"/>
        <v>6</v>
      </c>
      <c r="S338">
        <f t="shared" si="49"/>
        <v>0</v>
      </c>
      <c r="T338">
        <f t="shared" si="50"/>
        <v>10</v>
      </c>
      <c r="U338">
        <f t="shared" si="53"/>
        <v>22</v>
      </c>
      <c r="V338">
        <f t="shared" si="51"/>
        <v>0</v>
      </c>
      <c r="W338">
        <f t="shared" si="52"/>
        <v>4</v>
      </c>
      <c r="Z338" s="7"/>
    </row>
    <row r="339" spans="1:26" x14ac:dyDescent="0.25">
      <c r="A339" t="s">
        <v>472</v>
      </c>
      <c r="B339" t="s">
        <v>70</v>
      </c>
      <c r="C339">
        <f t="shared" si="45"/>
        <v>55.7</v>
      </c>
      <c r="D339">
        <v>2</v>
      </c>
      <c r="E339">
        <v>4</v>
      </c>
      <c r="F339">
        <v>4</v>
      </c>
      <c r="G339">
        <v>6</v>
      </c>
      <c r="H339">
        <v>5</v>
      </c>
      <c r="I339">
        <v>4</v>
      </c>
      <c r="J339">
        <v>35</v>
      </c>
      <c r="K339">
        <v>77</v>
      </c>
      <c r="L339">
        <v>81</v>
      </c>
      <c r="M339">
        <v>17</v>
      </c>
      <c r="N339">
        <v>27</v>
      </c>
      <c r="P339" s="7">
        <f t="shared" si="46"/>
        <v>23.7</v>
      </c>
      <c r="Q339">
        <f t="shared" si="47"/>
        <v>6</v>
      </c>
      <c r="R339">
        <f t="shared" si="48"/>
        <v>10</v>
      </c>
      <c r="S339">
        <f t="shared" si="49"/>
        <v>8</v>
      </c>
      <c r="T339">
        <f t="shared" si="50"/>
        <v>6</v>
      </c>
      <c r="U339">
        <f t="shared" si="53"/>
        <v>30</v>
      </c>
      <c r="V339">
        <f t="shared" si="51"/>
        <v>0</v>
      </c>
      <c r="W339">
        <f t="shared" si="52"/>
        <v>2</v>
      </c>
      <c r="Z339" s="7"/>
    </row>
    <row r="340" spans="1:26" x14ac:dyDescent="0.25">
      <c r="A340" t="s">
        <v>473</v>
      </c>
      <c r="B340" t="s">
        <v>55</v>
      </c>
      <c r="C340">
        <f t="shared" si="45"/>
        <v>41.2</v>
      </c>
      <c r="D340">
        <v>7</v>
      </c>
      <c r="E340">
        <v>5</v>
      </c>
      <c r="F340">
        <v>4</v>
      </c>
      <c r="G340">
        <v>3</v>
      </c>
      <c r="H340">
        <v>3</v>
      </c>
      <c r="I340">
        <v>2</v>
      </c>
      <c r="J340">
        <v>2</v>
      </c>
      <c r="K340">
        <v>88</v>
      </c>
      <c r="L340">
        <v>61</v>
      </c>
      <c r="M340">
        <v>2</v>
      </c>
      <c r="N340">
        <v>49</v>
      </c>
      <c r="P340" s="7">
        <f t="shared" si="46"/>
        <v>20.2</v>
      </c>
      <c r="Q340">
        <f t="shared" si="47"/>
        <v>6</v>
      </c>
      <c r="R340">
        <f t="shared" si="48"/>
        <v>4</v>
      </c>
      <c r="S340">
        <f t="shared" si="49"/>
        <v>4</v>
      </c>
      <c r="T340">
        <f t="shared" si="50"/>
        <v>0</v>
      </c>
      <c r="U340">
        <f t="shared" si="53"/>
        <v>14</v>
      </c>
      <c r="V340">
        <f t="shared" si="51"/>
        <v>0</v>
      </c>
      <c r="W340">
        <f t="shared" si="52"/>
        <v>7</v>
      </c>
      <c r="Z340" s="7"/>
    </row>
    <row r="341" spans="1:26" x14ac:dyDescent="0.25">
      <c r="A341" t="s">
        <v>474</v>
      </c>
      <c r="B341" t="s">
        <v>197</v>
      </c>
      <c r="C341">
        <f t="shared" si="45"/>
        <v>61.9</v>
      </c>
      <c r="D341">
        <v>7</v>
      </c>
      <c r="E341">
        <v>6</v>
      </c>
      <c r="F341">
        <v>5</v>
      </c>
      <c r="G341">
        <v>3</v>
      </c>
      <c r="H341">
        <v>3</v>
      </c>
      <c r="I341">
        <v>3</v>
      </c>
      <c r="J341">
        <v>71</v>
      </c>
      <c r="K341">
        <v>55</v>
      </c>
      <c r="L341">
        <v>33</v>
      </c>
      <c r="M341">
        <v>97</v>
      </c>
      <c r="N341">
        <v>73</v>
      </c>
      <c r="P341" s="7">
        <f t="shared" si="46"/>
        <v>32.9</v>
      </c>
      <c r="Q341">
        <f t="shared" si="47"/>
        <v>8</v>
      </c>
      <c r="R341">
        <f t="shared" si="48"/>
        <v>4</v>
      </c>
      <c r="S341">
        <f t="shared" si="49"/>
        <v>4</v>
      </c>
      <c r="T341">
        <f t="shared" si="50"/>
        <v>4</v>
      </c>
      <c r="U341">
        <f t="shared" si="53"/>
        <v>20</v>
      </c>
      <c r="V341">
        <f t="shared" si="51"/>
        <v>2</v>
      </c>
      <c r="W341">
        <f t="shared" si="52"/>
        <v>7</v>
      </c>
      <c r="Z341" s="7"/>
    </row>
    <row r="342" spans="1:26" x14ac:dyDescent="0.25">
      <c r="A342" t="s">
        <v>475</v>
      </c>
      <c r="B342" t="s">
        <v>232</v>
      </c>
      <c r="C342">
        <f t="shared" si="45"/>
        <v>72.3</v>
      </c>
      <c r="D342">
        <v>5</v>
      </c>
      <c r="E342">
        <v>5</v>
      </c>
      <c r="F342">
        <v>6</v>
      </c>
      <c r="G342">
        <v>4</v>
      </c>
      <c r="H342">
        <v>5</v>
      </c>
      <c r="I342">
        <v>5</v>
      </c>
      <c r="J342">
        <v>53</v>
      </c>
      <c r="K342">
        <v>97</v>
      </c>
      <c r="L342">
        <v>28</v>
      </c>
      <c r="M342">
        <v>88</v>
      </c>
      <c r="N342">
        <v>87</v>
      </c>
      <c r="P342" s="7">
        <f t="shared" si="46"/>
        <v>35.299999999999997</v>
      </c>
      <c r="Q342">
        <f t="shared" si="47"/>
        <v>10</v>
      </c>
      <c r="R342">
        <f t="shared" si="48"/>
        <v>6</v>
      </c>
      <c r="S342">
        <f t="shared" si="49"/>
        <v>8</v>
      </c>
      <c r="T342">
        <f t="shared" si="50"/>
        <v>8</v>
      </c>
      <c r="U342">
        <f t="shared" si="53"/>
        <v>32</v>
      </c>
      <c r="V342">
        <f t="shared" si="51"/>
        <v>0</v>
      </c>
      <c r="W342">
        <f t="shared" si="52"/>
        <v>5</v>
      </c>
      <c r="Z342" s="7"/>
    </row>
    <row r="343" spans="1:26" x14ac:dyDescent="0.25">
      <c r="A343" t="s">
        <v>476</v>
      </c>
      <c r="B343" t="s">
        <v>477</v>
      </c>
      <c r="C343">
        <f t="shared" si="45"/>
        <v>55.7</v>
      </c>
      <c r="D343">
        <v>0</v>
      </c>
      <c r="E343">
        <v>5</v>
      </c>
      <c r="F343">
        <v>5</v>
      </c>
      <c r="G343">
        <v>3</v>
      </c>
      <c r="H343">
        <v>4</v>
      </c>
      <c r="I343">
        <v>4</v>
      </c>
      <c r="J343">
        <v>73</v>
      </c>
      <c r="K343">
        <v>67</v>
      </c>
      <c r="L343">
        <v>18</v>
      </c>
      <c r="M343">
        <v>84</v>
      </c>
      <c r="N343">
        <v>75</v>
      </c>
      <c r="P343" s="7">
        <f t="shared" si="46"/>
        <v>31.7</v>
      </c>
      <c r="Q343">
        <f t="shared" si="47"/>
        <v>8</v>
      </c>
      <c r="R343">
        <f t="shared" si="48"/>
        <v>4</v>
      </c>
      <c r="S343">
        <f t="shared" si="49"/>
        <v>6</v>
      </c>
      <c r="T343">
        <f t="shared" si="50"/>
        <v>6</v>
      </c>
      <c r="U343">
        <f t="shared" si="53"/>
        <v>24</v>
      </c>
      <c r="V343">
        <f t="shared" si="51"/>
        <v>0</v>
      </c>
      <c r="W343">
        <f t="shared" si="52"/>
        <v>0</v>
      </c>
      <c r="Z343" s="7"/>
    </row>
    <row r="344" spans="1:26" x14ac:dyDescent="0.25">
      <c r="A344" t="s">
        <v>478</v>
      </c>
      <c r="B344" t="s">
        <v>101</v>
      </c>
      <c r="C344">
        <f t="shared" si="45"/>
        <v>41.3</v>
      </c>
      <c r="D344">
        <v>3</v>
      </c>
      <c r="E344">
        <v>6</v>
      </c>
      <c r="F344">
        <v>2</v>
      </c>
      <c r="G344">
        <v>2</v>
      </c>
      <c r="H344">
        <v>5</v>
      </c>
      <c r="I344">
        <v>2</v>
      </c>
      <c r="J344">
        <v>97</v>
      </c>
      <c r="K344">
        <v>40</v>
      </c>
      <c r="L344">
        <v>41</v>
      </c>
      <c r="M344">
        <v>46</v>
      </c>
      <c r="N344">
        <v>59</v>
      </c>
      <c r="P344" s="7">
        <f t="shared" si="46"/>
        <v>28.3</v>
      </c>
      <c r="Q344">
        <f t="shared" si="47"/>
        <v>0</v>
      </c>
      <c r="R344">
        <f t="shared" si="48"/>
        <v>0</v>
      </c>
      <c r="S344">
        <f t="shared" si="49"/>
        <v>8</v>
      </c>
      <c r="T344">
        <f t="shared" si="50"/>
        <v>0</v>
      </c>
      <c r="U344">
        <f t="shared" si="53"/>
        <v>8</v>
      </c>
      <c r="V344">
        <f t="shared" si="51"/>
        <v>2</v>
      </c>
      <c r="W344">
        <f t="shared" si="52"/>
        <v>3</v>
      </c>
      <c r="Z344" s="7"/>
    </row>
    <row r="345" spans="1:26" x14ac:dyDescent="0.25">
      <c r="A345" t="s">
        <v>479</v>
      </c>
      <c r="B345" t="s">
        <v>30</v>
      </c>
      <c r="C345">
        <f t="shared" si="45"/>
        <v>63</v>
      </c>
      <c r="D345">
        <v>7</v>
      </c>
      <c r="E345">
        <v>4</v>
      </c>
      <c r="F345">
        <v>4</v>
      </c>
      <c r="G345">
        <v>6</v>
      </c>
      <c r="H345">
        <v>5</v>
      </c>
      <c r="I345">
        <v>5</v>
      </c>
      <c r="J345">
        <v>10</v>
      </c>
      <c r="K345">
        <v>32</v>
      </c>
      <c r="L345">
        <v>73</v>
      </c>
      <c r="M345">
        <v>96</v>
      </c>
      <c r="N345">
        <v>29</v>
      </c>
      <c r="P345" s="7">
        <f t="shared" si="46"/>
        <v>24</v>
      </c>
      <c r="Q345">
        <f t="shared" si="47"/>
        <v>6</v>
      </c>
      <c r="R345">
        <f t="shared" si="48"/>
        <v>10</v>
      </c>
      <c r="S345">
        <f t="shared" si="49"/>
        <v>8</v>
      </c>
      <c r="T345">
        <f t="shared" si="50"/>
        <v>8</v>
      </c>
      <c r="U345">
        <f t="shared" si="53"/>
        <v>32</v>
      </c>
      <c r="V345">
        <f t="shared" si="51"/>
        <v>0</v>
      </c>
      <c r="W345">
        <f t="shared" si="52"/>
        <v>7</v>
      </c>
      <c r="Z345" s="7"/>
    </row>
    <row r="346" spans="1:26" x14ac:dyDescent="0.25">
      <c r="A346" t="s">
        <v>480</v>
      </c>
      <c r="B346" t="s">
        <v>477</v>
      </c>
      <c r="C346">
        <f t="shared" si="45"/>
        <v>62</v>
      </c>
      <c r="D346">
        <v>3</v>
      </c>
      <c r="E346">
        <v>2</v>
      </c>
      <c r="F346">
        <v>5</v>
      </c>
      <c r="G346">
        <v>5</v>
      </c>
      <c r="H346">
        <v>4</v>
      </c>
      <c r="I346">
        <v>5</v>
      </c>
      <c r="J346">
        <v>91</v>
      </c>
      <c r="K346">
        <v>53</v>
      </c>
      <c r="L346">
        <v>13</v>
      </c>
      <c r="M346">
        <v>58</v>
      </c>
      <c r="N346">
        <v>75</v>
      </c>
      <c r="P346" s="7">
        <f t="shared" si="46"/>
        <v>29</v>
      </c>
      <c r="Q346">
        <f t="shared" si="47"/>
        <v>8</v>
      </c>
      <c r="R346">
        <f t="shared" si="48"/>
        <v>8</v>
      </c>
      <c r="S346">
        <f t="shared" si="49"/>
        <v>6</v>
      </c>
      <c r="T346">
        <f t="shared" si="50"/>
        <v>8</v>
      </c>
      <c r="U346">
        <f t="shared" si="53"/>
        <v>30</v>
      </c>
      <c r="V346">
        <f t="shared" si="51"/>
        <v>0</v>
      </c>
      <c r="W346">
        <f t="shared" si="52"/>
        <v>3</v>
      </c>
      <c r="Z346" s="7"/>
    </row>
    <row r="347" spans="1:26" x14ac:dyDescent="0.25">
      <c r="A347" t="s">
        <v>481</v>
      </c>
      <c r="B347" t="s">
        <v>61</v>
      </c>
      <c r="C347">
        <f t="shared" si="45"/>
        <v>43.6</v>
      </c>
      <c r="D347">
        <v>5</v>
      </c>
      <c r="E347">
        <v>4</v>
      </c>
      <c r="F347">
        <v>6</v>
      </c>
      <c r="G347">
        <v>5</v>
      </c>
      <c r="H347">
        <v>2</v>
      </c>
      <c r="I347">
        <v>3</v>
      </c>
      <c r="J347">
        <v>21</v>
      </c>
      <c r="K347">
        <v>48</v>
      </c>
      <c r="L347">
        <v>45</v>
      </c>
      <c r="M347">
        <v>1</v>
      </c>
      <c r="N347">
        <v>51</v>
      </c>
      <c r="P347" s="7">
        <f t="shared" si="46"/>
        <v>16.600000000000001</v>
      </c>
      <c r="Q347">
        <f t="shared" si="47"/>
        <v>10</v>
      </c>
      <c r="R347">
        <f t="shared" si="48"/>
        <v>8</v>
      </c>
      <c r="S347">
        <f t="shared" si="49"/>
        <v>0</v>
      </c>
      <c r="T347">
        <f t="shared" si="50"/>
        <v>4</v>
      </c>
      <c r="U347">
        <f t="shared" si="53"/>
        <v>22</v>
      </c>
      <c r="V347">
        <f t="shared" si="51"/>
        <v>0</v>
      </c>
      <c r="W347">
        <f t="shared" si="52"/>
        <v>5</v>
      </c>
      <c r="Z347" s="7"/>
    </row>
    <row r="348" spans="1:26" x14ac:dyDescent="0.25">
      <c r="A348" t="s">
        <v>482</v>
      </c>
      <c r="B348" t="s">
        <v>311</v>
      </c>
      <c r="C348">
        <f t="shared" si="45"/>
        <v>47.6</v>
      </c>
      <c r="D348">
        <v>2</v>
      </c>
      <c r="E348">
        <v>2</v>
      </c>
      <c r="F348">
        <v>5</v>
      </c>
      <c r="G348">
        <v>2</v>
      </c>
      <c r="H348">
        <v>4</v>
      </c>
      <c r="I348">
        <v>4</v>
      </c>
      <c r="J348">
        <v>83</v>
      </c>
      <c r="K348">
        <v>28</v>
      </c>
      <c r="L348">
        <v>43</v>
      </c>
      <c r="M348">
        <v>19</v>
      </c>
      <c r="N348">
        <v>83</v>
      </c>
      <c r="P348" s="7">
        <f t="shared" si="46"/>
        <v>25.6</v>
      </c>
      <c r="Q348">
        <f t="shared" si="47"/>
        <v>8</v>
      </c>
      <c r="R348">
        <f t="shared" si="48"/>
        <v>0</v>
      </c>
      <c r="S348">
        <f t="shared" si="49"/>
        <v>6</v>
      </c>
      <c r="T348">
        <f t="shared" si="50"/>
        <v>6</v>
      </c>
      <c r="U348">
        <f t="shared" si="53"/>
        <v>20</v>
      </c>
      <c r="V348">
        <f t="shared" si="51"/>
        <v>0</v>
      </c>
      <c r="W348">
        <f t="shared" si="52"/>
        <v>2</v>
      </c>
      <c r="Z348" s="7"/>
    </row>
    <row r="349" spans="1:26" x14ac:dyDescent="0.25">
      <c r="A349" t="s">
        <v>483</v>
      </c>
      <c r="B349" t="s">
        <v>133</v>
      </c>
      <c r="C349">
        <f t="shared" si="45"/>
        <v>61.2</v>
      </c>
      <c r="D349">
        <v>2</v>
      </c>
      <c r="E349">
        <v>4</v>
      </c>
      <c r="F349">
        <v>4</v>
      </c>
      <c r="G349">
        <v>3</v>
      </c>
      <c r="H349">
        <v>3</v>
      </c>
      <c r="I349">
        <v>6</v>
      </c>
      <c r="J349">
        <v>97</v>
      </c>
      <c r="K349">
        <v>80</v>
      </c>
      <c r="L349">
        <v>54</v>
      </c>
      <c r="M349">
        <v>78</v>
      </c>
      <c r="N349">
        <v>43</v>
      </c>
      <c r="P349" s="7">
        <f t="shared" si="46"/>
        <v>35.200000000000003</v>
      </c>
      <c r="Q349">
        <f t="shared" si="47"/>
        <v>6</v>
      </c>
      <c r="R349">
        <f t="shared" si="48"/>
        <v>4</v>
      </c>
      <c r="S349">
        <f t="shared" si="49"/>
        <v>4</v>
      </c>
      <c r="T349">
        <f t="shared" si="50"/>
        <v>10</v>
      </c>
      <c r="U349">
        <f t="shared" si="53"/>
        <v>24</v>
      </c>
      <c r="V349">
        <f t="shared" si="51"/>
        <v>0</v>
      </c>
      <c r="W349">
        <f t="shared" si="52"/>
        <v>2</v>
      </c>
      <c r="Z349" s="7"/>
    </row>
    <row r="350" spans="1:26" x14ac:dyDescent="0.25">
      <c r="A350" t="s">
        <v>484</v>
      </c>
      <c r="B350" t="s">
        <v>101</v>
      </c>
      <c r="C350">
        <f t="shared" si="45"/>
        <v>42.8</v>
      </c>
      <c r="D350">
        <v>2</v>
      </c>
      <c r="E350">
        <v>5</v>
      </c>
      <c r="F350">
        <v>2</v>
      </c>
      <c r="G350">
        <v>3</v>
      </c>
      <c r="H350">
        <v>5</v>
      </c>
      <c r="I350">
        <v>2</v>
      </c>
      <c r="J350">
        <v>26</v>
      </c>
      <c r="K350">
        <v>31</v>
      </c>
      <c r="L350">
        <v>88</v>
      </c>
      <c r="M350">
        <v>98</v>
      </c>
      <c r="N350">
        <v>45</v>
      </c>
      <c r="P350" s="7">
        <f t="shared" si="46"/>
        <v>28.8</v>
      </c>
      <c r="Q350">
        <f t="shared" si="47"/>
        <v>0</v>
      </c>
      <c r="R350">
        <f t="shared" si="48"/>
        <v>4</v>
      </c>
      <c r="S350">
        <f t="shared" si="49"/>
        <v>8</v>
      </c>
      <c r="T350">
        <f t="shared" si="50"/>
        <v>0</v>
      </c>
      <c r="U350">
        <f t="shared" si="53"/>
        <v>12</v>
      </c>
      <c r="V350">
        <f t="shared" si="51"/>
        <v>0</v>
      </c>
      <c r="W350">
        <f t="shared" si="52"/>
        <v>2</v>
      </c>
      <c r="Z350" s="7"/>
    </row>
    <row r="351" spans="1:26" x14ac:dyDescent="0.25">
      <c r="A351" t="s">
        <v>485</v>
      </c>
      <c r="B351" t="s">
        <v>58</v>
      </c>
      <c r="C351">
        <f t="shared" si="45"/>
        <v>58.8</v>
      </c>
      <c r="D351">
        <v>7</v>
      </c>
      <c r="E351">
        <v>6</v>
      </c>
      <c r="F351">
        <v>4</v>
      </c>
      <c r="G351">
        <v>5</v>
      </c>
      <c r="H351">
        <v>4</v>
      </c>
      <c r="I351">
        <v>3</v>
      </c>
      <c r="J351">
        <v>17</v>
      </c>
      <c r="K351">
        <v>54</v>
      </c>
      <c r="L351">
        <v>78</v>
      </c>
      <c r="M351">
        <v>68</v>
      </c>
      <c r="N351">
        <v>41</v>
      </c>
      <c r="P351" s="7">
        <f t="shared" si="46"/>
        <v>25.8</v>
      </c>
      <c r="Q351">
        <f t="shared" si="47"/>
        <v>6</v>
      </c>
      <c r="R351">
        <f t="shared" si="48"/>
        <v>8</v>
      </c>
      <c r="S351">
        <f t="shared" si="49"/>
        <v>6</v>
      </c>
      <c r="T351">
        <f t="shared" si="50"/>
        <v>4</v>
      </c>
      <c r="U351">
        <f t="shared" si="53"/>
        <v>24</v>
      </c>
      <c r="V351">
        <f t="shared" si="51"/>
        <v>2</v>
      </c>
      <c r="W351">
        <f t="shared" si="52"/>
        <v>7</v>
      </c>
      <c r="Z351" s="7"/>
    </row>
    <row r="352" spans="1:26" x14ac:dyDescent="0.25">
      <c r="A352" t="s">
        <v>486</v>
      </c>
      <c r="B352" t="s">
        <v>70</v>
      </c>
      <c r="C352">
        <f t="shared" si="45"/>
        <v>55.2</v>
      </c>
      <c r="D352">
        <v>0</v>
      </c>
      <c r="E352">
        <v>2</v>
      </c>
      <c r="F352">
        <v>5</v>
      </c>
      <c r="G352">
        <v>3</v>
      </c>
      <c r="H352">
        <v>6</v>
      </c>
      <c r="I352">
        <v>6</v>
      </c>
      <c r="J352">
        <v>5</v>
      </c>
      <c r="K352">
        <v>93</v>
      </c>
      <c r="L352">
        <v>4</v>
      </c>
      <c r="M352">
        <v>59</v>
      </c>
      <c r="N352">
        <v>71</v>
      </c>
      <c r="P352" s="7">
        <f t="shared" si="46"/>
        <v>23.2</v>
      </c>
      <c r="Q352">
        <f t="shared" si="47"/>
        <v>8</v>
      </c>
      <c r="R352">
        <f t="shared" si="48"/>
        <v>4</v>
      </c>
      <c r="S352">
        <f t="shared" si="49"/>
        <v>10</v>
      </c>
      <c r="T352">
        <f t="shared" si="50"/>
        <v>10</v>
      </c>
      <c r="U352">
        <f t="shared" si="53"/>
        <v>32</v>
      </c>
      <c r="V352">
        <f t="shared" si="51"/>
        <v>0</v>
      </c>
      <c r="W352">
        <f t="shared" si="52"/>
        <v>0</v>
      </c>
      <c r="Z352" s="7"/>
    </row>
    <row r="353" spans="1:26" x14ac:dyDescent="0.25">
      <c r="A353" t="s">
        <v>487</v>
      </c>
      <c r="B353" t="s">
        <v>76</v>
      </c>
      <c r="C353">
        <f t="shared" si="45"/>
        <v>59.6</v>
      </c>
      <c r="D353">
        <v>3</v>
      </c>
      <c r="E353">
        <v>5</v>
      </c>
      <c r="F353">
        <v>3</v>
      </c>
      <c r="G353">
        <v>3</v>
      </c>
      <c r="H353">
        <v>6</v>
      </c>
      <c r="I353">
        <v>4</v>
      </c>
      <c r="J353">
        <v>78</v>
      </c>
      <c r="K353">
        <v>80</v>
      </c>
      <c r="L353">
        <v>56</v>
      </c>
      <c r="M353">
        <v>31</v>
      </c>
      <c r="N353">
        <v>81</v>
      </c>
      <c r="P353" s="7">
        <f t="shared" si="46"/>
        <v>32.6</v>
      </c>
      <c r="Q353">
        <f t="shared" si="47"/>
        <v>4</v>
      </c>
      <c r="R353">
        <f t="shared" si="48"/>
        <v>4</v>
      </c>
      <c r="S353">
        <f t="shared" si="49"/>
        <v>10</v>
      </c>
      <c r="T353">
        <f t="shared" si="50"/>
        <v>6</v>
      </c>
      <c r="U353">
        <f t="shared" si="53"/>
        <v>24</v>
      </c>
      <c r="V353">
        <f t="shared" si="51"/>
        <v>0</v>
      </c>
      <c r="W353">
        <f t="shared" si="52"/>
        <v>3</v>
      </c>
      <c r="Z353" s="7"/>
    </row>
    <row r="354" spans="1:26" x14ac:dyDescent="0.25">
      <c r="A354" t="s">
        <v>488</v>
      </c>
      <c r="B354" t="s">
        <v>489</v>
      </c>
      <c r="C354">
        <f t="shared" si="45"/>
        <v>60.4</v>
      </c>
      <c r="D354">
        <v>6</v>
      </c>
      <c r="E354">
        <v>6</v>
      </c>
      <c r="F354">
        <v>6</v>
      </c>
      <c r="G354">
        <v>4</v>
      </c>
      <c r="H354">
        <v>6</v>
      </c>
      <c r="I354">
        <v>4</v>
      </c>
      <c r="J354">
        <v>64</v>
      </c>
      <c r="K354">
        <v>18</v>
      </c>
      <c r="L354">
        <v>23</v>
      </c>
      <c r="M354">
        <v>81</v>
      </c>
      <c r="N354">
        <v>18</v>
      </c>
      <c r="P354" s="7">
        <f t="shared" si="46"/>
        <v>20.399999999999999</v>
      </c>
      <c r="Q354">
        <f t="shared" si="47"/>
        <v>10</v>
      </c>
      <c r="R354">
        <f t="shared" si="48"/>
        <v>6</v>
      </c>
      <c r="S354">
        <f t="shared" si="49"/>
        <v>10</v>
      </c>
      <c r="T354">
        <f t="shared" si="50"/>
        <v>6</v>
      </c>
      <c r="U354">
        <f t="shared" si="53"/>
        <v>32</v>
      </c>
      <c r="V354">
        <f t="shared" si="51"/>
        <v>2</v>
      </c>
      <c r="W354">
        <f t="shared" si="52"/>
        <v>6</v>
      </c>
      <c r="Z354" s="7"/>
    </row>
    <row r="355" spans="1:26" x14ac:dyDescent="0.25">
      <c r="A355" t="s">
        <v>490</v>
      </c>
      <c r="B355" t="s">
        <v>38</v>
      </c>
      <c r="C355">
        <f t="shared" si="45"/>
        <v>46.2</v>
      </c>
      <c r="D355">
        <v>2</v>
      </c>
      <c r="E355">
        <v>4</v>
      </c>
      <c r="F355">
        <v>3</v>
      </c>
      <c r="G355">
        <v>5</v>
      </c>
      <c r="H355">
        <v>2</v>
      </c>
      <c r="I355">
        <v>3</v>
      </c>
      <c r="J355">
        <v>96</v>
      </c>
      <c r="K355">
        <v>32</v>
      </c>
      <c r="L355">
        <v>73</v>
      </c>
      <c r="M355">
        <v>7</v>
      </c>
      <c r="N355">
        <v>74</v>
      </c>
      <c r="P355" s="7">
        <f t="shared" si="46"/>
        <v>28.2</v>
      </c>
      <c r="Q355">
        <f t="shared" si="47"/>
        <v>4</v>
      </c>
      <c r="R355">
        <f t="shared" si="48"/>
        <v>8</v>
      </c>
      <c r="S355">
        <f t="shared" si="49"/>
        <v>0</v>
      </c>
      <c r="T355">
        <f t="shared" si="50"/>
        <v>4</v>
      </c>
      <c r="U355">
        <f t="shared" si="53"/>
        <v>16</v>
      </c>
      <c r="V355">
        <f t="shared" si="51"/>
        <v>0</v>
      </c>
      <c r="W355">
        <f t="shared" si="52"/>
        <v>2</v>
      </c>
      <c r="Z355" s="7"/>
    </row>
    <row r="356" spans="1:26" x14ac:dyDescent="0.25">
      <c r="A356" t="s">
        <v>491</v>
      </c>
      <c r="B356" t="s">
        <v>340</v>
      </c>
      <c r="C356">
        <f t="shared" si="45"/>
        <v>75.400000000000006</v>
      </c>
      <c r="D356">
        <v>6</v>
      </c>
      <c r="E356">
        <v>6</v>
      </c>
      <c r="F356">
        <v>5</v>
      </c>
      <c r="G356">
        <v>5</v>
      </c>
      <c r="H356">
        <v>3</v>
      </c>
      <c r="I356">
        <v>6</v>
      </c>
      <c r="J356">
        <v>85</v>
      </c>
      <c r="K356">
        <v>35</v>
      </c>
      <c r="L356">
        <v>70</v>
      </c>
      <c r="M356">
        <v>99</v>
      </c>
      <c r="N356">
        <v>85</v>
      </c>
      <c r="P356" s="7">
        <f t="shared" si="46"/>
        <v>37.4</v>
      </c>
      <c r="Q356">
        <f t="shared" si="47"/>
        <v>8</v>
      </c>
      <c r="R356">
        <f t="shared" si="48"/>
        <v>8</v>
      </c>
      <c r="S356">
        <f t="shared" si="49"/>
        <v>4</v>
      </c>
      <c r="T356">
        <f t="shared" si="50"/>
        <v>10</v>
      </c>
      <c r="U356">
        <f t="shared" si="53"/>
        <v>30</v>
      </c>
      <c r="V356">
        <f t="shared" si="51"/>
        <v>2</v>
      </c>
      <c r="W356">
        <f t="shared" si="52"/>
        <v>6</v>
      </c>
      <c r="Z356" s="7"/>
    </row>
    <row r="357" spans="1:26" x14ac:dyDescent="0.25">
      <c r="A357" t="s">
        <v>492</v>
      </c>
      <c r="B357" t="s">
        <v>90</v>
      </c>
      <c r="C357">
        <f t="shared" si="45"/>
        <v>43.6</v>
      </c>
      <c r="D357">
        <v>4</v>
      </c>
      <c r="E357">
        <v>2</v>
      </c>
      <c r="F357">
        <v>4</v>
      </c>
      <c r="G357">
        <v>5</v>
      </c>
      <c r="H357">
        <v>4</v>
      </c>
      <c r="I357">
        <v>2</v>
      </c>
      <c r="J357">
        <v>17</v>
      </c>
      <c r="K357">
        <v>17</v>
      </c>
      <c r="L357">
        <v>92</v>
      </c>
      <c r="M357">
        <v>6</v>
      </c>
      <c r="N357">
        <v>64</v>
      </c>
      <c r="P357" s="7">
        <f t="shared" si="46"/>
        <v>19.600000000000001</v>
      </c>
      <c r="Q357">
        <f t="shared" si="47"/>
        <v>6</v>
      </c>
      <c r="R357">
        <f t="shared" si="48"/>
        <v>8</v>
      </c>
      <c r="S357">
        <f t="shared" si="49"/>
        <v>6</v>
      </c>
      <c r="T357">
        <f t="shared" si="50"/>
        <v>0</v>
      </c>
      <c r="U357">
        <f t="shared" si="53"/>
        <v>20</v>
      </c>
      <c r="V357">
        <f t="shared" si="51"/>
        <v>0</v>
      </c>
      <c r="W357">
        <f t="shared" si="52"/>
        <v>4</v>
      </c>
      <c r="Z357" s="7"/>
    </row>
    <row r="358" spans="1:26" x14ac:dyDescent="0.25">
      <c r="A358" t="s">
        <v>493</v>
      </c>
      <c r="B358" t="s">
        <v>180</v>
      </c>
      <c r="C358">
        <f t="shared" si="45"/>
        <v>53.1</v>
      </c>
      <c r="D358">
        <v>4</v>
      </c>
      <c r="E358">
        <v>2</v>
      </c>
      <c r="F358">
        <v>4</v>
      </c>
      <c r="G358">
        <v>2</v>
      </c>
      <c r="H358">
        <v>5</v>
      </c>
      <c r="I358">
        <v>4</v>
      </c>
      <c r="J358">
        <v>62</v>
      </c>
      <c r="K358">
        <v>3</v>
      </c>
      <c r="L358">
        <v>84</v>
      </c>
      <c r="M358">
        <v>48</v>
      </c>
      <c r="N358">
        <v>94</v>
      </c>
      <c r="P358" s="7">
        <f t="shared" si="46"/>
        <v>29.1</v>
      </c>
      <c r="Q358">
        <f t="shared" si="47"/>
        <v>6</v>
      </c>
      <c r="R358">
        <f t="shared" si="48"/>
        <v>0</v>
      </c>
      <c r="S358">
        <f t="shared" si="49"/>
        <v>8</v>
      </c>
      <c r="T358">
        <f t="shared" si="50"/>
        <v>6</v>
      </c>
      <c r="U358">
        <f t="shared" si="53"/>
        <v>20</v>
      </c>
      <c r="V358">
        <f t="shared" si="51"/>
        <v>0</v>
      </c>
      <c r="W358">
        <f t="shared" si="52"/>
        <v>4</v>
      </c>
      <c r="Z358" s="7"/>
    </row>
    <row r="359" spans="1:26" x14ac:dyDescent="0.25">
      <c r="A359" t="s">
        <v>494</v>
      </c>
      <c r="B359" t="s">
        <v>495</v>
      </c>
      <c r="C359">
        <f t="shared" si="45"/>
        <v>51.5</v>
      </c>
      <c r="D359">
        <v>4</v>
      </c>
      <c r="E359">
        <v>5</v>
      </c>
      <c r="F359">
        <v>5</v>
      </c>
      <c r="G359">
        <v>6</v>
      </c>
      <c r="H359">
        <v>2</v>
      </c>
      <c r="I359">
        <v>3</v>
      </c>
      <c r="J359">
        <v>35</v>
      </c>
      <c r="K359">
        <v>49</v>
      </c>
      <c r="L359">
        <v>59</v>
      </c>
      <c r="M359">
        <v>44</v>
      </c>
      <c r="N359">
        <v>68</v>
      </c>
      <c r="P359" s="7">
        <f t="shared" si="46"/>
        <v>25.5</v>
      </c>
      <c r="Q359">
        <f t="shared" si="47"/>
        <v>8</v>
      </c>
      <c r="R359">
        <f t="shared" si="48"/>
        <v>10</v>
      </c>
      <c r="S359">
        <f t="shared" si="49"/>
        <v>0</v>
      </c>
      <c r="T359">
        <f t="shared" si="50"/>
        <v>4</v>
      </c>
      <c r="U359">
        <f t="shared" si="53"/>
        <v>22</v>
      </c>
      <c r="V359">
        <f t="shared" si="51"/>
        <v>0</v>
      </c>
      <c r="W359">
        <f t="shared" si="52"/>
        <v>4</v>
      </c>
      <c r="Z359" s="7"/>
    </row>
    <row r="360" spans="1:26" x14ac:dyDescent="0.25">
      <c r="A360" t="s">
        <v>496</v>
      </c>
      <c r="B360" t="s">
        <v>369</v>
      </c>
      <c r="C360">
        <f t="shared" si="45"/>
        <v>60.9</v>
      </c>
      <c r="D360">
        <v>7</v>
      </c>
      <c r="E360">
        <v>3</v>
      </c>
      <c r="F360">
        <v>6</v>
      </c>
      <c r="G360">
        <v>2</v>
      </c>
      <c r="H360">
        <v>6</v>
      </c>
      <c r="I360">
        <v>5</v>
      </c>
      <c r="J360">
        <v>20</v>
      </c>
      <c r="K360">
        <v>58</v>
      </c>
      <c r="L360">
        <v>93</v>
      </c>
      <c r="M360">
        <v>53</v>
      </c>
      <c r="N360">
        <v>35</v>
      </c>
      <c r="P360" s="7">
        <f t="shared" si="46"/>
        <v>25.9</v>
      </c>
      <c r="Q360">
        <f t="shared" si="47"/>
        <v>10</v>
      </c>
      <c r="R360">
        <f t="shared" si="48"/>
        <v>0</v>
      </c>
      <c r="S360">
        <f t="shared" si="49"/>
        <v>10</v>
      </c>
      <c r="T360">
        <f t="shared" si="50"/>
        <v>8</v>
      </c>
      <c r="U360">
        <f t="shared" si="53"/>
        <v>28</v>
      </c>
      <c r="V360">
        <f t="shared" si="51"/>
        <v>0</v>
      </c>
      <c r="W360">
        <f t="shared" si="52"/>
        <v>7</v>
      </c>
      <c r="Z360" s="7"/>
    </row>
    <row r="361" spans="1:26" x14ac:dyDescent="0.25">
      <c r="A361" t="s">
        <v>497</v>
      </c>
      <c r="B361" t="s">
        <v>498</v>
      </c>
      <c r="C361">
        <f t="shared" si="45"/>
        <v>44.2</v>
      </c>
      <c r="D361">
        <v>5</v>
      </c>
      <c r="E361">
        <v>6</v>
      </c>
      <c r="F361">
        <v>2</v>
      </c>
      <c r="G361">
        <v>3</v>
      </c>
      <c r="H361">
        <v>4</v>
      </c>
      <c r="I361">
        <v>3</v>
      </c>
      <c r="J361">
        <v>2</v>
      </c>
      <c r="K361">
        <v>97</v>
      </c>
      <c r="L361">
        <v>14</v>
      </c>
      <c r="M361">
        <v>81</v>
      </c>
      <c r="N361">
        <v>38</v>
      </c>
      <c r="P361" s="7">
        <f t="shared" si="46"/>
        <v>23.2</v>
      </c>
      <c r="Q361">
        <f t="shared" si="47"/>
        <v>0</v>
      </c>
      <c r="R361">
        <f t="shared" si="48"/>
        <v>4</v>
      </c>
      <c r="S361">
        <f t="shared" si="49"/>
        <v>6</v>
      </c>
      <c r="T361">
        <f t="shared" si="50"/>
        <v>4</v>
      </c>
      <c r="U361">
        <f t="shared" si="53"/>
        <v>14</v>
      </c>
      <c r="V361">
        <f t="shared" si="51"/>
        <v>2</v>
      </c>
      <c r="W361">
        <f t="shared" si="52"/>
        <v>5</v>
      </c>
      <c r="Z361" s="7"/>
    </row>
    <row r="362" spans="1:26" x14ac:dyDescent="0.25">
      <c r="A362" t="s">
        <v>499</v>
      </c>
      <c r="B362" t="s">
        <v>498</v>
      </c>
      <c r="C362">
        <f t="shared" si="45"/>
        <v>60.4</v>
      </c>
      <c r="D362">
        <v>4</v>
      </c>
      <c r="E362">
        <v>6</v>
      </c>
      <c r="F362">
        <v>2</v>
      </c>
      <c r="G362">
        <v>6</v>
      </c>
      <c r="H362">
        <v>4</v>
      </c>
      <c r="I362">
        <v>5</v>
      </c>
      <c r="J362">
        <v>98</v>
      </c>
      <c r="K362">
        <v>42</v>
      </c>
      <c r="L362">
        <v>49</v>
      </c>
      <c r="M362">
        <v>83</v>
      </c>
      <c r="N362">
        <v>32</v>
      </c>
      <c r="P362" s="7">
        <f t="shared" si="46"/>
        <v>30.4</v>
      </c>
      <c r="Q362">
        <f t="shared" si="47"/>
        <v>0</v>
      </c>
      <c r="R362">
        <f t="shared" si="48"/>
        <v>10</v>
      </c>
      <c r="S362">
        <f t="shared" si="49"/>
        <v>6</v>
      </c>
      <c r="T362">
        <f t="shared" si="50"/>
        <v>8</v>
      </c>
      <c r="U362">
        <f t="shared" si="53"/>
        <v>24</v>
      </c>
      <c r="V362">
        <f t="shared" si="51"/>
        <v>2</v>
      </c>
      <c r="W362">
        <f t="shared" si="52"/>
        <v>4</v>
      </c>
      <c r="Z362" s="7"/>
    </row>
    <row r="363" spans="1:26" x14ac:dyDescent="0.25">
      <c r="A363" t="s">
        <v>500</v>
      </c>
      <c r="B363" t="s">
        <v>121</v>
      </c>
      <c r="C363">
        <f t="shared" si="45"/>
        <v>65</v>
      </c>
      <c r="D363">
        <v>7</v>
      </c>
      <c r="E363">
        <v>5</v>
      </c>
      <c r="F363">
        <v>5</v>
      </c>
      <c r="G363">
        <v>4</v>
      </c>
      <c r="H363">
        <v>5</v>
      </c>
      <c r="I363">
        <v>6</v>
      </c>
      <c r="J363">
        <v>97</v>
      </c>
      <c r="K363">
        <v>45</v>
      </c>
      <c r="L363">
        <v>42</v>
      </c>
      <c r="M363">
        <v>25</v>
      </c>
      <c r="N363">
        <v>51</v>
      </c>
      <c r="P363" s="7">
        <f t="shared" si="46"/>
        <v>26</v>
      </c>
      <c r="Q363">
        <f t="shared" si="47"/>
        <v>8</v>
      </c>
      <c r="R363">
        <f t="shared" si="48"/>
        <v>6</v>
      </c>
      <c r="S363">
        <f t="shared" si="49"/>
        <v>8</v>
      </c>
      <c r="T363">
        <f t="shared" si="50"/>
        <v>10</v>
      </c>
      <c r="U363">
        <f t="shared" si="53"/>
        <v>32</v>
      </c>
      <c r="V363">
        <f t="shared" si="51"/>
        <v>0</v>
      </c>
      <c r="W363">
        <f t="shared" si="52"/>
        <v>7</v>
      </c>
      <c r="Z363" s="7"/>
    </row>
    <row r="364" spans="1:26" x14ac:dyDescent="0.25">
      <c r="A364" t="s">
        <v>501</v>
      </c>
      <c r="B364" t="s">
        <v>18</v>
      </c>
      <c r="C364">
        <f t="shared" si="45"/>
        <v>34</v>
      </c>
      <c r="D364">
        <v>8</v>
      </c>
      <c r="E364">
        <v>3</v>
      </c>
      <c r="F364">
        <v>2</v>
      </c>
      <c r="G364">
        <v>2</v>
      </c>
      <c r="H364">
        <v>4</v>
      </c>
      <c r="I364">
        <v>2</v>
      </c>
      <c r="J364">
        <v>54</v>
      </c>
      <c r="K364">
        <v>48</v>
      </c>
      <c r="L364">
        <v>35</v>
      </c>
      <c r="M364">
        <v>28</v>
      </c>
      <c r="N364">
        <v>35</v>
      </c>
      <c r="P364" s="7">
        <f t="shared" si="46"/>
        <v>20</v>
      </c>
      <c r="Q364">
        <f t="shared" si="47"/>
        <v>0</v>
      </c>
      <c r="R364">
        <f t="shared" si="48"/>
        <v>0</v>
      </c>
      <c r="S364">
        <f t="shared" si="49"/>
        <v>6</v>
      </c>
      <c r="T364">
        <f t="shared" si="50"/>
        <v>0</v>
      </c>
      <c r="U364">
        <f t="shared" si="53"/>
        <v>6</v>
      </c>
      <c r="V364">
        <f t="shared" si="51"/>
        <v>0</v>
      </c>
      <c r="W364">
        <f t="shared" si="52"/>
        <v>8</v>
      </c>
      <c r="Z364" s="7"/>
    </row>
    <row r="365" spans="1:26" x14ac:dyDescent="0.25">
      <c r="A365" t="s">
        <v>502</v>
      </c>
      <c r="B365" t="s">
        <v>503</v>
      </c>
      <c r="C365">
        <f t="shared" si="45"/>
        <v>50.5</v>
      </c>
      <c r="D365">
        <v>5</v>
      </c>
      <c r="E365">
        <v>2</v>
      </c>
      <c r="F365">
        <v>6</v>
      </c>
      <c r="G365">
        <v>3</v>
      </c>
      <c r="H365">
        <v>2</v>
      </c>
      <c r="I365">
        <v>5</v>
      </c>
      <c r="J365">
        <v>35</v>
      </c>
      <c r="K365">
        <v>56</v>
      </c>
      <c r="L365">
        <v>6</v>
      </c>
      <c r="M365">
        <v>84</v>
      </c>
      <c r="N365">
        <v>54</v>
      </c>
      <c r="P365" s="7">
        <f t="shared" si="46"/>
        <v>23.5</v>
      </c>
      <c r="Q365">
        <f t="shared" si="47"/>
        <v>10</v>
      </c>
      <c r="R365">
        <f t="shared" si="48"/>
        <v>4</v>
      </c>
      <c r="S365">
        <f t="shared" si="49"/>
        <v>0</v>
      </c>
      <c r="T365">
        <f t="shared" si="50"/>
        <v>8</v>
      </c>
      <c r="U365">
        <f t="shared" si="53"/>
        <v>22</v>
      </c>
      <c r="V365">
        <f t="shared" si="51"/>
        <v>0</v>
      </c>
      <c r="W365">
        <f t="shared" si="52"/>
        <v>5</v>
      </c>
      <c r="Z365" s="7"/>
    </row>
    <row r="366" spans="1:26" x14ac:dyDescent="0.25">
      <c r="A366" t="s">
        <v>504</v>
      </c>
      <c r="B366" t="s">
        <v>367</v>
      </c>
      <c r="C366">
        <f t="shared" si="45"/>
        <v>60.9</v>
      </c>
      <c r="D366">
        <v>0</v>
      </c>
      <c r="E366">
        <v>2</v>
      </c>
      <c r="F366">
        <v>5</v>
      </c>
      <c r="G366">
        <v>6</v>
      </c>
      <c r="H366">
        <v>6</v>
      </c>
      <c r="I366">
        <v>3</v>
      </c>
      <c r="J366">
        <v>36</v>
      </c>
      <c r="K366">
        <v>94</v>
      </c>
      <c r="L366">
        <v>52</v>
      </c>
      <c r="M366">
        <v>50</v>
      </c>
      <c r="N366">
        <v>57</v>
      </c>
      <c r="P366" s="7">
        <f t="shared" si="46"/>
        <v>28.9</v>
      </c>
      <c r="Q366">
        <f t="shared" si="47"/>
        <v>8</v>
      </c>
      <c r="R366">
        <f t="shared" si="48"/>
        <v>10</v>
      </c>
      <c r="S366">
        <f t="shared" si="49"/>
        <v>10</v>
      </c>
      <c r="T366">
        <f t="shared" si="50"/>
        <v>4</v>
      </c>
      <c r="U366">
        <f t="shared" si="53"/>
        <v>32</v>
      </c>
      <c r="V366">
        <f t="shared" si="51"/>
        <v>0</v>
      </c>
      <c r="W366">
        <f t="shared" si="52"/>
        <v>0</v>
      </c>
      <c r="Z366" s="7"/>
    </row>
    <row r="367" spans="1:26" x14ac:dyDescent="0.25">
      <c r="A367" t="s">
        <v>505</v>
      </c>
      <c r="B367" t="s">
        <v>506</v>
      </c>
      <c r="C367">
        <f t="shared" si="45"/>
        <v>49.2</v>
      </c>
      <c r="D367">
        <v>2</v>
      </c>
      <c r="E367">
        <v>3</v>
      </c>
      <c r="F367">
        <v>2</v>
      </c>
      <c r="G367">
        <v>2</v>
      </c>
      <c r="H367">
        <v>5</v>
      </c>
      <c r="I367">
        <v>6</v>
      </c>
      <c r="J367">
        <v>100</v>
      </c>
      <c r="K367">
        <v>48</v>
      </c>
      <c r="L367">
        <v>88</v>
      </c>
      <c r="M367">
        <v>48</v>
      </c>
      <c r="N367">
        <v>8</v>
      </c>
      <c r="P367" s="7">
        <f t="shared" si="46"/>
        <v>29.2</v>
      </c>
      <c r="Q367">
        <f t="shared" si="47"/>
        <v>0</v>
      </c>
      <c r="R367">
        <f t="shared" si="48"/>
        <v>0</v>
      </c>
      <c r="S367">
        <f t="shared" si="49"/>
        <v>8</v>
      </c>
      <c r="T367">
        <f t="shared" si="50"/>
        <v>10</v>
      </c>
      <c r="U367">
        <f t="shared" si="53"/>
        <v>18</v>
      </c>
      <c r="V367">
        <f t="shared" si="51"/>
        <v>0</v>
      </c>
      <c r="W367">
        <f t="shared" si="52"/>
        <v>2</v>
      </c>
      <c r="Z367" s="7"/>
    </row>
    <row r="368" spans="1:26" x14ac:dyDescent="0.25">
      <c r="A368" t="s">
        <v>507</v>
      </c>
      <c r="B368" t="s">
        <v>508</v>
      </c>
      <c r="C368">
        <f t="shared" si="45"/>
        <v>58.9</v>
      </c>
      <c r="D368">
        <v>1</v>
      </c>
      <c r="E368">
        <v>3</v>
      </c>
      <c r="F368">
        <v>4</v>
      </c>
      <c r="G368">
        <v>3</v>
      </c>
      <c r="H368">
        <v>5</v>
      </c>
      <c r="I368">
        <v>6</v>
      </c>
      <c r="J368">
        <v>89</v>
      </c>
      <c r="K368">
        <v>70</v>
      </c>
      <c r="L368">
        <v>58</v>
      </c>
      <c r="M368">
        <v>39</v>
      </c>
      <c r="N368">
        <v>43</v>
      </c>
      <c r="P368" s="7">
        <f t="shared" si="46"/>
        <v>29.9</v>
      </c>
      <c r="Q368">
        <f t="shared" si="47"/>
        <v>6</v>
      </c>
      <c r="R368">
        <f t="shared" si="48"/>
        <v>4</v>
      </c>
      <c r="S368">
        <f t="shared" si="49"/>
        <v>8</v>
      </c>
      <c r="T368">
        <f t="shared" si="50"/>
        <v>10</v>
      </c>
      <c r="U368">
        <f t="shared" si="53"/>
        <v>28</v>
      </c>
      <c r="V368">
        <f t="shared" si="51"/>
        <v>0</v>
      </c>
      <c r="W368">
        <f t="shared" si="52"/>
        <v>1</v>
      </c>
      <c r="Z368" s="7"/>
    </row>
    <row r="369" spans="1:26" x14ac:dyDescent="0.25">
      <c r="A369" t="s">
        <v>509</v>
      </c>
      <c r="B369" t="s">
        <v>188</v>
      </c>
      <c r="C369">
        <f t="shared" si="45"/>
        <v>32.700000000000003</v>
      </c>
      <c r="D369">
        <v>0</v>
      </c>
      <c r="E369">
        <v>6</v>
      </c>
      <c r="F369">
        <v>2</v>
      </c>
      <c r="G369">
        <v>2</v>
      </c>
      <c r="H369">
        <v>6</v>
      </c>
      <c r="I369">
        <v>2</v>
      </c>
      <c r="J369">
        <v>21</v>
      </c>
      <c r="K369">
        <v>80</v>
      </c>
      <c r="L369">
        <v>59</v>
      </c>
      <c r="M369">
        <v>35</v>
      </c>
      <c r="N369">
        <v>12</v>
      </c>
      <c r="P369" s="7">
        <f t="shared" si="46"/>
        <v>20.7</v>
      </c>
      <c r="Q369">
        <f t="shared" si="47"/>
        <v>0</v>
      </c>
      <c r="R369">
        <f t="shared" si="48"/>
        <v>0</v>
      </c>
      <c r="S369">
        <f t="shared" si="49"/>
        <v>10</v>
      </c>
      <c r="T369">
        <f t="shared" si="50"/>
        <v>0</v>
      </c>
      <c r="U369">
        <f t="shared" si="53"/>
        <v>10</v>
      </c>
      <c r="V369">
        <f t="shared" si="51"/>
        <v>2</v>
      </c>
      <c r="W369">
        <f t="shared" si="52"/>
        <v>0</v>
      </c>
      <c r="Z369" s="7"/>
    </row>
    <row r="370" spans="1:26" x14ac:dyDescent="0.25">
      <c r="A370" t="s">
        <v>510</v>
      </c>
      <c r="B370" t="s">
        <v>188</v>
      </c>
      <c r="C370">
        <f t="shared" si="45"/>
        <v>44.1</v>
      </c>
      <c r="D370">
        <v>1</v>
      </c>
      <c r="E370">
        <v>3</v>
      </c>
      <c r="F370">
        <v>2</v>
      </c>
      <c r="G370">
        <v>5</v>
      </c>
      <c r="H370">
        <v>4</v>
      </c>
      <c r="I370">
        <v>4</v>
      </c>
      <c r="J370">
        <v>38</v>
      </c>
      <c r="K370">
        <v>5</v>
      </c>
      <c r="L370">
        <v>69</v>
      </c>
      <c r="M370">
        <v>94</v>
      </c>
      <c r="N370">
        <v>25</v>
      </c>
      <c r="P370" s="7">
        <f t="shared" si="46"/>
        <v>23.1</v>
      </c>
      <c r="Q370">
        <f t="shared" si="47"/>
        <v>0</v>
      </c>
      <c r="R370">
        <f t="shared" si="48"/>
        <v>8</v>
      </c>
      <c r="S370">
        <f t="shared" si="49"/>
        <v>6</v>
      </c>
      <c r="T370">
        <f t="shared" si="50"/>
        <v>6</v>
      </c>
      <c r="U370">
        <f t="shared" si="53"/>
        <v>20</v>
      </c>
      <c r="V370">
        <f t="shared" si="51"/>
        <v>0</v>
      </c>
      <c r="W370">
        <f t="shared" si="52"/>
        <v>1</v>
      </c>
      <c r="Z370" s="7"/>
    </row>
    <row r="371" spans="1:26" x14ac:dyDescent="0.25">
      <c r="A371" t="s">
        <v>511</v>
      </c>
      <c r="B371" t="s">
        <v>311</v>
      </c>
      <c r="C371">
        <f t="shared" si="45"/>
        <v>58.5</v>
      </c>
      <c r="D371">
        <v>8</v>
      </c>
      <c r="E371">
        <v>4</v>
      </c>
      <c r="F371">
        <v>5</v>
      </c>
      <c r="G371">
        <v>4</v>
      </c>
      <c r="H371">
        <v>5</v>
      </c>
      <c r="I371">
        <v>3</v>
      </c>
      <c r="J371">
        <v>24</v>
      </c>
      <c r="K371">
        <v>47</v>
      </c>
      <c r="L371">
        <v>99</v>
      </c>
      <c r="M371">
        <v>64</v>
      </c>
      <c r="N371">
        <v>11</v>
      </c>
      <c r="P371" s="7">
        <f t="shared" si="46"/>
        <v>24.5</v>
      </c>
      <c r="Q371">
        <f t="shared" si="47"/>
        <v>8</v>
      </c>
      <c r="R371">
        <f t="shared" si="48"/>
        <v>6</v>
      </c>
      <c r="S371">
        <f t="shared" si="49"/>
        <v>8</v>
      </c>
      <c r="T371">
        <f t="shared" si="50"/>
        <v>4</v>
      </c>
      <c r="U371">
        <f t="shared" si="53"/>
        <v>26</v>
      </c>
      <c r="V371">
        <f t="shared" si="51"/>
        <v>0</v>
      </c>
      <c r="W371">
        <f t="shared" si="52"/>
        <v>8</v>
      </c>
      <c r="Z371" s="7"/>
    </row>
    <row r="372" spans="1:26" x14ac:dyDescent="0.25">
      <c r="A372" t="s">
        <v>512</v>
      </c>
      <c r="B372" t="s">
        <v>311</v>
      </c>
      <c r="C372">
        <f t="shared" si="45"/>
        <v>52.3</v>
      </c>
      <c r="D372">
        <v>3</v>
      </c>
      <c r="E372">
        <v>5</v>
      </c>
      <c r="F372">
        <v>2</v>
      </c>
      <c r="G372">
        <v>4</v>
      </c>
      <c r="H372">
        <v>5</v>
      </c>
      <c r="I372">
        <v>4</v>
      </c>
      <c r="J372">
        <v>48</v>
      </c>
      <c r="K372">
        <v>100</v>
      </c>
      <c r="L372">
        <v>7</v>
      </c>
      <c r="M372">
        <v>64</v>
      </c>
      <c r="N372">
        <v>74</v>
      </c>
      <c r="P372" s="7">
        <f t="shared" si="46"/>
        <v>29.3</v>
      </c>
      <c r="Q372">
        <f t="shared" si="47"/>
        <v>0</v>
      </c>
      <c r="R372">
        <f t="shared" si="48"/>
        <v>6</v>
      </c>
      <c r="S372">
        <f t="shared" si="49"/>
        <v>8</v>
      </c>
      <c r="T372">
        <f t="shared" si="50"/>
        <v>6</v>
      </c>
      <c r="U372">
        <f t="shared" si="53"/>
        <v>20</v>
      </c>
      <c r="V372">
        <f t="shared" si="51"/>
        <v>0</v>
      </c>
      <c r="W372">
        <f t="shared" si="52"/>
        <v>3</v>
      </c>
      <c r="Z372" s="7"/>
    </row>
    <row r="373" spans="1:26" x14ac:dyDescent="0.25">
      <c r="A373" t="s">
        <v>308</v>
      </c>
      <c r="B373" t="s">
        <v>30</v>
      </c>
      <c r="C373">
        <f t="shared" si="45"/>
        <v>58.8</v>
      </c>
      <c r="D373">
        <v>8</v>
      </c>
      <c r="E373">
        <v>3</v>
      </c>
      <c r="F373">
        <v>5</v>
      </c>
      <c r="G373">
        <v>2</v>
      </c>
      <c r="H373">
        <v>4</v>
      </c>
      <c r="I373">
        <v>6</v>
      </c>
      <c r="J373">
        <v>46</v>
      </c>
      <c r="K373">
        <v>88</v>
      </c>
      <c r="L373">
        <v>1</v>
      </c>
      <c r="M373">
        <v>49</v>
      </c>
      <c r="N373">
        <v>84</v>
      </c>
      <c r="P373" s="7">
        <f t="shared" si="46"/>
        <v>26.8</v>
      </c>
      <c r="Q373">
        <f t="shared" si="47"/>
        <v>8</v>
      </c>
      <c r="R373">
        <f t="shared" si="48"/>
        <v>0</v>
      </c>
      <c r="S373">
        <f t="shared" si="49"/>
        <v>6</v>
      </c>
      <c r="T373">
        <f t="shared" si="50"/>
        <v>10</v>
      </c>
      <c r="U373">
        <f t="shared" si="53"/>
        <v>24</v>
      </c>
      <c r="V373">
        <f t="shared" si="51"/>
        <v>0</v>
      </c>
      <c r="W373">
        <f t="shared" si="52"/>
        <v>8</v>
      </c>
      <c r="Z373" s="7"/>
    </row>
    <row r="374" spans="1:26" x14ac:dyDescent="0.25">
      <c r="A374" t="s">
        <v>69</v>
      </c>
      <c r="B374" t="s">
        <v>70</v>
      </c>
      <c r="C374">
        <f t="shared" si="45"/>
        <v>61.7</v>
      </c>
      <c r="D374">
        <v>3</v>
      </c>
      <c r="E374">
        <v>5</v>
      </c>
      <c r="F374">
        <v>4</v>
      </c>
      <c r="G374">
        <v>4</v>
      </c>
      <c r="H374">
        <v>6</v>
      </c>
      <c r="I374">
        <v>4</v>
      </c>
      <c r="J374">
        <v>77</v>
      </c>
      <c r="K374">
        <v>80</v>
      </c>
      <c r="L374">
        <v>44</v>
      </c>
      <c r="M374">
        <v>96</v>
      </c>
      <c r="N374">
        <v>10</v>
      </c>
      <c r="P374" s="7">
        <f t="shared" si="46"/>
        <v>30.7</v>
      </c>
      <c r="Q374">
        <f t="shared" si="47"/>
        <v>6</v>
      </c>
      <c r="R374">
        <f t="shared" si="48"/>
        <v>6</v>
      </c>
      <c r="S374">
        <f t="shared" si="49"/>
        <v>10</v>
      </c>
      <c r="T374">
        <f t="shared" si="50"/>
        <v>6</v>
      </c>
      <c r="U374">
        <f t="shared" si="53"/>
        <v>28</v>
      </c>
      <c r="V374">
        <f t="shared" si="51"/>
        <v>0</v>
      </c>
      <c r="W374">
        <f t="shared" si="52"/>
        <v>3</v>
      </c>
      <c r="Z374" s="7"/>
    </row>
    <row r="375" spans="1:26" x14ac:dyDescent="0.25">
      <c r="A375" t="s">
        <v>513</v>
      </c>
      <c r="B375" t="s">
        <v>48</v>
      </c>
      <c r="C375">
        <f t="shared" si="45"/>
        <v>40.799999999999997</v>
      </c>
      <c r="D375">
        <v>8</v>
      </c>
      <c r="E375">
        <v>3</v>
      </c>
      <c r="F375">
        <v>5</v>
      </c>
      <c r="G375">
        <v>3</v>
      </c>
      <c r="H375">
        <v>5</v>
      </c>
      <c r="I375">
        <v>3</v>
      </c>
      <c r="J375">
        <v>28</v>
      </c>
      <c r="K375">
        <v>5</v>
      </c>
      <c r="L375">
        <v>29</v>
      </c>
      <c r="M375">
        <v>7</v>
      </c>
      <c r="N375">
        <v>19</v>
      </c>
      <c r="P375" s="7">
        <f t="shared" si="46"/>
        <v>8.8000000000000007</v>
      </c>
      <c r="Q375">
        <f t="shared" si="47"/>
        <v>8</v>
      </c>
      <c r="R375">
        <f t="shared" si="48"/>
        <v>4</v>
      </c>
      <c r="S375">
        <f t="shared" si="49"/>
        <v>8</v>
      </c>
      <c r="T375">
        <f t="shared" si="50"/>
        <v>4</v>
      </c>
      <c r="U375">
        <f t="shared" si="53"/>
        <v>24</v>
      </c>
      <c r="V375">
        <f t="shared" si="51"/>
        <v>0</v>
      </c>
      <c r="W375">
        <f t="shared" si="52"/>
        <v>8</v>
      </c>
      <c r="Z375" s="7"/>
    </row>
    <row r="376" spans="1:26" x14ac:dyDescent="0.25">
      <c r="A376" t="s">
        <v>514</v>
      </c>
      <c r="B376" t="s">
        <v>38</v>
      </c>
      <c r="C376">
        <f t="shared" si="45"/>
        <v>68.3</v>
      </c>
      <c r="D376">
        <v>0</v>
      </c>
      <c r="E376">
        <v>5</v>
      </c>
      <c r="F376">
        <v>5</v>
      </c>
      <c r="G376">
        <v>4</v>
      </c>
      <c r="H376">
        <v>5</v>
      </c>
      <c r="I376">
        <v>5</v>
      </c>
      <c r="J376">
        <v>100</v>
      </c>
      <c r="K376">
        <v>100</v>
      </c>
      <c r="L376">
        <v>68</v>
      </c>
      <c r="M376">
        <v>69</v>
      </c>
      <c r="N376">
        <v>46</v>
      </c>
      <c r="P376" s="7">
        <f t="shared" si="46"/>
        <v>38.299999999999997</v>
      </c>
      <c r="Q376">
        <f t="shared" si="47"/>
        <v>8</v>
      </c>
      <c r="R376">
        <f t="shared" si="48"/>
        <v>6</v>
      </c>
      <c r="S376">
        <f t="shared" si="49"/>
        <v>8</v>
      </c>
      <c r="T376">
        <f t="shared" si="50"/>
        <v>8</v>
      </c>
      <c r="U376">
        <f t="shared" si="53"/>
        <v>30</v>
      </c>
      <c r="V376">
        <f t="shared" si="51"/>
        <v>0</v>
      </c>
      <c r="W376">
        <f t="shared" si="52"/>
        <v>0</v>
      </c>
      <c r="Z376" s="7"/>
    </row>
    <row r="377" spans="1:26" x14ac:dyDescent="0.25">
      <c r="A377" t="s">
        <v>411</v>
      </c>
      <c r="B377" t="s">
        <v>515</v>
      </c>
      <c r="C377">
        <f t="shared" si="45"/>
        <v>46.7</v>
      </c>
      <c r="D377">
        <v>0</v>
      </c>
      <c r="E377">
        <v>6</v>
      </c>
      <c r="F377">
        <v>6</v>
      </c>
      <c r="G377">
        <v>3</v>
      </c>
      <c r="H377">
        <v>4</v>
      </c>
      <c r="I377">
        <v>3</v>
      </c>
      <c r="J377">
        <v>86</v>
      </c>
      <c r="K377">
        <v>20</v>
      </c>
      <c r="L377">
        <v>40</v>
      </c>
      <c r="M377">
        <v>37</v>
      </c>
      <c r="N377">
        <v>24</v>
      </c>
      <c r="P377" s="7">
        <f t="shared" si="46"/>
        <v>20.7</v>
      </c>
      <c r="Q377">
        <f t="shared" si="47"/>
        <v>10</v>
      </c>
      <c r="R377">
        <f t="shared" si="48"/>
        <v>4</v>
      </c>
      <c r="S377">
        <f t="shared" si="49"/>
        <v>6</v>
      </c>
      <c r="T377">
        <f t="shared" si="50"/>
        <v>4</v>
      </c>
      <c r="U377">
        <f t="shared" si="53"/>
        <v>24</v>
      </c>
      <c r="V377">
        <f t="shared" si="51"/>
        <v>2</v>
      </c>
      <c r="W377">
        <f t="shared" si="52"/>
        <v>0</v>
      </c>
      <c r="Z377" s="7"/>
    </row>
    <row r="378" spans="1:26" x14ac:dyDescent="0.25">
      <c r="A378" t="s">
        <v>516</v>
      </c>
      <c r="B378" t="s">
        <v>16</v>
      </c>
      <c r="C378">
        <f t="shared" si="45"/>
        <v>53.8</v>
      </c>
      <c r="D378">
        <v>8</v>
      </c>
      <c r="E378">
        <v>2</v>
      </c>
      <c r="F378">
        <v>4</v>
      </c>
      <c r="G378">
        <v>3</v>
      </c>
      <c r="H378">
        <v>2</v>
      </c>
      <c r="I378">
        <v>4</v>
      </c>
      <c r="J378">
        <v>37</v>
      </c>
      <c r="K378">
        <v>45</v>
      </c>
      <c r="L378">
        <v>53</v>
      </c>
      <c r="M378">
        <v>100</v>
      </c>
      <c r="N378">
        <v>63</v>
      </c>
      <c r="P378" s="7">
        <f t="shared" si="46"/>
        <v>29.8</v>
      </c>
      <c r="Q378">
        <f t="shared" si="47"/>
        <v>6</v>
      </c>
      <c r="R378">
        <f t="shared" si="48"/>
        <v>4</v>
      </c>
      <c r="S378">
        <f t="shared" si="49"/>
        <v>0</v>
      </c>
      <c r="T378">
        <f t="shared" si="50"/>
        <v>6</v>
      </c>
      <c r="U378">
        <f t="shared" si="53"/>
        <v>16</v>
      </c>
      <c r="V378">
        <f t="shared" si="51"/>
        <v>0</v>
      </c>
      <c r="W378">
        <f t="shared" si="52"/>
        <v>8</v>
      </c>
      <c r="Z378" s="7"/>
    </row>
    <row r="379" spans="1:26" x14ac:dyDescent="0.25">
      <c r="A379" t="s">
        <v>517</v>
      </c>
      <c r="B379" t="s">
        <v>518</v>
      </c>
      <c r="C379">
        <f t="shared" si="45"/>
        <v>57</v>
      </c>
      <c r="D379">
        <v>5</v>
      </c>
      <c r="E379">
        <v>2</v>
      </c>
      <c r="F379">
        <v>4</v>
      </c>
      <c r="G379">
        <v>5</v>
      </c>
      <c r="H379">
        <v>2</v>
      </c>
      <c r="I379">
        <v>4</v>
      </c>
      <c r="J379">
        <v>63</v>
      </c>
      <c r="K379">
        <v>100</v>
      </c>
      <c r="L379">
        <v>26</v>
      </c>
      <c r="M379">
        <v>46</v>
      </c>
      <c r="N379">
        <v>85</v>
      </c>
      <c r="P379" s="7">
        <f t="shared" si="46"/>
        <v>32</v>
      </c>
      <c r="Q379">
        <f t="shared" si="47"/>
        <v>6</v>
      </c>
      <c r="R379">
        <f t="shared" si="48"/>
        <v>8</v>
      </c>
      <c r="S379">
        <f t="shared" si="49"/>
        <v>0</v>
      </c>
      <c r="T379">
        <f t="shared" si="50"/>
        <v>6</v>
      </c>
      <c r="U379">
        <f t="shared" si="53"/>
        <v>20</v>
      </c>
      <c r="V379">
        <f t="shared" si="51"/>
        <v>0</v>
      </c>
      <c r="W379">
        <f t="shared" si="52"/>
        <v>5</v>
      </c>
      <c r="Z379" s="7"/>
    </row>
    <row r="380" spans="1:26" x14ac:dyDescent="0.25">
      <c r="A380" t="s">
        <v>519</v>
      </c>
      <c r="B380" t="s">
        <v>520</v>
      </c>
      <c r="C380">
        <f t="shared" si="45"/>
        <v>55.5</v>
      </c>
      <c r="D380">
        <v>3</v>
      </c>
      <c r="E380">
        <v>3</v>
      </c>
      <c r="F380">
        <v>3</v>
      </c>
      <c r="G380">
        <v>6</v>
      </c>
      <c r="H380">
        <v>3</v>
      </c>
      <c r="I380">
        <v>2</v>
      </c>
      <c r="J380">
        <v>62</v>
      </c>
      <c r="K380">
        <v>92</v>
      </c>
      <c r="L380">
        <v>75</v>
      </c>
      <c r="M380">
        <v>30</v>
      </c>
      <c r="N380">
        <v>86</v>
      </c>
      <c r="P380" s="7">
        <f t="shared" si="46"/>
        <v>34.5</v>
      </c>
      <c r="Q380">
        <f t="shared" si="47"/>
        <v>4</v>
      </c>
      <c r="R380">
        <f t="shared" si="48"/>
        <v>10</v>
      </c>
      <c r="S380">
        <f t="shared" si="49"/>
        <v>4</v>
      </c>
      <c r="T380">
        <f t="shared" si="50"/>
        <v>0</v>
      </c>
      <c r="U380">
        <f t="shared" si="53"/>
        <v>18</v>
      </c>
      <c r="V380">
        <f t="shared" si="51"/>
        <v>0</v>
      </c>
      <c r="W380">
        <f t="shared" si="52"/>
        <v>3</v>
      </c>
      <c r="Z380" s="7"/>
    </row>
    <row r="381" spans="1:26" x14ac:dyDescent="0.25">
      <c r="A381" t="s">
        <v>521</v>
      </c>
      <c r="B381" t="s">
        <v>43</v>
      </c>
      <c r="C381">
        <f t="shared" si="45"/>
        <v>53.8</v>
      </c>
      <c r="D381">
        <v>6</v>
      </c>
      <c r="E381">
        <v>4</v>
      </c>
      <c r="F381">
        <v>2</v>
      </c>
      <c r="G381">
        <v>4</v>
      </c>
      <c r="H381">
        <v>4</v>
      </c>
      <c r="I381">
        <v>6</v>
      </c>
      <c r="J381">
        <v>16</v>
      </c>
      <c r="K381">
        <v>19</v>
      </c>
      <c r="L381">
        <v>66</v>
      </c>
      <c r="M381">
        <v>96</v>
      </c>
      <c r="N381">
        <v>61</v>
      </c>
      <c r="P381" s="7">
        <f t="shared" si="46"/>
        <v>25.8</v>
      </c>
      <c r="Q381">
        <f t="shared" si="47"/>
        <v>0</v>
      </c>
      <c r="R381">
        <f t="shared" si="48"/>
        <v>6</v>
      </c>
      <c r="S381">
        <f t="shared" si="49"/>
        <v>6</v>
      </c>
      <c r="T381">
        <f t="shared" si="50"/>
        <v>10</v>
      </c>
      <c r="U381">
        <f t="shared" si="53"/>
        <v>22</v>
      </c>
      <c r="V381">
        <f t="shared" si="51"/>
        <v>0</v>
      </c>
      <c r="W381">
        <f t="shared" si="52"/>
        <v>6</v>
      </c>
      <c r="Z381" s="7"/>
    </row>
    <row r="382" spans="1:26" x14ac:dyDescent="0.25">
      <c r="A382" t="s">
        <v>237</v>
      </c>
      <c r="B382" t="s">
        <v>166</v>
      </c>
      <c r="C382">
        <f t="shared" si="45"/>
        <v>43.1</v>
      </c>
      <c r="D382">
        <v>4</v>
      </c>
      <c r="E382">
        <v>5</v>
      </c>
      <c r="F382">
        <v>4</v>
      </c>
      <c r="G382">
        <v>4</v>
      </c>
      <c r="H382">
        <v>2</v>
      </c>
      <c r="I382">
        <v>2</v>
      </c>
      <c r="J382">
        <v>71</v>
      </c>
      <c r="K382">
        <v>99</v>
      </c>
      <c r="L382">
        <v>56</v>
      </c>
      <c r="M382">
        <v>2</v>
      </c>
      <c r="N382">
        <v>43</v>
      </c>
      <c r="P382" s="7">
        <f t="shared" si="46"/>
        <v>27.1</v>
      </c>
      <c r="Q382">
        <f t="shared" si="47"/>
        <v>6</v>
      </c>
      <c r="R382">
        <f t="shared" si="48"/>
        <v>6</v>
      </c>
      <c r="S382">
        <f t="shared" si="49"/>
        <v>0</v>
      </c>
      <c r="T382">
        <f t="shared" si="50"/>
        <v>0</v>
      </c>
      <c r="U382">
        <f t="shared" si="53"/>
        <v>12</v>
      </c>
      <c r="V382">
        <f t="shared" si="51"/>
        <v>0</v>
      </c>
      <c r="W382">
        <f t="shared" si="52"/>
        <v>4</v>
      </c>
      <c r="Z382" s="7"/>
    </row>
    <row r="383" spans="1:26" x14ac:dyDescent="0.25">
      <c r="A383" t="s">
        <v>522</v>
      </c>
      <c r="B383" t="s">
        <v>288</v>
      </c>
      <c r="C383">
        <f t="shared" si="45"/>
        <v>61.1</v>
      </c>
      <c r="D383">
        <v>8</v>
      </c>
      <c r="E383">
        <v>2</v>
      </c>
      <c r="F383">
        <v>6</v>
      </c>
      <c r="G383">
        <v>2</v>
      </c>
      <c r="H383">
        <v>6</v>
      </c>
      <c r="I383">
        <v>5</v>
      </c>
      <c r="J383">
        <v>62</v>
      </c>
      <c r="K383">
        <v>49</v>
      </c>
      <c r="L383">
        <v>45</v>
      </c>
      <c r="M383">
        <v>42</v>
      </c>
      <c r="N383">
        <v>53</v>
      </c>
      <c r="P383" s="7">
        <f t="shared" si="46"/>
        <v>25.1</v>
      </c>
      <c r="Q383">
        <f t="shared" si="47"/>
        <v>10</v>
      </c>
      <c r="R383">
        <f t="shared" si="48"/>
        <v>0</v>
      </c>
      <c r="S383">
        <f t="shared" si="49"/>
        <v>10</v>
      </c>
      <c r="T383">
        <f t="shared" si="50"/>
        <v>8</v>
      </c>
      <c r="U383">
        <f t="shared" si="53"/>
        <v>28</v>
      </c>
      <c r="V383">
        <f t="shared" si="51"/>
        <v>0</v>
      </c>
      <c r="W383">
        <f t="shared" si="52"/>
        <v>8</v>
      </c>
      <c r="Z383" s="7"/>
    </row>
    <row r="384" spans="1:26" x14ac:dyDescent="0.25">
      <c r="A384" t="s">
        <v>523</v>
      </c>
      <c r="B384" t="s">
        <v>279</v>
      </c>
      <c r="C384">
        <f t="shared" si="45"/>
        <v>35.799999999999997</v>
      </c>
      <c r="D384">
        <v>2</v>
      </c>
      <c r="E384">
        <v>3</v>
      </c>
      <c r="F384">
        <v>2</v>
      </c>
      <c r="G384">
        <v>5</v>
      </c>
      <c r="H384">
        <v>5</v>
      </c>
      <c r="I384">
        <v>2</v>
      </c>
      <c r="J384">
        <v>44</v>
      </c>
      <c r="K384">
        <v>30</v>
      </c>
      <c r="L384">
        <v>61</v>
      </c>
      <c r="M384">
        <v>13</v>
      </c>
      <c r="N384">
        <v>30</v>
      </c>
      <c r="P384" s="7">
        <f t="shared" si="46"/>
        <v>17.8</v>
      </c>
      <c r="Q384">
        <f t="shared" si="47"/>
        <v>0</v>
      </c>
      <c r="R384">
        <f t="shared" si="48"/>
        <v>8</v>
      </c>
      <c r="S384">
        <f t="shared" si="49"/>
        <v>8</v>
      </c>
      <c r="T384">
        <f t="shared" si="50"/>
        <v>0</v>
      </c>
      <c r="U384">
        <f t="shared" si="53"/>
        <v>16</v>
      </c>
      <c r="V384">
        <f t="shared" si="51"/>
        <v>0</v>
      </c>
      <c r="W384">
        <f t="shared" si="52"/>
        <v>2</v>
      </c>
      <c r="Z384" s="7"/>
    </row>
    <row r="385" spans="1:26" x14ac:dyDescent="0.25">
      <c r="A385" t="s">
        <v>524</v>
      </c>
      <c r="B385" t="s">
        <v>99</v>
      </c>
      <c r="C385">
        <f t="shared" si="45"/>
        <v>52.2</v>
      </c>
      <c r="D385">
        <v>5</v>
      </c>
      <c r="E385">
        <v>6</v>
      </c>
      <c r="F385">
        <v>5</v>
      </c>
      <c r="G385">
        <v>3</v>
      </c>
      <c r="H385">
        <v>2</v>
      </c>
      <c r="I385">
        <v>4</v>
      </c>
      <c r="J385">
        <v>55</v>
      </c>
      <c r="K385">
        <v>18</v>
      </c>
      <c r="L385">
        <v>46</v>
      </c>
      <c r="M385">
        <v>82</v>
      </c>
      <c r="N385">
        <v>71</v>
      </c>
      <c r="P385" s="7">
        <f t="shared" si="46"/>
        <v>27.2</v>
      </c>
      <c r="Q385">
        <f t="shared" si="47"/>
        <v>8</v>
      </c>
      <c r="R385">
        <f t="shared" si="48"/>
        <v>4</v>
      </c>
      <c r="S385">
        <f t="shared" si="49"/>
        <v>0</v>
      </c>
      <c r="T385">
        <f t="shared" si="50"/>
        <v>6</v>
      </c>
      <c r="U385">
        <f t="shared" si="53"/>
        <v>18</v>
      </c>
      <c r="V385">
        <f t="shared" si="51"/>
        <v>2</v>
      </c>
      <c r="W385">
        <f t="shared" si="52"/>
        <v>5</v>
      </c>
      <c r="Z385" s="7"/>
    </row>
    <row r="386" spans="1:26" x14ac:dyDescent="0.25">
      <c r="A386" t="s">
        <v>525</v>
      </c>
      <c r="B386" t="s">
        <v>526</v>
      </c>
      <c r="C386">
        <f t="shared" ref="C386:C449" si="54">P386+U386+V386+W386</f>
        <v>46.9</v>
      </c>
      <c r="D386">
        <v>5</v>
      </c>
      <c r="E386">
        <v>2</v>
      </c>
      <c r="F386">
        <v>5</v>
      </c>
      <c r="G386">
        <v>6</v>
      </c>
      <c r="H386">
        <v>3</v>
      </c>
      <c r="I386">
        <v>3</v>
      </c>
      <c r="J386">
        <v>23</v>
      </c>
      <c r="K386">
        <v>10</v>
      </c>
      <c r="L386">
        <v>99</v>
      </c>
      <c r="M386">
        <v>23</v>
      </c>
      <c r="N386">
        <v>4</v>
      </c>
      <c r="P386" s="7">
        <f t="shared" ref="P386:P449" si="55">SUM(J386:N386) / 10</f>
        <v>15.9</v>
      </c>
      <c r="Q386">
        <f t="shared" ref="Q386:Q449" si="56">IF(F386&gt;2,IF(F386&gt;3,IF(F386&gt;4,IF(F386&gt;5, 10,8),6),4),0)</f>
        <v>8</v>
      </c>
      <c r="R386">
        <f t="shared" ref="R386:R449" si="57">IF(G386&gt;2,IF(G386&gt;3,IF(G386&gt;4,IF(G386&gt;5, 10,8),6),4),0)</f>
        <v>10</v>
      </c>
      <c r="S386">
        <f t="shared" ref="S386:S449" si="58">IF(H386&gt;2,IF(H386&gt;3,IF(H386&gt;4,IF(H386&gt;5, 10,8),6),4),0)</f>
        <v>4</v>
      </c>
      <c r="T386">
        <f t="shared" ref="T386:T449" si="59">IF(I386&gt;2,IF(I386&gt;3,IF(I386&gt;4,IF(I386&gt;5, 10,8),6),4),0)</f>
        <v>4</v>
      </c>
      <c r="U386">
        <f t="shared" si="53"/>
        <v>26</v>
      </c>
      <c r="V386">
        <f t="shared" ref="V386:V449" si="60">IF(E386=6,2,0)</f>
        <v>0</v>
      </c>
      <c r="W386">
        <f t="shared" ref="W386:W449" si="61">D386</f>
        <v>5</v>
      </c>
      <c r="Z386" s="7"/>
    </row>
    <row r="387" spans="1:26" x14ac:dyDescent="0.25">
      <c r="A387" t="s">
        <v>527</v>
      </c>
      <c r="B387" t="s">
        <v>340</v>
      </c>
      <c r="C387">
        <f t="shared" si="54"/>
        <v>52.3</v>
      </c>
      <c r="D387">
        <v>5</v>
      </c>
      <c r="E387">
        <v>4</v>
      </c>
      <c r="F387">
        <v>3</v>
      </c>
      <c r="G387">
        <v>5</v>
      </c>
      <c r="H387">
        <v>6</v>
      </c>
      <c r="I387">
        <v>2</v>
      </c>
      <c r="J387">
        <v>72</v>
      </c>
      <c r="K387">
        <v>22</v>
      </c>
      <c r="L387">
        <v>90</v>
      </c>
      <c r="M387">
        <v>8</v>
      </c>
      <c r="N387">
        <v>61</v>
      </c>
      <c r="P387" s="7">
        <f t="shared" si="55"/>
        <v>25.3</v>
      </c>
      <c r="Q387">
        <f t="shared" si="56"/>
        <v>4</v>
      </c>
      <c r="R387">
        <f t="shared" si="57"/>
        <v>8</v>
      </c>
      <c r="S387">
        <f t="shared" si="58"/>
        <v>10</v>
      </c>
      <c r="T387">
        <f t="shared" si="59"/>
        <v>0</v>
      </c>
      <c r="U387">
        <f t="shared" ref="U387:U450" si="62">SUM(Q387:T387)</f>
        <v>22</v>
      </c>
      <c r="V387">
        <f t="shared" si="60"/>
        <v>0</v>
      </c>
      <c r="W387">
        <f t="shared" si="61"/>
        <v>5</v>
      </c>
      <c r="Z387" s="7"/>
    </row>
    <row r="388" spans="1:26" x14ac:dyDescent="0.25">
      <c r="A388" t="s">
        <v>528</v>
      </c>
      <c r="B388" t="s">
        <v>126</v>
      </c>
      <c r="C388">
        <f t="shared" si="54"/>
        <v>53.8</v>
      </c>
      <c r="D388">
        <v>3</v>
      </c>
      <c r="E388">
        <v>3</v>
      </c>
      <c r="F388">
        <v>6</v>
      </c>
      <c r="G388">
        <v>2</v>
      </c>
      <c r="H388">
        <v>4</v>
      </c>
      <c r="I388">
        <v>6</v>
      </c>
      <c r="J388">
        <v>95</v>
      </c>
      <c r="K388">
        <v>18</v>
      </c>
      <c r="L388">
        <v>32</v>
      </c>
      <c r="M388">
        <v>67</v>
      </c>
      <c r="N388">
        <v>36</v>
      </c>
      <c r="P388" s="7">
        <f t="shared" si="55"/>
        <v>24.8</v>
      </c>
      <c r="Q388">
        <f t="shared" si="56"/>
        <v>10</v>
      </c>
      <c r="R388">
        <f t="shared" si="57"/>
        <v>0</v>
      </c>
      <c r="S388">
        <f t="shared" si="58"/>
        <v>6</v>
      </c>
      <c r="T388">
        <f t="shared" si="59"/>
        <v>10</v>
      </c>
      <c r="U388">
        <f t="shared" si="62"/>
        <v>26</v>
      </c>
      <c r="V388">
        <f t="shared" si="60"/>
        <v>0</v>
      </c>
      <c r="W388">
        <f t="shared" si="61"/>
        <v>3</v>
      </c>
      <c r="Z388" s="7"/>
    </row>
    <row r="389" spans="1:26" x14ac:dyDescent="0.25">
      <c r="A389" t="s">
        <v>529</v>
      </c>
      <c r="B389" t="s">
        <v>530</v>
      </c>
      <c r="C389">
        <f t="shared" si="54"/>
        <v>54.4</v>
      </c>
      <c r="D389">
        <v>5</v>
      </c>
      <c r="E389">
        <v>5</v>
      </c>
      <c r="F389">
        <v>5</v>
      </c>
      <c r="G389">
        <v>5</v>
      </c>
      <c r="H389">
        <v>5</v>
      </c>
      <c r="I389">
        <v>3</v>
      </c>
      <c r="J389">
        <v>99</v>
      </c>
      <c r="K389">
        <v>47</v>
      </c>
      <c r="L389">
        <v>3</v>
      </c>
      <c r="M389">
        <v>6</v>
      </c>
      <c r="N389">
        <v>59</v>
      </c>
      <c r="P389" s="7">
        <f t="shared" si="55"/>
        <v>21.4</v>
      </c>
      <c r="Q389">
        <f t="shared" si="56"/>
        <v>8</v>
      </c>
      <c r="R389">
        <f t="shared" si="57"/>
        <v>8</v>
      </c>
      <c r="S389">
        <f t="shared" si="58"/>
        <v>8</v>
      </c>
      <c r="T389">
        <f t="shared" si="59"/>
        <v>4</v>
      </c>
      <c r="U389">
        <f t="shared" si="62"/>
        <v>28</v>
      </c>
      <c r="V389">
        <f t="shared" si="60"/>
        <v>0</v>
      </c>
      <c r="W389">
        <f t="shared" si="61"/>
        <v>5</v>
      </c>
      <c r="Z389" s="7"/>
    </row>
    <row r="390" spans="1:26" x14ac:dyDescent="0.25">
      <c r="A390" t="s">
        <v>531</v>
      </c>
      <c r="B390" t="s">
        <v>532</v>
      </c>
      <c r="C390">
        <f t="shared" si="54"/>
        <v>53.3</v>
      </c>
      <c r="D390">
        <v>5</v>
      </c>
      <c r="E390">
        <v>5</v>
      </c>
      <c r="F390">
        <v>3</v>
      </c>
      <c r="G390">
        <v>4</v>
      </c>
      <c r="H390">
        <v>5</v>
      </c>
      <c r="I390">
        <v>2</v>
      </c>
      <c r="J390">
        <v>97</v>
      </c>
      <c r="K390">
        <v>87</v>
      </c>
      <c r="L390">
        <v>7</v>
      </c>
      <c r="M390">
        <v>93</v>
      </c>
      <c r="N390">
        <v>19</v>
      </c>
      <c r="P390" s="7">
        <f t="shared" si="55"/>
        <v>30.3</v>
      </c>
      <c r="Q390">
        <f t="shared" si="56"/>
        <v>4</v>
      </c>
      <c r="R390">
        <f t="shared" si="57"/>
        <v>6</v>
      </c>
      <c r="S390">
        <f t="shared" si="58"/>
        <v>8</v>
      </c>
      <c r="T390">
        <f t="shared" si="59"/>
        <v>0</v>
      </c>
      <c r="U390">
        <f t="shared" si="62"/>
        <v>18</v>
      </c>
      <c r="V390">
        <f t="shared" si="60"/>
        <v>0</v>
      </c>
      <c r="W390">
        <f t="shared" si="61"/>
        <v>5</v>
      </c>
      <c r="Z390" s="7"/>
    </row>
    <row r="391" spans="1:26" x14ac:dyDescent="0.25">
      <c r="A391" t="s">
        <v>533</v>
      </c>
      <c r="B391" t="s">
        <v>45</v>
      </c>
      <c r="C391">
        <f t="shared" si="54"/>
        <v>63.2</v>
      </c>
      <c r="D391">
        <v>3</v>
      </c>
      <c r="E391">
        <v>6</v>
      </c>
      <c r="F391">
        <v>6</v>
      </c>
      <c r="G391">
        <v>6</v>
      </c>
      <c r="H391">
        <v>2</v>
      </c>
      <c r="I391">
        <v>5</v>
      </c>
      <c r="J391">
        <v>57</v>
      </c>
      <c r="K391">
        <v>44</v>
      </c>
      <c r="L391">
        <v>90</v>
      </c>
      <c r="M391">
        <v>33</v>
      </c>
      <c r="N391">
        <v>78</v>
      </c>
      <c r="P391" s="7">
        <f t="shared" si="55"/>
        <v>30.2</v>
      </c>
      <c r="Q391">
        <f t="shared" si="56"/>
        <v>10</v>
      </c>
      <c r="R391">
        <f t="shared" si="57"/>
        <v>10</v>
      </c>
      <c r="S391">
        <f t="shared" si="58"/>
        <v>0</v>
      </c>
      <c r="T391">
        <f t="shared" si="59"/>
        <v>8</v>
      </c>
      <c r="U391">
        <f t="shared" si="62"/>
        <v>28</v>
      </c>
      <c r="V391">
        <f t="shared" si="60"/>
        <v>2</v>
      </c>
      <c r="W391">
        <f t="shared" si="61"/>
        <v>3</v>
      </c>
      <c r="Z391" s="7"/>
    </row>
    <row r="392" spans="1:26" x14ac:dyDescent="0.25">
      <c r="A392" t="s">
        <v>534</v>
      </c>
      <c r="B392" t="s">
        <v>90</v>
      </c>
      <c r="C392">
        <f t="shared" si="54"/>
        <v>37.5</v>
      </c>
      <c r="D392">
        <v>2</v>
      </c>
      <c r="E392">
        <v>4</v>
      </c>
      <c r="F392">
        <v>5</v>
      </c>
      <c r="G392">
        <v>3</v>
      </c>
      <c r="H392">
        <v>2</v>
      </c>
      <c r="I392">
        <v>2</v>
      </c>
      <c r="J392">
        <v>35</v>
      </c>
      <c r="K392">
        <v>82</v>
      </c>
      <c r="L392">
        <v>52</v>
      </c>
      <c r="M392">
        <v>15</v>
      </c>
      <c r="N392">
        <v>51</v>
      </c>
      <c r="P392" s="7">
        <f t="shared" si="55"/>
        <v>23.5</v>
      </c>
      <c r="Q392">
        <f t="shared" si="56"/>
        <v>8</v>
      </c>
      <c r="R392">
        <f t="shared" si="57"/>
        <v>4</v>
      </c>
      <c r="S392">
        <f t="shared" si="58"/>
        <v>0</v>
      </c>
      <c r="T392">
        <f t="shared" si="59"/>
        <v>0</v>
      </c>
      <c r="U392">
        <f t="shared" si="62"/>
        <v>12</v>
      </c>
      <c r="V392">
        <f t="shared" si="60"/>
        <v>0</v>
      </c>
      <c r="W392">
        <f t="shared" si="61"/>
        <v>2</v>
      </c>
      <c r="Z392" s="7"/>
    </row>
    <row r="393" spans="1:26" x14ac:dyDescent="0.25">
      <c r="A393" t="s">
        <v>535</v>
      </c>
      <c r="B393" t="s">
        <v>536</v>
      </c>
      <c r="C393">
        <f t="shared" si="54"/>
        <v>56.4</v>
      </c>
      <c r="D393">
        <v>1</v>
      </c>
      <c r="E393">
        <v>5</v>
      </c>
      <c r="F393">
        <v>5</v>
      </c>
      <c r="G393">
        <v>6</v>
      </c>
      <c r="H393">
        <v>4</v>
      </c>
      <c r="I393">
        <v>6</v>
      </c>
      <c r="J393">
        <v>19</v>
      </c>
      <c r="K393">
        <v>32</v>
      </c>
      <c r="L393">
        <v>74</v>
      </c>
      <c r="M393">
        <v>31</v>
      </c>
      <c r="N393">
        <v>58</v>
      </c>
      <c r="P393" s="7">
        <f t="shared" si="55"/>
        <v>21.4</v>
      </c>
      <c r="Q393">
        <f t="shared" si="56"/>
        <v>8</v>
      </c>
      <c r="R393">
        <f t="shared" si="57"/>
        <v>10</v>
      </c>
      <c r="S393">
        <f t="shared" si="58"/>
        <v>6</v>
      </c>
      <c r="T393">
        <f t="shared" si="59"/>
        <v>10</v>
      </c>
      <c r="U393">
        <f t="shared" si="62"/>
        <v>34</v>
      </c>
      <c r="V393">
        <f t="shared" si="60"/>
        <v>0</v>
      </c>
      <c r="W393">
        <f t="shared" si="61"/>
        <v>1</v>
      </c>
      <c r="Z393" s="7"/>
    </row>
    <row r="394" spans="1:26" x14ac:dyDescent="0.25">
      <c r="A394" t="s">
        <v>537</v>
      </c>
      <c r="B394" t="s">
        <v>538</v>
      </c>
      <c r="C394">
        <f t="shared" si="54"/>
        <v>32.4</v>
      </c>
      <c r="D394">
        <v>0</v>
      </c>
      <c r="E394">
        <v>5</v>
      </c>
      <c r="F394">
        <v>2</v>
      </c>
      <c r="G394">
        <v>2</v>
      </c>
      <c r="H394">
        <v>5</v>
      </c>
      <c r="I394">
        <v>3</v>
      </c>
      <c r="J394">
        <v>45</v>
      </c>
      <c r="K394">
        <v>52</v>
      </c>
      <c r="L394">
        <v>32</v>
      </c>
      <c r="M394">
        <v>42</v>
      </c>
      <c r="N394">
        <v>33</v>
      </c>
      <c r="P394" s="7">
        <f t="shared" si="55"/>
        <v>20.399999999999999</v>
      </c>
      <c r="Q394">
        <f t="shared" si="56"/>
        <v>0</v>
      </c>
      <c r="R394">
        <f t="shared" si="57"/>
        <v>0</v>
      </c>
      <c r="S394">
        <f t="shared" si="58"/>
        <v>8</v>
      </c>
      <c r="T394">
        <f t="shared" si="59"/>
        <v>4</v>
      </c>
      <c r="U394">
        <f t="shared" si="62"/>
        <v>12</v>
      </c>
      <c r="V394">
        <f t="shared" si="60"/>
        <v>0</v>
      </c>
      <c r="W394">
        <f t="shared" si="61"/>
        <v>0</v>
      </c>
      <c r="Z394" s="7"/>
    </row>
    <row r="395" spans="1:26" x14ac:dyDescent="0.25">
      <c r="A395" t="s">
        <v>539</v>
      </c>
      <c r="B395" t="s">
        <v>540</v>
      </c>
      <c r="C395">
        <f t="shared" si="54"/>
        <v>55.8</v>
      </c>
      <c r="D395">
        <v>8</v>
      </c>
      <c r="E395">
        <v>5</v>
      </c>
      <c r="F395">
        <v>6</v>
      </c>
      <c r="G395">
        <v>2</v>
      </c>
      <c r="H395">
        <v>4</v>
      </c>
      <c r="I395">
        <v>3</v>
      </c>
      <c r="J395">
        <v>78</v>
      </c>
      <c r="K395">
        <v>38</v>
      </c>
      <c r="L395">
        <v>62</v>
      </c>
      <c r="M395">
        <v>45</v>
      </c>
      <c r="N395">
        <v>55</v>
      </c>
      <c r="P395" s="7">
        <f t="shared" si="55"/>
        <v>27.8</v>
      </c>
      <c r="Q395">
        <f t="shared" si="56"/>
        <v>10</v>
      </c>
      <c r="R395">
        <f t="shared" si="57"/>
        <v>0</v>
      </c>
      <c r="S395">
        <f t="shared" si="58"/>
        <v>6</v>
      </c>
      <c r="T395">
        <f t="shared" si="59"/>
        <v>4</v>
      </c>
      <c r="U395">
        <f t="shared" si="62"/>
        <v>20</v>
      </c>
      <c r="V395">
        <f t="shared" si="60"/>
        <v>0</v>
      </c>
      <c r="W395">
        <f t="shared" si="61"/>
        <v>8</v>
      </c>
      <c r="Z395" s="7"/>
    </row>
    <row r="396" spans="1:26" x14ac:dyDescent="0.25">
      <c r="A396" t="s">
        <v>541</v>
      </c>
      <c r="B396" t="s">
        <v>503</v>
      </c>
      <c r="C396">
        <f t="shared" si="54"/>
        <v>58.4</v>
      </c>
      <c r="D396">
        <v>6</v>
      </c>
      <c r="E396">
        <v>4</v>
      </c>
      <c r="F396">
        <v>2</v>
      </c>
      <c r="G396">
        <v>6</v>
      </c>
      <c r="H396">
        <v>2</v>
      </c>
      <c r="I396">
        <v>6</v>
      </c>
      <c r="J396">
        <v>20</v>
      </c>
      <c r="K396">
        <v>92</v>
      </c>
      <c r="L396">
        <v>44</v>
      </c>
      <c r="M396">
        <v>89</v>
      </c>
      <c r="N396">
        <v>79</v>
      </c>
      <c r="P396" s="7">
        <f t="shared" si="55"/>
        <v>32.4</v>
      </c>
      <c r="Q396">
        <f t="shared" si="56"/>
        <v>0</v>
      </c>
      <c r="R396">
        <f t="shared" si="57"/>
        <v>10</v>
      </c>
      <c r="S396">
        <f t="shared" si="58"/>
        <v>0</v>
      </c>
      <c r="T396">
        <f t="shared" si="59"/>
        <v>10</v>
      </c>
      <c r="U396">
        <f t="shared" si="62"/>
        <v>20</v>
      </c>
      <c r="V396">
        <f t="shared" si="60"/>
        <v>0</v>
      </c>
      <c r="W396">
        <f t="shared" si="61"/>
        <v>6</v>
      </c>
      <c r="Z396" s="7"/>
    </row>
    <row r="397" spans="1:26" x14ac:dyDescent="0.25">
      <c r="A397" t="s">
        <v>542</v>
      </c>
      <c r="B397" t="s">
        <v>117</v>
      </c>
      <c r="C397">
        <f t="shared" si="54"/>
        <v>41.2</v>
      </c>
      <c r="D397">
        <v>4</v>
      </c>
      <c r="E397">
        <v>2</v>
      </c>
      <c r="F397">
        <v>2</v>
      </c>
      <c r="G397">
        <v>4</v>
      </c>
      <c r="H397">
        <v>3</v>
      </c>
      <c r="I397">
        <v>3</v>
      </c>
      <c r="J397">
        <v>36</v>
      </c>
      <c r="K397">
        <v>79</v>
      </c>
      <c r="L397">
        <v>62</v>
      </c>
      <c r="M397">
        <v>8</v>
      </c>
      <c r="N397">
        <v>47</v>
      </c>
      <c r="P397" s="7">
        <f t="shared" si="55"/>
        <v>23.2</v>
      </c>
      <c r="Q397">
        <f t="shared" si="56"/>
        <v>0</v>
      </c>
      <c r="R397">
        <f t="shared" si="57"/>
        <v>6</v>
      </c>
      <c r="S397">
        <f t="shared" si="58"/>
        <v>4</v>
      </c>
      <c r="T397">
        <f t="shared" si="59"/>
        <v>4</v>
      </c>
      <c r="U397">
        <f t="shared" si="62"/>
        <v>14</v>
      </c>
      <c r="V397">
        <f t="shared" si="60"/>
        <v>0</v>
      </c>
      <c r="W397">
        <f t="shared" si="61"/>
        <v>4</v>
      </c>
      <c r="Z397" s="7"/>
    </row>
    <row r="398" spans="1:26" x14ac:dyDescent="0.25">
      <c r="A398" t="s">
        <v>543</v>
      </c>
      <c r="B398" t="s">
        <v>41</v>
      </c>
      <c r="C398">
        <f t="shared" si="54"/>
        <v>39.5</v>
      </c>
      <c r="D398">
        <v>0</v>
      </c>
      <c r="E398">
        <v>2</v>
      </c>
      <c r="F398">
        <v>2</v>
      </c>
      <c r="G398">
        <v>4</v>
      </c>
      <c r="H398">
        <v>2</v>
      </c>
      <c r="I398">
        <v>4</v>
      </c>
      <c r="J398">
        <v>24</v>
      </c>
      <c r="K398">
        <v>81</v>
      </c>
      <c r="L398">
        <v>74</v>
      </c>
      <c r="M398">
        <v>4</v>
      </c>
      <c r="N398">
        <v>92</v>
      </c>
      <c r="P398" s="7">
        <f t="shared" si="55"/>
        <v>27.5</v>
      </c>
      <c r="Q398">
        <f t="shared" si="56"/>
        <v>0</v>
      </c>
      <c r="R398">
        <f t="shared" si="57"/>
        <v>6</v>
      </c>
      <c r="S398">
        <f t="shared" si="58"/>
        <v>0</v>
      </c>
      <c r="T398">
        <f t="shared" si="59"/>
        <v>6</v>
      </c>
      <c r="U398">
        <f t="shared" si="62"/>
        <v>12</v>
      </c>
      <c r="V398">
        <f t="shared" si="60"/>
        <v>0</v>
      </c>
      <c r="W398">
        <f t="shared" si="61"/>
        <v>0</v>
      </c>
      <c r="Z398" s="7"/>
    </row>
    <row r="399" spans="1:26" x14ac:dyDescent="0.25">
      <c r="A399" t="s">
        <v>544</v>
      </c>
      <c r="B399" t="s">
        <v>324</v>
      </c>
      <c r="C399">
        <f t="shared" si="54"/>
        <v>60</v>
      </c>
      <c r="D399">
        <v>3</v>
      </c>
      <c r="E399">
        <v>3</v>
      </c>
      <c r="F399">
        <v>5</v>
      </c>
      <c r="G399">
        <v>6</v>
      </c>
      <c r="H399">
        <v>4</v>
      </c>
      <c r="I399">
        <v>3</v>
      </c>
      <c r="J399">
        <v>68</v>
      </c>
      <c r="K399">
        <v>76</v>
      </c>
      <c r="L399">
        <v>21</v>
      </c>
      <c r="M399">
        <v>59</v>
      </c>
      <c r="N399">
        <v>66</v>
      </c>
      <c r="P399" s="7">
        <f t="shared" si="55"/>
        <v>29</v>
      </c>
      <c r="Q399">
        <f t="shared" si="56"/>
        <v>8</v>
      </c>
      <c r="R399">
        <f t="shared" si="57"/>
        <v>10</v>
      </c>
      <c r="S399">
        <f t="shared" si="58"/>
        <v>6</v>
      </c>
      <c r="T399">
        <f t="shared" si="59"/>
        <v>4</v>
      </c>
      <c r="U399">
        <f t="shared" si="62"/>
        <v>28</v>
      </c>
      <c r="V399">
        <f t="shared" si="60"/>
        <v>0</v>
      </c>
      <c r="W399">
        <f t="shared" si="61"/>
        <v>3</v>
      </c>
      <c r="Z399" s="7"/>
    </row>
    <row r="400" spans="1:26" x14ac:dyDescent="0.25">
      <c r="A400" t="s">
        <v>545</v>
      </c>
      <c r="B400" t="s">
        <v>253</v>
      </c>
      <c r="C400">
        <f t="shared" si="54"/>
        <v>45.9</v>
      </c>
      <c r="D400">
        <v>4</v>
      </c>
      <c r="E400">
        <v>3</v>
      </c>
      <c r="F400">
        <v>2</v>
      </c>
      <c r="G400">
        <v>4</v>
      </c>
      <c r="H400">
        <v>4</v>
      </c>
      <c r="I400">
        <v>5</v>
      </c>
      <c r="J400">
        <v>70</v>
      </c>
      <c r="K400">
        <v>34</v>
      </c>
      <c r="L400">
        <v>18</v>
      </c>
      <c r="M400">
        <v>27</v>
      </c>
      <c r="N400">
        <v>70</v>
      </c>
      <c r="P400" s="7">
        <f t="shared" si="55"/>
        <v>21.9</v>
      </c>
      <c r="Q400">
        <f t="shared" si="56"/>
        <v>0</v>
      </c>
      <c r="R400">
        <f t="shared" si="57"/>
        <v>6</v>
      </c>
      <c r="S400">
        <f t="shared" si="58"/>
        <v>6</v>
      </c>
      <c r="T400">
        <f t="shared" si="59"/>
        <v>8</v>
      </c>
      <c r="U400">
        <f t="shared" si="62"/>
        <v>20</v>
      </c>
      <c r="V400">
        <f t="shared" si="60"/>
        <v>0</v>
      </c>
      <c r="W400">
        <f t="shared" si="61"/>
        <v>4</v>
      </c>
      <c r="Z400" s="7"/>
    </row>
    <row r="401" spans="1:26" x14ac:dyDescent="0.25">
      <c r="A401" t="s">
        <v>546</v>
      </c>
      <c r="B401" t="s">
        <v>249</v>
      </c>
      <c r="C401">
        <f t="shared" si="54"/>
        <v>37.6</v>
      </c>
      <c r="D401">
        <v>2</v>
      </c>
      <c r="E401">
        <v>4</v>
      </c>
      <c r="F401">
        <v>2</v>
      </c>
      <c r="G401">
        <v>4</v>
      </c>
      <c r="H401">
        <v>5</v>
      </c>
      <c r="I401">
        <v>2</v>
      </c>
      <c r="J401">
        <v>9</v>
      </c>
      <c r="K401">
        <v>76</v>
      </c>
      <c r="L401">
        <v>35</v>
      </c>
      <c r="M401">
        <v>83</v>
      </c>
      <c r="N401">
        <v>13</v>
      </c>
      <c r="P401" s="7">
        <f t="shared" si="55"/>
        <v>21.6</v>
      </c>
      <c r="Q401">
        <f t="shared" si="56"/>
        <v>0</v>
      </c>
      <c r="R401">
        <f t="shared" si="57"/>
        <v>6</v>
      </c>
      <c r="S401">
        <f t="shared" si="58"/>
        <v>8</v>
      </c>
      <c r="T401">
        <f t="shared" si="59"/>
        <v>0</v>
      </c>
      <c r="U401">
        <f t="shared" si="62"/>
        <v>14</v>
      </c>
      <c r="V401">
        <f t="shared" si="60"/>
        <v>0</v>
      </c>
      <c r="W401">
        <f t="shared" si="61"/>
        <v>2</v>
      </c>
      <c r="Z401" s="7"/>
    </row>
    <row r="402" spans="1:26" x14ac:dyDescent="0.25">
      <c r="A402" t="s">
        <v>547</v>
      </c>
      <c r="B402" t="s">
        <v>526</v>
      </c>
      <c r="C402">
        <f t="shared" si="54"/>
        <v>34.5</v>
      </c>
      <c r="D402">
        <v>6</v>
      </c>
      <c r="E402">
        <v>2</v>
      </c>
      <c r="F402">
        <v>4</v>
      </c>
      <c r="G402">
        <v>2</v>
      </c>
      <c r="H402">
        <v>3</v>
      </c>
      <c r="I402">
        <v>2</v>
      </c>
      <c r="J402">
        <v>63</v>
      </c>
      <c r="K402">
        <v>31</v>
      </c>
      <c r="L402">
        <v>2</v>
      </c>
      <c r="M402">
        <v>74</v>
      </c>
      <c r="N402">
        <v>15</v>
      </c>
      <c r="P402" s="7">
        <f t="shared" si="55"/>
        <v>18.5</v>
      </c>
      <c r="Q402">
        <f t="shared" si="56"/>
        <v>6</v>
      </c>
      <c r="R402">
        <f t="shared" si="57"/>
        <v>0</v>
      </c>
      <c r="S402">
        <f t="shared" si="58"/>
        <v>4</v>
      </c>
      <c r="T402">
        <f t="shared" si="59"/>
        <v>0</v>
      </c>
      <c r="U402">
        <f t="shared" si="62"/>
        <v>10</v>
      </c>
      <c r="V402">
        <f t="shared" si="60"/>
        <v>0</v>
      </c>
      <c r="W402">
        <f t="shared" si="61"/>
        <v>6</v>
      </c>
      <c r="Z402" s="7"/>
    </row>
    <row r="403" spans="1:26" x14ac:dyDescent="0.25">
      <c r="A403" t="s">
        <v>548</v>
      </c>
      <c r="B403" t="s">
        <v>126</v>
      </c>
      <c r="C403">
        <f t="shared" si="54"/>
        <v>55.6</v>
      </c>
      <c r="D403">
        <v>4</v>
      </c>
      <c r="E403">
        <v>6</v>
      </c>
      <c r="F403">
        <v>3</v>
      </c>
      <c r="G403">
        <v>5</v>
      </c>
      <c r="H403">
        <v>4</v>
      </c>
      <c r="I403">
        <v>4</v>
      </c>
      <c r="J403">
        <v>15</v>
      </c>
      <c r="K403">
        <v>57</v>
      </c>
      <c r="L403">
        <v>64</v>
      </c>
      <c r="M403">
        <v>60</v>
      </c>
      <c r="N403">
        <v>60</v>
      </c>
      <c r="P403" s="7">
        <f t="shared" si="55"/>
        <v>25.6</v>
      </c>
      <c r="Q403">
        <f t="shared" si="56"/>
        <v>4</v>
      </c>
      <c r="R403">
        <f t="shared" si="57"/>
        <v>8</v>
      </c>
      <c r="S403">
        <f t="shared" si="58"/>
        <v>6</v>
      </c>
      <c r="T403">
        <f t="shared" si="59"/>
        <v>6</v>
      </c>
      <c r="U403">
        <f t="shared" si="62"/>
        <v>24</v>
      </c>
      <c r="V403">
        <f t="shared" si="60"/>
        <v>2</v>
      </c>
      <c r="W403">
        <f t="shared" si="61"/>
        <v>4</v>
      </c>
      <c r="Z403" s="7"/>
    </row>
    <row r="404" spans="1:26" x14ac:dyDescent="0.25">
      <c r="A404" t="s">
        <v>549</v>
      </c>
      <c r="B404" t="s">
        <v>355</v>
      </c>
      <c r="C404">
        <f t="shared" si="54"/>
        <v>32</v>
      </c>
      <c r="D404">
        <v>6</v>
      </c>
      <c r="E404">
        <v>4</v>
      </c>
      <c r="F404">
        <v>4</v>
      </c>
      <c r="G404">
        <v>2</v>
      </c>
      <c r="H404">
        <v>2</v>
      </c>
      <c r="I404">
        <v>2</v>
      </c>
      <c r="J404">
        <v>26</v>
      </c>
      <c r="K404">
        <v>6</v>
      </c>
      <c r="L404">
        <v>12</v>
      </c>
      <c r="M404">
        <v>71</v>
      </c>
      <c r="N404">
        <v>85</v>
      </c>
      <c r="P404" s="7">
        <f t="shared" si="55"/>
        <v>20</v>
      </c>
      <c r="Q404">
        <f t="shared" si="56"/>
        <v>6</v>
      </c>
      <c r="R404">
        <f t="shared" si="57"/>
        <v>0</v>
      </c>
      <c r="S404">
        <f t="shared" si="58"/>
        <v>0</v>
      </c>
      <c r="T404">
        <f t="shared" si="59"/>
        <v>0</v>
      </c>
      <c r="U404">
        <f t="shared" si="62"/>
        <v>6</v>
      </c>
      <c r="V404">
        <f t="shared" si="60"/>
        <v>0</v>
      </c>
      <c r="W404">
        <f t="shared" si="61"/>
        <v>6</v>
      </c>
      <c r="Z404" s="7"/>
    </row>
    <row r="405" spans="1:26" x14ac:dyDescent="0.25">
      <c r="A405" t="s">
        <v>550</v>
      </c>
      <c r="B405" t="s">
        <v>551</v>
      </c>
      <c r="C405">
        <f t="shared" si="54"/>
        <v>39</v>
      </c>
      <c r="D405">
        <v>5</v>
      </c>
      <c r="E405">
        <v>6</v>
      </c>
      <c r="F405">
        <v>2</v>
      </c>
      <c r="G405">
        <v>4</v>
      </c>
      <c r="H405">
        <v>4</v>
      </c>
      <c r="I405">
        <v>3</v>
      </c>
      <c r="J405">
        <v>3</v>
      </c>
      <c r="K405">
        <v>8</v>
      </c>
      <c r="L405">
        <v>22</v>
      </c>
      <c r="M405">
        <v>75</v>
      </c>
      <c r="N405">
        <v>52</v>
      </c>
      <c r="P405" s="7">
        <f t="shared" si="55"/>
        <v>16</v>
      </c>
      <c r="Q405">
        <f t="shared" si="56"/>
        <v>0</v>
      </c>
      <c r="R405">
        <f t="shared" si="57"/>
        <v>6</v>
      </c>
      <c r="S405">
        <f t="shared" si="58"/>
        <v>6</v>
      </c>
      <c r="T405">
        <f t="shared" si="59"/>
        <v>4</v>
      </c>
      <c r="U405">
        <f t="shared" si="62"/>
        <v>16</v>
      </c>
      <c r="V405">
        <f t="shared" si="60"/>
        <v>2</v>
      </c>
      <c r="W405">
        <f t="shared" si="61"/>
        <v>5</v>
      </c>
      <c r="Z405" s="7"/>
    </row>
    <row r="406" spans="1:26" x14ac:dyDescent="0.25">
      <c r="A406" t="s">
        <v>552</v>
      </c>
      <c r="B406" t="s">
        <v>553</v>
      </c>
      <c r="C406">
        <f t="shared" si="54"/>
        <v>50.1</v>
      </c>
      <c r="D406">
        <v>0</v>
      </c>
      <c r="E406">
        <v>5</v>
      </c>
      <c r="F406">
        <v>2</v>
      </c>
      <c r="G406">
        <v>4</v>
      </c>
      <c r="H406">
        <v>4</v>
      </c>
      <c r="I406">
        <v>4</v>
      </c>
      <c r="J406">
        <v>68</v>
      </c>
      <c r="K406">
        <v>77</v>
      </c>
      <c r="L406">
        <v>39</v>
      </c>
      <c r="M406">
        <v>95</v>
      </c>
      <c r="N406">
        <v>42</v>
      </c>
      <c r="P406" s="7">
        <f t="shared" si="55"/>
        <v>32.1</v>
      </c>
      <c r="Q406">
        <f t="shared" si="56"/>
        <v>0</v>
      </c>
      <c r="R406">
        <f t="shared" si="57"/>
        <v>6</v>
      </c>
      <c r="S406">
        <f t="shared" si="58"/>
        <v>6</v>
      </c>
      <c r="T406">
        <f t="shared" si="59"/>
        <v>6</v>
      </c>
      <c r="U406">
        <f t="shared" si="62"/>
        <v>18</v>
      </c>
      <c r="V406">
        <f t="shared" si="60"/>
        <v>0</v>
      </c>
      <c r="W406">
        <f t="shared" si="61"/>
        <v>0</v>
      </c>
      <c r="Z406" s="7"/>
    </row>
    <row r="407" spans="1:26" x14ac:dyDescent="0.25">
      <c r="A407" t="s">
        <v>554</v>
      </c>
      <c r="B407" t="s">
        <v>16</v>
      </c>
      <c r="C407">
        <f t="shared" si="54"/>
        <v>61.2</v>
      </c>
      <c r="D407">
        <v>4</v>
      </c>
      <c r="E407">
        <v>4</v>
      </c>
      <c r="F407">
        <v>3</v>
      </c>
      <c r="G407">
        <v>2</v>
      </c>
      <c r="H407">
        <v>5</v>
      </c>
      <c r="I407">
        <v>4</v>
      </c>
      <c r="J407">
        <v>65</v>
      </c>
      <c r="K407">
        <v>42</v>
      </c>
      <c r="L407">
        <v>95</v>
      </c>
      <c r="M407">
        <v>95</v>
      </c>
      <c r="N407">
        <v>95</v>
      </c>
      <c r="P407" s="7">
        <f t="shared" si="55"/>
        <v>39.200000000000003</v>
      </c>
      <c r="Q407">
        <f t="shared" si="56"/>
        <v>4</v>
      </c>
      <c r="R407">
        <f t="shared" si="57"/>
        <v>0</v>
      </c>
      <c r="S407">
        <f t="shared" si="58"/>
        <v>8</v>
      </c>
      <c r="T407">
        <f t="shared" si="59"/>
        <v>6</v>
      </c>
      <c r="U407">
        <f t="shared" si="62"/>
        <v>18</v>
      </c>
      <c r="V407">
        <f t="shared" si="60"/>
        <v>0</v>
      </c>
      <c r="W407">
        <f t="shared" si="61"/>
        <v>4</v>
      </c>
      <c r="Z407" s="7"/>
    </row>
    <row r="408" spans="1:26" x14ac:dyDescent="0.25">
      <c r="A408" t="s">
        <v>555</v>
      </c>
      <c r="B408" t="s">
        <v>64</v>
      </c>
      <c r="C408">
        <f t="shared" si="54"/>
        <v>33.299999999999997</v>
      </c>
      <c r="D408">
        <v>6</v>
      </c>
      <c r="E408">
        <v>2</v>
      </c>
      <c r="F408">
        <v>2</v>
      </c>
      <c r="G408">
        <v>2</v>
      </c>
      <c r="H408">
        <v>2</v>
      </c>
      <c r="I408">
        <v>4</v>
      </c>
      <c r="J408">
        <v>32</v>
      </c>
      <c r="K408">
        <v>39</v>
      </c>
      <c r="L408">
        <v>61</v>
      </c>
      <c r="M408">
        <v>67</v>
      </c>
      <c r="N408">
        <v>14</v>
      </c>
      <c r="P408" s="7">
        <f t="shared" si="55"/>
        <v>21.3</v>
      </c>
      <c r="Q408">
        <f t="shared" si="56"/>
        <v>0</v>
      </c>
      <c r="R408">
        <f t="shared" si="57"/>
        <v>0</v>
      </c>
      <c r="S408">
        <f t="shared" si="58"/>
        <v>0</v>
      </c>
      <c r="T408">
        <f t="shared" si="59"/>
        <v>6</v>
      </c>
      <c r="U408">
        <f t="shared" si="62"/>
        <v>6</v>
      </c>
      <c r="V408">
        <f t="shared" si="60"/>
        <v>0</v>
      </c>
      <c r="W408">
        <f t="shared" si="61"/>
        <v>6</v>
      </c>
      <c r="Z408" s="7"/>
    </row>
    <row r="409" spans="1:26" x14ac:dyDescent="0.25">
      <c r="A409" t="s">
        <v>466</v>
      </c>
      <c r="B409" t="s">
        <v>16</v>
      </c>
      <c r="C409">
        <f t="shared" si="54"/>
        <v>62.2</v>
      </c>
      <c r="D409">
        <v>8</v>
      </c>
      <c r="E409">
        <v>3</v>
      </c>
      <c r="F409">
        <v>5</v>
      </c>
      <c r="G409">
        <v>6</v>
      </c>
      <c r="H409">
        <v>3</v>
      </c>
      <c r="I409">
        <v>5</v>
      </c>
      <c r="J409">
        <v>7</v>
      </c>
      <c r="K409">
        <v>96</v>
      </c>
      <c r="L409">
        <v>85</v>
      </c>
      <c r="M409">
        <v>8</v>
      </c>
      <c r="N409">
        <v>46</v>
      </c>
      <c r="P409" s="7">
        <f t="shared" si="55"/>
        <v>24.2</v>
      </c>
      <c r="Q409">
        <f t="shared" si="56"/>
        <v>8</v>
      </c>
      <c r="R409">
        <f t="shared" si="57"/>
        <v>10</v>
      </c>
      <c r="S409">
        <f t="shared" si="58"/>
        <v>4</v>
      </c>
      <c r="T409">
        <f t="shared" si="59"/>
        <v>8</v>
      </c>
      <c r="U409">
        <f t="shared" si="62"/>
        <v>30</v>
      </c>
      <c r="V409">
        <f t="shared" si="60"/>
        <v>0</v>
      </c>
      <c r="W409">
        <f t="shared" si="61"/>
        <v>8</v>
      </c>
      <c r="Z409" s="7"/>
    </row>
    <row r="410" spans="1:26" x14ac:dyDescent="0.25">
      <c r="A410" t="s">
        <v>556</v>
      </c>
      <c r="B410" t="s">
        <v>367</v>
      </c>
      <c r="C410">
        <f t="shared" si="54"/>
        <v>42.6</v>
      </c>
      <c r="D410">
        <v>7</v>
      </c>
      <c r="E410">
        <v>5</v>
      </c>
      <c r="F410">
        <v>5</v>
      </c>
      <c r="G410">
        <v>5</v>
      </c>
      <c r="H410">
        <v>2</v>
      </c>
      <c r="I410">
        <v>2</v>
      </c>
      <c r="J410">
        <v>35</v>
      </c>
      <c r="K410">
        <v>95</v>
      </c>
      <c r="L410">
        <v>11</v>
      </c>
      <c r="M410">
        <v>36</v>
      </c>
      <c r="N410">
        <v>19</v>
      </c>
      <c r="P410" s="7">
        <f t="shared" si="55"/>
        <v>19.600000000000001</v>
      </c>
      <c r="Q410">
        <f t="shared" si="56"/>
        <v>8</v>
      </c>
      <c r="R410">
        <f t="shared" si="57"/>
        <v>8</v>
      </c>
      <c r="S410">
        <f t="shared" si="58"/>
        <v>0</v>
      </c>
      <c r="T410">
        <f t="shared" si="59"/>
        <v>0</v>
      </c>
      <c r="U410">
        <f t="shared" si="62"/>
        <v>16</v>
      </c>
      <c r="V410">
        <f t="shared" si="60"/>
        <v>0</v>
      </c>
      <c r="W410">
        <f t="shared" si="61"/>
        <v>7</v>
      </c>
      <c r="Z410" s="7"/>
    </row>
    <row r="411" spans="1:26" x14ac:dyDescent="0.25">
      <c r="A411" t="s">
        <v>557</v>
      </c>
      <c r="B411" t="s">
        <v>558</v>
      </c>
      <c r="C411">
        <f t="shared" si="54"/>
        <v>57.5</v>
      </c>
      <c r="D411">
        <v>1</v>
      </c>
      <c r="E411">
        <v>4</v>
      </c>
      <c r="F411">
        <v>4</v>
      </c>
      <c r="G411">
        <v>6</v>
      </c>
      <c r="H411">
        <v>3</v>
      </c>
      <c r="I411">
        <v>4</v>
      </c>
      <c r="J411">
        <v>73</v>
      </c>
      <c r="K411">
        <v>61</v>
      </c>
      <c r="L411">
        <v>49</v>
      </c>
      <c r="M411">
        <v>70</v>
      </c>
      <c r="N411">
        <v>52</v>
      </c>
      <c r="P411" s="7">
        <f t="shared" si="55"/>
        <v>30.5</v>
      </c>
      <c r="Q411">
        <f t="shared" si="56"/>
        <v>6</v>
      </c>
      <c r="R411">
        <f t="shared" si="57"/>
        <v>10</v>
      </c>
      <c r="S411">
        <f t="shared" si="58"/>
        <v>4</v>
      </c>
      <c r="T411">
        <f t="shared" si="59"/>
        <v>6</v>
      </c>
      <c r="U411">
        <f t="shared" si="62"/>
        <v>26</v>
      </c>
      <c r="V411">
        <f t="shared" si="60"/>
        <v>0</v>
      </c>
      <c r="W411">
        <f t="shared" si="61"/>
        <v>1</v>
      </c>
      <c r="Z411" s="7"/>
    </row>
    <row r="412" spans="1:26" x14ac:dyDescent="0.25">
      <c r="A412" t="s">
        <v>559</v>
      </c>
      <c r="B412" t="s">
        <v>145</v>
      </c>
      <c r="C412">
        <f t="shared" si="54"/>
        <v>60.3</v>
      </c>
      <c r="D412">
        <v>8</v>
      </c>
      <c r="E412">
        <v>2</v>
      </c>
      <c r="F412">
        <v>5</v>
      </c>
      <c r="G412">
        <v>2</v>
      </c>
      <c r="H412">
        <v>2</v>
      </c>
      <c r="I412">
        <v>6</v>
      </c>
      <c r="J412">
        <v>52</v>
      </c>
      <c r="K412">
        <v>90</v>
      </c>
      <c r="L412">
        <v>95</v>
      </c>
      <c r="M412">
        <v>83</v>
      </c>
      <c r="N412">
        <v>23</v>
      </c>
      <c r="P412" s="7">
        <f t="shared" si="55"/>
        <v>34.299999999999997</v>
      </c>
      <c r="Q412">
        <f t="shared" si="56"/>
        <v>8</v>
      </c>
      <c r="R412">
        <f t="shared" si="57"/>
        <v>0</v>
      </c>
      <c r="S412">
        <f t="shared" si="58"/>
        <v>0</v>
      </c>
      <c r="T412">
        <f t="shared" si="59"/>
        <v>10</v>
      </c>
      <c r="U412">
        <f t="shared" si="62"/>
        <v>18</v>
      </c>
      <c r="V412">
        <f t="shared" si="60"/>
        <v>0</v>
      </c>
      <c r="W412">
        <f t="shared" si="61"/>
        <v>8</v>
      </c>
      <c r="Z412" s="7"/>
    </row>
    <row r="413" spans="1:26" x14ac:dyDescent="0.25">
      <c r="A413" t="s">
        <v>418</v>
      </c>
      <c r="B413" t="s">
        <v>32</v>
      </c>
      <c r="C413">
        <f t="shared" si="54"/>
        <v>69.2</v>
      </c>
      <c r="D413">
        <v>8</v>
      </c>
      <c r="E413">
        <v>5</v>
      </c>
      <c r="F413">
        <v>6</v>
      </c>
      <c r="G413">
        <v>5</v>
      </c>
      <c r="H413">
        <v>6</v>
      </c>
      <c r="I413">
        <v>5</v>
      </c>
      <c r="J413">
        <v>5</v>
      </c>
      <c r="K413">
        <v>84</v>
      </c>
      <c r="L413">
        <v>88</v>
      </c>
      <c r="M413">
        <v>35</v>
      </c>
      <c r="N413">
        <v>40</v>
      </c>
      <c r="P413" s="7">
        <f t="shared" si="55"/>
        <v>25.2</v>
      </c>
      <c r="Q413">
        <f t="shared" si="56"/>
        <v>10</v>
      </c>
      <c r="R413">
        <f t="shared" si="57"/>
        <v>8</v>
      </c>
      <c r="S413">
        <f t="shared" si="58"/>
        <v>10</v>
      </c>
      <c r="T413">
        <f t="shared" si="59"/>
        <v>8</v>
      </c>
      <c r="U413">
        <f t="shared" si="62"/>
        <v>36</v>
      </c>
      <c r="V413">
        <f t="shared" si="60"/>
        <v>0</v>
      </c>
      <c r="W413">
        <f t="shared" si="61"/>
        <v>8</v>
      </c>
      <c r="Z413" s="7"/>
    </row>
    <row r="414" spans="1:26" x14ac:dyDescent="0.25">
      <c r="A414" t="s">
        <v>123</v>
      </c>
      <c r="B414" t="s">
        <v>273</v>
      </c>
      <c r="C414">
        <f t="shared" si="54"/>
        <v>44.9</v>
      </c>
      <c r="D414">
        <v>5</v>
      </c>
      <c r="E414">
        <v>4</v>
      </c>
      <c r="F414">
        <v>6</v>
      </c>
      <c r="G414">
        <v>2</v>
      </c>
      <c r="H414">
        <v>3</v>
      </c>
      <c r="I414">
        <v>4</v>
      </c>
      <c r="J414">
        <v>53</v>
      </c>
      <c r="K414">
        <v>57</v>
      </c>
      <c r="L414">
        <v>30</v>
      </c>
      <c r="M414">
        <v>7</v>
      </c>
      <c r="N414">
        <v>52</v>
      </c>
      <c r="P414" s="7">
        <f t="shared" si="55"/>
        <v>19.899999999999999</v>
      </c>
      <c r="Q414">
        <f t="shared" si="56"/>
        <v>10</v>
      </c>
      <c r="R414">
        <f t="shared" si="57"/>
        <v>0</v>
      </c>
      <c r="S414">
        <f t="shared" si="58"/>
        <v>4</v>
      </c>
      <c r="T414">
        <f t="shared" si="59"/>
        <v>6</v>
      </c>
      <c r="U414">
        <f t="shared" si="62"/>
        <v>20</v>
      </c>
      <c r="V414">
        <f t="shared" si="60"/>
        <v>0</v>
      </c>
      <c r="W414">
        <f t="shared" si="61"/>
        <v>5</v>
      </c>
      <c r="Z414" s="7"/>
    </row>
    <row r="415" spans="1:26" x14ac:dyDescent="0.25">
      <c r="A415" t="s">
        <v>560</v>
      </c>
      <c r="B415" t="s">
        <v>145</v>
      </c>
      <c r="C415">
        <f t="shared" si="54"/>
        <v>46.7</v>
      </c>
      <c r="D415">
        <v>4</v>
      </c>
      <c r="E415">
        <v>2</v>
      </c>
      <c r="F415">
        <v>4</v>
      </c>
      <c r="G415">
        <v>5</v>
      </c>
      <c r="H415">
        <v>5</v>
      </c>
      <c r="I415">
        <v>4</v>
      </c>
      <c r="J415">
        <v>52</v>
      </c>
      <c r="K415">
        <v>73</v>
      </c>
      <c r="L415">
        <v>12</v>
      </c>
      <c r="M415">
        <v>3</v>
      </c>
      <c r="N415">
        <v>7</v>
      </c>
      <c r="P415" s="7">
        <f t="shared" si="55"/>
        <v>14.7</v>
      </c>
      <c r="Q415">
        <f t="shared" si="56"/>
        <v>6</v>
      </c>
      <c r="R415">
        <f t="shared" si="57"/>
        <v>8</v>
      </c>
      <c r="S415">
        <f t="shared" si="58"/>
        <v>8</v>
      </c>
      <c r="T415">
        <f t="shared" si="59"/>
        <v>6</v>
      </c>
      <c r="U415">
        <f t="shared" si="62"/>
        <v>28</v>
      </c>
      <c r="V415">
        <f t="shared" si="60"/>
        <v>0</v>
      </c>
      <c r="W415">
        <f t="shared" si="61"/>
        <v>4</v>
      </c>
      <c r="Z415" s="7"/>
    </row>
    <row r="416" spans="1:26" x14ac:dyDescent="0.25">
      <c r="A416" t="s">
        <v>561</v>
      </c>
      <c r="B416" t="s">
        <v>133</v>
      </c>
      <c r="C416">
        <f t="shared" si="54"/>
        <v>51.7</v>
      </c>
      <c r="D416">
        <v>7</v>
      </c>
      <c r="E416">
        <v>4</v>
      </c>
      <c r="F416">
        <v>3</v>
      </c>
      <c r="G416">
        <v>2</v>
      </c>
      <c r="H416">
        <v>5</v>
      </c>
      <c r="I416">
        <v>5</v>
      </c>
      <c r="J416">
        <v>41</v>
      </c>
      <c r="K416">
        <v>23</v>
      </c>
      <c r="L416">
        <v>84</v>
      </c>
      <c r="M416">
        <v>93</v>
      </c>
      <c r="N416">
        <v>6</v>
      </c>
      <c r="P416" s="7">
        <f t="shared" si="55"/>
        <v>24.7</v>
      </c>
      <c r="Q416">
        <f t="shared" si="56"/>
        <v>4</v>
      </c>
      <c r="R416">
        <f t="shared" si="57"/>
        <v>0</v>
      </c>
      <c r="S416">
        <f t="shared" si="58"/>
        <v>8</v>
      </c>
      <c r="T416">
        <f t="shared" si="59"/>
        <v>8</v>
      </c>
      <c r="U416">
        <f t="shared" si="62"/>
        <v>20</v>
      </c>
      <c r="V416">
        <f t="shared" si="60"/>
        <v>0</v>
      </c>
      <c r="W416">
        <f t="shared" si="61"/>
        <v>7</v>
      </c>
      <c r="Z416" s="7"/>
    </row>
    <row r="417" spans="1:26" x14ac:dyDescent="0.25">
      <c r="A417" t="s">
        <v>562</v>
      </c>
      <c r="B417" t="s">
        <v>369</v>
      </c>
      <c r="C417">
        <f t="shared" si="54"/>
        <v>61.6</v>
      </c>
      <c r="D417">
        <v>3</v>
      </c>
      <c r="E417">
        <v>3</v>
      </c>
      <c r="F417">
        <v>4</v>
      </c>
      <c r="G417">
        <v>4</v>
      </c>
      <c r="H417">
        <v>5</v>
      </c>
      <c r="I417">
        <v>5</v>
      </c>
      <c r="J417">
        <v>44</v>
      </c>
      <c r="K417">
        <v>90</v>
      </c>
      <c r="L417">
        <v>71</v>
      </c>
      <c r="M417">
        <v>41</v>
      </c>
      <c r="N417">
        <v>60</v>
      </c>
      <c r="P417" s="7">
        <f t="shared" si="55"/>
        <v>30.6</v>
      </c>
      <c r="Q417">
        <f t="shared" si="56"/>
        <v>6</v>
      </c>
      <c r="R417">
        <f t="shared" si="57"/>
        <v>6</v>
      </c>
      <c r="S417">
        <f t="shared" si="58"/>
        <v>8</v>
      </c>
      <c r="T417">
        <f t="shared" si="59"/>
        <v>8</v>
      </c>
      <c r="U417">
        <f t="shared" si="62"/>
        <v>28</v>
      </c>
      <c r="V417">
        <f t="shared" si="60"/>
        <v>0</v>
      </c>
      <c r="W417">
        <f t="shared" si="61"/>
        <v>3</v>
      </c>
      <c r="Z417" s="7"/>
    </row>
    <row r="418" spans="1:26" x14ac:dyDescent="0.25">
      <c r="A418" t="s">
        <v>563</v>
      </c>
      <c r="B418" t="s">
        <v>101</v>
      </c>
      <c r="C418">
        <f t="shared" si="54"/>
        <v>42.3</v>
      </c>
      <c r="D418">
        <v>0</v>
      </c>
      <c r="E418">
        <v>5</v>
      </c>
      <c r="F418">
        <v>2</v>
      </c>
      <c r="G418">
        <v>4</v>
      </c>
      <c r="H418">
        <v>2</v>
      </c>
      <c r="I418">
        <v>6</v>
      </c>
      <c r="J418">
        <v>27</v>
      </c>
      <c r="K418">
        <v>56</v>
      </c>
      <c r="L418">
        <v>54</v>
      </c>
      <c r="M418">
        <v>99</v>
      </c>
      <c r="N418">
        <v>27</v>
      </c>
      <c r="P418" s="7">
        <f t="shared" si="55"/>
        <v>26.3</v>
      </c>
      <c r="Q418">
        <f t="shared" si="56"/>
        <v>0</v>
      </c>
      <c r="R418">
        <f t="shared" si="57"/>
        <v>6</v>
      </c>
      <c r="S418">
        <f t="shared" si="58"/>
        <v>0</v>
      </c>
      <c r="T418">
        <f t="shared" si="59"/>
        <v>10</v>
      </c>
      <c r="U418">
        <f t="shared" si="62"/>
        <v>16</v>
      </c>
      <c r="V418">
        <f t="shared" si="60"/>
        <v>0</v>
      </c>
      <c r="W418">
        <f t="shared" si="61"/>
        <v>0</v>
      </c>
      <c r="Z418" s="7"/>
    </row>
    <row r="419" spans="1:26" x14ac:dyDescent="0.25">
      <c r="A419" t="s">
        <v>564</v>
      </c>
      <c r="B419" t="s">
        <v>145</v>
      </c>
      <c r="C419">
        <f t="shared" si="54"/>
        <v>60.9</v>
      </c>
      <c r="D419">
        <v>6</v>
      </c>
      <c r="E419">
        <v>4</v>
      </c>
      <c r="F419">
        <v>5</v>
      </c>
      <c r="G419">
        <v>6</v>
      </c>
      <c r="H419">
        <v>2</v>
      </c>
      <c r="I419">
        <v>5</v>
      </c>
      <c r="J419">
        <v>56</v>
      </c>
      <c r="K419">
        <v>47</v>
      </c>
      <c r="L419">
        <v>34</v>
      </c>
      <c r="M419">
        <v>65</v>
      </c>
      <c r="N419">
        <v>87</v>
      </c>
      <c r="P419" s="7">
        <f t="shared" si="55"/>
        <v>28.9</v>
      </c>
      <c r="Q419">
        <f t="shared" si="56"/>
        <v>8</v>
      </c>
      <c r="R419">
        <f t="shared" si="57"/>
        <v>10</v>
      </c>
      <c r="S419">
        <f t="shared" si="58"/>
        <v>0</v>
      </c>
      <c r="T419">
        <f t="shared" si="59"/>
        <v>8</v>
      </c>
      <c r="U419">
        <f t="shared" si="62"/>
        <v>26</v>
      </c>
      <c r="V419">
        <f t="shared" si="60"/>
        <v>0</v>
      </c>
      <c r="W419">
        <f t="shared" si="61"/>
        <v>6</v>
      </c>
      <c r="Z419" s="7"/>
    </row>
    <row r="420" spans="1:26" x14ac:dyDescent="0.25">
      <c r="A420" t="s">
        <v>565</v>
      </c>
      <c r="B420" t="s">
        <v>302</v>
      </c>
      <c r="C420">
        <f t="shared" si="54"/>
        <v>62.4</v>
      </c>
      <c r="D420">
        <v>3</v>
      </c>
      <c r="E420">
        <v>5</v>
      </c>
      <c r="F420">
        <v>6</v>
      </c>
      <c r="G420">
        <v>4</v>
      </c>
      <c r="H420">
        <v>6</v>
      </c>
      <c r="I420">
        <v>6</v>
      </c>
      <c r="J420">
        <v>79</v>
      </c>
      <c r="K420">
        <v>52</v>
      </c>
      <c r="L420">
        <v>11</v>
      </c>
      <c r="M420">
        <v>9</v>
      </c>
      <c r="N420">
        <v>83</v>
      </c>
      <c r="P420" s="7">
        <f t="shared" si="55"/>
        <v>23.4</v>
      </c>
      <c r="Q420">
        <f t="shared" si="56"/>
        <v>10</v>
      </c>
      <c r="R420">
        <f t="shared" si="57"/>
        <v>6</v>
      </c>
      <c r="S420">
        <f t="shared" si="58"/>
        <v>10</v>
      </c>
      <c r="T420">
        <f t="shared" si="59"/>
        <v>10</v>
      </c>
      <c r="U420">
        <f t="shared" si="62"/>
        <v>36</v>
      </c>
      <c r="V420">
        <f t="shared" si="60"/>
        <v>0</v>
      </c>
      <c r="W420">
        <f t="shared" si="61"/>
        <v>3</v>
      </c>
      <c r="Z420" s="7"/>
    </row>
    <row r="421" spans="1:26" x14ac:dyDescent="0.25">
      <c r="A421" t="s">
        <v>566</v>
      </c>
      <c r="B421" t="s">
        <v>174</v>
      </c>
      <c r="C421">
        <f t="shared" si="54"/>
        <v>56.6</v>
      </c>
      <c r="D421">
        <v>6</v>
      </c>
      <c r="E421">
        <v>5</v>
      </c>
      <c r="F421">
        <v>5</v>
      </c>
      <c r="G421">
        <v>5</v>
      </c>
      <c r="H421">
        <v>4</v>
      </c>
      <c r="I421">
        <v>4</v>
      </c>
      <c r="J421">
        <v>34</v>
      </c>
      <c r="K421">
        <v>15</v>
      </c>
      <c r="L421">
        <v>40</v>
      </c>
      <c r="M421">
        <v>85</v>
      </c>
      <c r="N421">
        <v>52</v>
      </c>
      <c r="P421" s="7">
        <f t="shared" si="55"/>
        <v>22.6</v>
      </c>
      <c r="Q421">
        <f t="shared" si="56"/>
        <v>8</v>
      </c>
      <c r="R421">
        <f t="shared" si="57"/>
        <v>8</v>
      </c>
      <c r="S421">
        <f t="shared" si="58"/>
        <v>6</v>
      </c>
      <c r="T421">
        <f t="shared" si="59"/>
        <v>6</v>
      </c>
      <c r="U421">
        <f t="shared" si="62"/>
        <v>28</v>
      </c>
      <c r="V421">
        <f t="shared" si="60"/>
        <v>0</v>
      </c>
      <c r="W421">
        <f t="shared" si="61"/>
        <v>6</v>
      </c>
      <c r="Z421" s="7"/>
    </row>
    <row r="422" spans="1:26" x14ac:dyDescent="0.25">
      <c r="A422" t="s">
        <v>567</v>
      </c>
      <c r="B422" t="s">
        <v>568</v>
      </c>
      <c r="C422">
        <f t="shared" si="54"/>
        <v>60.1</v>
      </c>
      <c r="D422">
        <v>1</v>
      </c>
      <c r="E422">
        <v>3</v>
      </c>
      <c r="F422">
        <v>4</v>
      </c>
      <c r="G422">
        <v>6</v>
      </c>
      <c r="H422">
        <v>6</v>
      </c>
      <c r="I422">
        <v>3</v>
      </c>
      <c r="J422">
        <v>52</v>
      </c>
      <c r="K422">
        <v>36</v>
      </c>
      <c r="L422">
        <v>41</v>
      </c>
      <c r="M422">
        <v>96</v>
      </c>
      <c r="N422">
        <v>66</v>
      </c>
      <c r="P422" s="7">
        <f t="shared" si="55"/>
        <v>29.1</v>
      </c>
      <c r="Q422">
        <f t="shared" si="56"/>
        <v>6</v>
      </c>
      <c r="R422">
        <f t="shared" si="57"/>
        <v>10</v>
      </c>
      <c r="S422">
        <f t="shared" si="58"/>
        <v>10</v>
      </c>
      <c r="T422">
        <f t="shared" si="59"/>
        <v>4</v>
      </c>
      <c r="U422">
        <f t="shared" si="62"/>
        <v>30</v>
      </c>
      <c r="V422">
        <f t="shared" si="60"/>
        <v>0</v>
      </c>
      <c r="W422">
        <f t="shared" si="61"/>
        <v>1</v>
      </c>
      <c r="Z422" s="7"/>
    </row>
    <row r="423" spans="1:26" x14ac:dyDescent="0.25">
      <c r="A423" t="s">
        <v>569</v>
      </c>
      <c r="B423" t="s">
        <v>222</v>
      </c>
      <c r="C423">
        <f t="shared" si="54"/>
        <v>52.3</v>
      </c>
      <c r="D423">
        <v>5</v>
      </c>
      <c r="E423">
        <v>4</v>
      </c>
      <c r="F423">
        <v>6</v>
      </c>
      <c r="G423">
        <v>5</v>
      </c>
      <c r="H423">
        <v>5</v>
      </c>
      <c r="I423">
        <v>3</v>
      </c>
      <c r="J423">
        <v>41</v>
      </c>
      <c r="K423">
        <v>35</v>
      </c>
      <c r="L423">
        <v>54</v>
      </c>
      <c r="M423">
        <v>14</v>
      </c>
      <c r="N423">
        <v>29</v>
      </c>
      <c r="P423" s="7">
        <f t="shared" si="55"/>
        <v>17.3</v>
      </c>
      <c r="Q423">
        <f t="shared" si="56"/>
        <v>10</v>
      </c>
      <c r="R423">
        <f t="shared" si="57"/>
        <v>8</v>
      </c>
      <c r="S423">
        <f t="shared" si="58"/>
        <v>8</v>
      </c>
      <c r="T423">
        <f t="shared" si="59"/>
        <v>4</v>
      </c>
      <c r="U423">
        <f t="shared" si="62"/>
        <v>30</v>
      </c>
      <c r="V423">
        <f t="shared" si="60"/>
        <v>0</v>
      </c>
      <c r="W423">
        <f t="shared" si="61"/>
        <v>5</v>
      </c>
      <c r="Z423" s="7"/>
    </row>
    <row r="424" spans="1:26" x14ac:dyDescent="0.25">
      <c r="A424" t="s">
        <v>570</v>
      </c>
      <c r="B424" t="s">
        <v>571</v>
      </c>
      <c r="C424">
        <f t="shared" si="54"/>
        <v>37.200000000000003</v>
      </c>
      <c r="D424">
        <v>5</v>
      </c>
      <c r="E424">
        <v>3</v>
      </c>
      <c r="F424">
        <v>5</v>
      </c>
      <c r="G424">
        <v>5</v>
      </c>
      <c r="H424">
        <v>3</v>
      </c>
      <c r="I424">
        <v>2</v>
      </c>
      <c r="J424">
        <v>25</v>
      </c>
      <c r="K424">
        <v>24</v>
      </c>
      <c r="L424">
        <v>28</v>
      </c>
      <c r="M424">
        <v>21</v>
      </c>
      <c r="N424">
        <v>24</v>
      </c>
      <c r="P424" s="7">
        <f t="shared" si="55"/>
        <v>12.2</v>
      </c>
      <c r="Q424">
        <f t="shared" si="56"/>
        <v>8</v>
      </c>
      <c r="R424">
        <f t="shared" si="57"/>
        <v>8</v>
      </c>
      <c r="S424">
        <f t="shared" si="58"/>
        <v>4</v>
      </c>
      <c r="T424">
        <f t="shared" si="59"/>
        <v>0</v>
      </c>
      <c r="U424">
        <f t="shared" si="62"/>
        <v>20</v>
      </c>
      <c r="V424">
        <f t="shared" si="60"/>
        <v>0</v>
      </c>
      <c r="W424">
        <f t="shared" si="61"/>
        <v>5</v>
      </c>
      <c r="Z424" s="7"/>
    </row>
    <row r="425" spans="1:26" x14ac:dyDescent="0.25">
      <c r="A425" t="s">
        <v>572</v>
      </c>
      <c r="B425" t="s">
        <v>177</v>
      </c>
      <c r="C425">
        <f t="shared" si="54"/>
        <v>52.2</v>
      </c>
      <c r="D425">
        <v>3</v>
      </c>
      <c r="E425">
        <v>4</v>
      </c>
      <c r="F425">
        <v>2</v>
      </c>
      <c r="G425">
        <v>5</v>
      </c>
      <c r="H425">
        <v>2</v>
      </c>
      <c r="I425">
        <v>6</v>
      </c>
      <c r="J425">
        <v>80</v>
      </c>
      <c r="K425">
        <v>86</v>
      </c>
      <c r="L425">
        <v>29</v>
      </c>
      <c r="M425">
        <v>32</v>
      </c>
      <c r="N425">
        <v>85</v>
      </c>
      <c r="P425" s="7">
        <f t="shared" si="55"/>
        <v>31.2</v>
      </c>
      <c r="Q425">
        <f t="shared" si="56"/>
        <v>0</v>
      </c>
      <c r="R425">
        <f t="shared" si="57"/>
        <v>8</v>
      </c>
      <c r="S425">
        <f t="shared" si="58"/>
        <v>0</v>
      </c>
      <c r="T425">
        <f t="shared" si="59"/>
        <v>10</v>
      </c>
      <c r="U425">
        <f t="shared" si="62"/>
        <v>18</v>
      </c>
      <c r="V425">
        <f t="shared" si="60"/>
        <v>0</v>
      </c>
      <c r="W425">
        <f t="shared" si="61"/>
        <v>3</v>
      </c>
      <c r="Z425" s="7"/>
    </row>
    <row r="426" spans="1:26" x14ac:dyDescent="0.25">
      <c r="A426" t="s">
        <v>573</v>
      </c>
      <c r="B426" t="s">
        <v>526</v>
      </c>
      <c r="C426">
        <f t="shared" si="54"/>
        <v>65.5</v>
      </c>
      <c r="D426">
        <v>4</v>
      </c>
      <c r="E426">
        <v>3</v>
      </c>
      <c r="F426">
        <v>5</v>
      </c>
      <c r="G426">
        <v>6</v>
      </c>
      <c r="H426">
        <v>3</v>
      </c>
      <c r="I426">
        <v>4</v>
      </c>
      <c r="J426">
        <v>68</v>
      </c>
      <c r="K426">
        <v>19</v>
      </c>
      <c r="L426">
        <v>94</v>
      </c>
      <c r="M426">
        <v>92</v>
      </c>
      <c r="N426">
        <v>62</v>
      </c>
      <c r="P426" s="7">
        <f t="shared" si="55"/>
        <v>33.5</v>
      </c>
      <c r="Q426">
        <f t="shared" si="56"/>
        <v>8</v>
      </c>
      <c r="R426">
        <f t="shared" si="57"/>
        <v>10</v>
      </c>
      <c r="S426">
        <f t="shared" si="58"/>
        <v>4</v>
      </c>
      <c r="T426">
        <f t="shared" si="59"/>
        <v>6</v>
      </c>
      <c r="U426">
        <f t="shared" si="62"/>
        <v>28</v>
      </c>
      <c r="V426">
        <f t="shared" si="60"/>
        <v>0</v>
      </c>
      <c r="W426">
        <f t="shared" si="61"/>
        <v>4</v>
      </c>
      <c r="Z426" s="7"/>
    </row>
    <row r="427" spans="1:26" x14ac:dyDescent="0.25">
      <c r="A427" t="s">
        <v>574</v>
      </c>
      <c r="B427" t="s">
        <v>575</v>
      </c>
      <c r="C427">
        <f t="shared" si="54"/>
        <v>48.2</v>
      </c>
      <c r="D427">
        <v>4</v>
      </c>
      <c r="E427">
        <v>2</v>
      </c>
      <c r="F427">
        <v>5</v>
      </c>
      <c r="G427">
        <v>2</v>
      </c>
      <c r="H427">
        <v>5</v>
      </c>
      <c r="I427">
        <v>4</v>
      </c>
      <c r="J427">
        <v>74</v>
      </c>
      <c r="K427">
        <v>85</v>
      </c>
      <c r="L427">
        <v>21</v>
      </c>
      <c r="M427">
        <v>33</v>
      </c>
      <c r="N427">
        <v>9</v>
      </c>
      <c r="P427" s="7">
        <f t="shared" si="55"/>
        <v>22.2</v>
      </c>
      <c r="Q427">
        <f t="shared" si="56"/>
        <v>8</v>
      </c>
      <c r="R427">
        <f t="shared" si="57"/>
        <v>0</v>
      </c>
      <c r="S427">
        <f t="shared" si="58"/>
        <v>8</v>
      </c>
      <c r="T427">
        <f t="shared" si="59"/>
        <v>6</v>
      </c>
      <c r="U427">
        <f t="shared" si="62"/>
        <v>22</v>
      </c>
      <c r="V427">
        <f t="shared" si="60"/>
        <v>0</v>
      </c>
      <c r="W427">
        <f t="shared" si="61"/>
        <v>4</v>
      </c>
      <c r="Z427" s="7"/>
    </row>
    <row r="428" spans="1:26" x14ac:dyDescent="0.25">
      <c r="A428" t="s">
        <v>403</v>
      </c>
      <c r="B428" t="s">
        <v>64</v>
      </c>
      <c r="C428">
        <f t="shared" si="54"/>
        <v>50.4</v>
      </c>
      <c r="D428">
        <v>0</v>
      </c>
      <c r="E428">
        <v>2</v>
      </c>
      <c r="F428">
        <v>3</v>
      </c>
      <c r="G428">
        <v>5</v>
      </c>
      <c r="H428">
        <v>4</v>
      </c>
      <c r="I428">
        <v>6</v>
      </c>
      <c r="J428">
        <v>40</v>
      </c>
      <c r="K428">
        <v>46</v>
      </c>
      <c r="L428">
        <v>1</v>
      </c>
      <c r="M428">
        <v>98</v>
      </c>
      <c r="N428">
        <v>39</v>
      </c>
      <c r="P428" s="7">
        <f t="shared" si="55"/>
        <v>22.4</v>
      </c>
      <c r="Q428">
        <f t="shared" si="56"/>
        <v>4</v>
      </c>
      <c r="R428">
        <f t="shared" si="57"/>
        <v>8</v>
      </c>
      <c r="S428">
        <f t="shared" si="58"/>
        <v>6</v>
      </c>
      <c r="T428">
        <f t="shared" si="59"/>
        <v>10</v>
      </c>
      <c r="U428">
        <f t="shared" si="62"/>
        <v>28</v>
      </c>
      <c r="V428">
        <f t="shared" si="60"/>
        <v>0</v>
      </c>
      <c r="W428">
        <f t="shared" si="61"/>
        <v>0</v>
      </c>
      <c r="Z428" s="7"/>
    </row>
    <row r="429" spans="1:26" x14ac:dyDescent="0.25">
      <c r="A429" t="s">
        <v>576</v>
      </c>
      <c r="B429" t="s">
        <v>430</v>
      </c>
      <c r="C429">
        <f t="shared" si="54"/>
        <v>28</v>
      </c>
      <c r="D429">
        <v>7</v>
      </c>
      <c r="E429">
        <v>2</v>
      </c>
      <c r="F429">
        <v>2</v>
      </c>
      <c r="G429">
        <v>2</v>
      </c>
      <c r="H429">
        <v>2</v>
      </c>
      <c r="I429">
        <v>2</v>
      </c>
      <c r="J429">
        <v>1</v>
      </c>
      <c r="K429">
        <v>25</v>
      </c>
      <c r="L429">
        <v>33</v>
      </c>
      <c r="M429">
        <v>91</v>
      </c>
      <c r="N429">
        <v>60</v>
      </c>
      <c r="P429" s="7">
        <f t="shared" si="55"/>
        <v>21</v>
      </c>
      <c r="Q429">
        <f t="shared" si="56"/>
        <v>0</v>
      </c>
      <c r="R429">
        <f t="shared" si="57"/>
        <v>0</v>
      </c>
      <c r="S429">
        <f t="shared" si="58"/>
        <v>0</v>
      </c>
      <c r="T429">
        <f t="shared" si="59"/>
        <v>0</v>
      </c>
      <c r="U429">
        <f t="shared" si="62"/>
        <v>0</v>
      </c>
      <c r="V429">
        <f t="shared" si="60"/>
        <v>0</v>
      </c>
      <c r="W429">
        <f t="shared" si="61"/>
        <v>7</v>
      </c>
      <c r="Z429" s="7"/>
    </row>
    <row r="430" spans="1:26" x14ac:dyDescent="0.25">
      <c r="A430" t="s">
        <v>577</v>
      </c>
      <c r="B430" t="s">
        <v>360</v>
      </c>
      <c r="C430">
        <f t="shared" si="54"/>
        <v>62.2</v>
      </c>
      <c r="D430">
        <v>3</v>
      </c>
      <c r="E430">
        <v>3</v>
      </c>
      <c r="F430">
        <v>6</v>
      </c>
      <c r="G430">
        <v>4</v>
      </c>
      <c r="H430">
        <v>4</v>
      </c>
      <c r="I430">
        <v>3</v>
      </c>
      <c r="J430">
        <v>87</v>
      </c>
      <c r="K430">
        <v>50</v>
      </c>
      <c r="L430">
        <v>61</v>
      </c>
      <c r="M430">
        <v>48</v>
      </c>
      <c r="N430">
        <v>86</v>
      </c>
      <c r="P430" s="7">
        <f t="shared" si="55"/>
        <v>33.200000000000003</v>
      </c>
      <c r="Q430">
        <f t="shared" si="56"/>
        <v>10</v>
      </c>
      <c r="R430">
        <f t="shared" si="57"/>
        <v>6</v>
      </c>
      <c r="S430">
        <f t="shared" si="58"/>
        <v>6</v>
      </c>
      <c r="T430">
        <f t="shared" si="59"/>
        <v>4</v>
      </c>
      <c r="U430">
        <f t="shared" si="62"/>
        <v>26</v>
      </c>
      <c r="V430">
        <f t="shared" si="60"/>
        <v>0</v>
      </c>
      <c r="W430">
        <f t="shared" si="61"/>
        <v>3</v>
      </c>
      <c r="Z430" s="7"/>
    </row>
    <row r="431" spans="1:26" x14ac:dyDescent="0.25">
      <c r="A431" t="s">
        <v>578</v>
      </c>
      <c r="B431" t="s">
        <v>579</v>
      </c>
      <c r="C431">
        <f t="shared" si="54"/>
        <v>55.6</v>
      </c>
      <c r="D431">
        <v>5</v>
      </c>
      <c r="E431">
        <v>6</v>
      </c>
      <c r="F431">
        <v>4</v>
      </c>
      <c r="G431">
        <v>2</v>
      </c>
      <c r="H431">
        <v>4</v>
      </c>
      <c r="I431">
        <v>3</v>
      </c>
      <c r="J431">
        <v>100</v>
      </c>
      <c r="K431">
        <v>74</v>
      </c>
      <c r="L431">
        <v>76</v>
      </c>
      <c r="M431">
        <v>47</v>
      </c>
      <c r="N431">
        <v>29</v>
      </c>
      <c r="P431" s="7">
        <f t="shared" si="55"/>
        <v>32.6</v>
      </c>
      <c r="Q431">
        <f t="shared" si="56"/>
        <v>6</v>
      </c>
      <c r="R431">
        <f t="shared" si="57"/>
        <v>0</v>
      </c>
      <c r="S431">
        <f t="shared" si="58"/>
        <v>6</v>
      </c>
      <c r="T431">
        <f t="shared" si="59"/>
        <v>4</v>
      </c>
      <c r="U431">
        <f t="shared" si="62"/>
        <v>16</v>
      </c>
      <c r="V431">
        <f t="shared" si="60"/>
        <v>2</v>
      </c>
      <c r="W431">
        <f t="shared" si="61"/>
        <v>5</v>
      </c>
      <c r="Z431" s="7"/>
    </row>
    <row r="432" spans="1:26" x14ac:dyDescent="0.25">
      <c r="A432" t="s">
        <v>580</v>
      </c>
      <c r="B432" t="s">
        <v>14</v>
      </c>
      <c r="C432">
        <f t="shared" si="54"/>
        <v>59.5</v>
      </c>
      <c r="D432">
        <v>1</v>
      </c>
      <c r="E432">
        <v>6</v>
      </c>
      <c r="F432">
        <v>5</v>
      </c>
      <c r="G432">
        <v>2</v>
      </c>
      <c r="H432">
        <v>5</v>
      </c>
      <c r="I432">
        <v>5</v>
      </c>
      <c r="J432">
        <v>59</v>
      </c>
      <c r="K432">
        <v>30</v>
      </c>
      <c r="L432">
        <v>96</v>
      </c>
      <c r="M432">
        <v>53</v>
      </c>
      <c r="N432">
        <v>87</v>
      </c>
      <c r="P432" s="7">
        <f t="shared" si="55"/>
        <v>32.5</v>
      </c>
      <c r="Q432">
        <f t="shared" si="56"/>
        <v>8</v>
      </c>
      <c r="R432">
        <f t="shared" si="57"/>
        <v>0</v>
      </c>
      <c r="S432">
        <f t="shared" si="58"/>
        <v>8</v>
      </c>
      <c r="T432">
        <f t="shared" si="59"/>
        <v>8</v>
      </c>
      <c r="U432">
        <f t="shared" si="62"/>
        <v>24</v>
      </c>
      <c r="V432">
        <f t="shared" si="60"/>
        <v>2</v>
      </c>
      <c r="W432">
        <f t="shared" si="61"/>
        <v>1</v>
      </c>
      <c r="Z432" s="7"/>
    </row>
    <row r="433" spans="1:26" x14ac:dyDescent="0.25">
      <c r="A433" t="s">
        <v>581</v>
      </c>
      <c r="B433" t="s">
        <v>70</v>
      </c>
      <c r="C433">
        <f t="shared" si="54"/>
        <v>64</v>
      </c>
      <c r="D433">
        <v>6</v>
      </c>
      <c r="E433">
        <v>2</v>
      </c>
      <c r="F433">
        <v>6</v>
      </c>
      <c r="G433">
        <v>4</v>
      </c>
      <c r="H433">
        <v>4</v>
      </c>
      <c r="I433">
        <v>6</v>
      </c>
      <c r="J433">
        <v>51</v>
      </c>
      <c r="K433">
        <v>98</v>
      </c>
      <c r="L433">
        <v>20</v>
      </c>
      <c r="M433">
        <v>37</v>
      </c>
      <c r="N433">
        <v>54</v>
      </c>
      <c r="P433" s="7">
        <f t="shared" si="55"/>
        <v>26</v>
      </c>
      <c r="Q433">
        <f t="shared" si="56"/>
        <v>10</v>
      </c>
      <c r="R433">
        <f t="shared" si="57"/>
        <v>6</v>
      </c>
      <c r="S433">
        <f t="shared" si="58"/>
        <v>6</v>
      </c>
      <c r="T433">
        <f t="shared" si="59"/>
        <v>10</v>
      </c>
      <c r="U433">
        <f t="shared" si="62"/>
        <v>32</v>
      </c>
      <c r="V433">
        <f t="shared" si="60"/>
        <v>0</v>
      </c>
      <c r="W433">
        <f t="shared" si="61"/>
        <v>6</v>
      </c>
      <c r="Z433" s="7"/>
    </row>
    <row r="434" spans="1:26" x14ac:dyDescent="0.25">
      <c r="A434" t="s">
        <v>380</v>
      </c>
      <c r="B434" t="s">
        <v>126</v>
      </c>
      <c r="C434">
        <f t="shared" si="54"/>
        <v>68.2</v>
      </c>
      <c r="D434">
        <v>7</v>
      </c>
      <c r="E434">
        <v>6</v>
      </c>
      <c r="F434">
        <v>2</v>
      </c>
      <c r="G434">
        <v>6</v>
      </c>
      <c r="H434">
        <v>2</v>
      </c>
      <c r="I434">
        <v>6</v>
      </c>
      <c r="J434">
        <v>75</v>
      </c>
      <c r="K434">
        <v>60</v>
      </c>
      <c r="L434">
        <v>80</v>
      </c>
      <c r="M434">
        <v>86</v>
      </c>
      <c r="N434">
        <v>91</v>
      </c>
      <c r="P434" s="7">
        <f t="shared" si="55"/>
        <v>39.200000000000003</v>
      </c>
      <c r="Q434">
        <f t="shared" si="56"/>
        <v>0</v>
      </c>
      <c r="R434">
        <f t="shared" si="57"/>
        <v>10</v>
      </c>
      <c r="S434">
        <f t="shared" si="58"/>
        <v>0</v>
      </c>
      <c r="T434">
        <f t="shared" si="59"/>
        <v>10</v>
      </c>
      <c r="U434">
        <f t="shared" si="62"/>
        <v>20</v>
      </c>
      <c r="V434">
        <f t="shared" si="60"/>
        <v>2</v>
      </c>
      <c r="W434">
        <f t="shared" si="61"/>
        <v>7</v>
      </c>
      <c r="Z434" s="7"/>
    </row>
    <row r="435" spans="1:26" x14ac:dyDescent="0.25">
      <c r="A435" t="s">
        <v>582</v>
      </c>
      <c r="B435" t="s">
        <v>367</v>
      </c>
      <c r="C435">
        <f t="shared" si="54"/>
        <v>30.7</v>
      </c>
      <c r="D435">
        <v>5</v>
      </c>
      <c r="E435">
        <v>3</v>
      </c>
      <c r="F435">
        <v>2</v>
      </c>
      <c r="G435">
        <v>6</v>
      </c>
      <c r="H435">
        <v>2</v>
      </c>
      <c r="I435">
        <v>2</v>
      </c>
      <c r="J435">
        <v>28</v>
      </c>
      <c r="K435">
        <v>28</v>
      </c>
      <c r="L435">
        <v>14</v>
      </c>
      <c r="M435">
        <v>52</v>
      </c>
      <c r="N435">
        <v>35</v>
      </c>
      <c r="P435" s="7">
        <f t="shared" si="55"/>
        <v>15.7</v>
      </c>
      <c r="Q435">
        <f t="shared" si="56"/>
        <v>0</v>
      </c>
      <c r="R435">
        <f t="shared" si="57"/>
        <v>10</v>
      </c>
      <c r="S435">
        <f t="shared" si="58"/>
        <v>0</v>
      </c>
      <c r="T435">
        <f t="shared" si="59"/>
        <v>0</v>
      </c>
      <c r="U435">
        <f t="shared" si="62"/>
        <v>10</v>
      </c>
      <c r="V435">
        <f t="shared" si="60"/>
        <v>0</v>
      </c>
      <c r="W435">
        <f t="shared" si="61"/>
        <v>5</v>
      </c>
      <c r="Z435" s="7"/>
    </row>
    <row r="436" spans="1:26" x14ac:dyDescent="0.25">
      <c r="A436" t="s">
        <v>583</v>
      </c>
      <c r="B436" t="s">
        <v>133</v>
      </c>
      <c r="C436">
        <f t="shared" si="54"/>
        <v>68.8</v>
      </c>
      <c r="D436">
        <v>8</v>
      </c>
      <c r="E436">
        <v>3</v>
      </c>
      <c r="F436">
        <v>5</v>
      </c>
      <c r="G436">
        <v>5</v>
      </c>
      <c r="H436">
        <v>5</v>
      </c>
      <c r="I436">
        <v>6</v>
      </c>
      <c r="J436">
        <v>63</v>
      </c>
      <c r="K436">
        <v>66</v>
      </c>
      <c r="L436">
        <v>71</v>
      </c>
      <c r="M436">
        <v>11</v>
      </c>
      <c r="N436">
        <v>57</v>
      </c>
      <c r="P436" s="7">
        <f t="shared" si="55"/>
        <v>26.8</v>
      </c>
      <c r="Q436">
        <f t="shared" si="56"/>
        <v>8</v>
      </c>
      <c r="R436">
        <f t="shared" si="57"/>
        <v>8</v>
      </c>
      <c r="S436">
        <f t="shared" si="58"/>
        <v>8</v>
      </c>
      <c r="T436">
        <f t="shared" si="59"/>
        <v>10</v>
      </c>
      <c r="U436">
        <f t="shared" si="62"/>
        <v>34</v>
      </c>
      <c r="V436">
        <f t="shared" si="60"/>
        <v>0</v>
      </c>
      <c r="W436">
        <f t="shared" si="61"/>
        <v>8</v>
      </c>
      <c r="Z436" s="7"/>
    </row>
    <row r="437" spans="1:26" x14ac:dyDescent="0.25">
      <c r="A437" t="s">
        <v>584</v>
      </c>
      <c r="B437" t="s">
        <v>171</v>
      </c>
      <c r="C437">
        <f t="shared" si="54"/>
        <v>69.2</v>
      </c>
      <c r="D437">
        <v>5</v>
      </c>
      <c r="E437">
        <v>5</v>
      </c>
      <c r="F437">
        <v>5</v>
      </c>
      <c r="G437">
        <v>5</v>
      </c>
      <c r="H437">
        <v>2</v>
      </c>
      <c r="I437">
        <v>6</v>
      </c>
      <c r="J437">
        <v>45</v>
      </c>
      <c r="K437">
        <v>94</v>
      </c>
      <c r="L437">
        <v>45</v>
      </c>
      <c r="M437">
        <v>100</v>
      </c>
      <c r="N437">
        <v>98</v>
      </c>
      <c r="P437" s="7">
        <f t="shared" si="55"/>
        <v>38.200000000000003</v>
      </c>
      <c r="Q437">
        <f t="shared" si="56"/>
        <v>8</v>
      </c>
      <c r="R437">
        <f t="shared" si="57"/>
        <v>8</v>
      </c>
      <c r="S437">
        <f t="shared" si="58"/>
        <v>0</v>
      </c>
      <c r="T437">
        <f t="shared" si="59"/>
        <v>10</v>
      </c>
      <c r="U437">
        <f t="shared" si="62"/>
        <v>26</v>
      </c>
      <c r="V437">
        <f t="shared" si="60"/>
        <v>0</v>
      </c>
      <c r="W437">
        <f t="shared" si="61"/>
        <v>5</v>
      </c>
      <c r="Z437" s="7"/>
    </row>
    <row r="438" spans="1:26" x14ac:dyDescent="0.25">
      <c r="A438" t="s">
        <v>585</v>
      </c>
      <c r="B438" t="s">
        <v>586</v>
      </c>
      <c r="C438">
        <f t="shared" si="54"/>
        <v>69.599999999999994</v>
      </c>
      <c r="D438">
        <v>6</v>
      </c>
      <c r="E438">
        <v>5</v>
      </c>
      <c r="F438">
        <v>4</v>
      </c>
      <c r="G438">
        <v>5</v>
      </c>
      <c r="H438">
        <v>6</v>
      </c>
      <c r="I438">
        <v>3</v>
      </c>
      <c r="J438">
        <v>90</v>
      </c>
      <c r="K438">
        <v>98</v>
      </c>
      <c r="L438">
        <v>10</v>
      </c>
      <c r="M438">
        <v>95</v>
      </c>
      <c r="N438">
        <v>63</v>
      </c>
      <c r="P438" s="7">
        <f t="shared" si="55"/>
        <v>35.6</v>
      </c>
      <c r="Q438">
        <f t="shared" si="56"/>
        <v>6</v>
      </c>
      <c r="R438">
        <f t="shared" si="57"/>
        <v>8</v>
      </c>
      <c r="S438">
        <f t="shared" si="58"/>
        <v>10</v>
      </c>
      <c r="T438">
        <f t="shared" si="59"/>
        <v>4</v>
      </c>
      <c r="U438">
        <f t="shared" si="62"/>
        <v>28</v>
      </c>
      <c r="V438">
        <f t="shared" si="60"/>
        <v>0</v>
      </c>
      <c r="W438">
        <f t="shared" si="61"/>
        <v>6</v>
      </c>
      <c r="Z438" s="7"/>
    </row>
    <row r="439" spans="1:26" x14ac:dyDescent="0.25">
      <c r="A439" t="s">
        <v>587</v>
      </c>
      <c r="B439" t="s">
        <v>495</v>
      </c>
      <c r="C439">
        <f t="shared" si="54"/>
        <v>63.5</v>
      </c>
      <c r="D439">
        <v>7</v>
      </c>
      <c r="E439">
        <v>4</v>
      </c>
      <c r="F439">
        <v>6</v>
      </c>
      <c r="G439">
        <v>5</v>
      </c>
      <c r="H439">
        <v>4</v>
      </c>
      <c r="I439">
        <v>6</v>
      </c>
      <c r="J439">
        <v>3</v>
      </c>
      <c r="K439">
        <v>73</v>
      </c>
      <c r="L439">
        <v>19</v>
      </c>
      <c r="M439">
        <v>42</v>
      </c>
      <c r="N439">
        <v>88</v>
      </c>
      <c r="P439" s="7">
        <f t="shared" si="55"/>
        <v>22.5</v>
      </c>
      <c r="Q439">
        <f t="shared" si="56"/>
        <v>10</v>
      </c>
      <c r="R439">
        <f t="shared" si="57"/>
        <v>8</v>
      </c>
      <c r="S439">
        <f t="shared" si="58"/>
        <v>6</v>
      </c>
      <c r="T439">
        <f t="shared" si="59"/>
        <v>10</v>
      </c>
      <c r="U439">
        <f t="shared" si="62"/>
        <v>34</v>
      </c>
      <c r="V439">
        <f t="shared" si="60"/>
        <v>0</v>
      </c>
      <c r="W439">
        <f t="shared" si="61"/>
        <v>7</v>
      </c>
      <c r="Z439" s="7"/>
    </row>
    <row r="440" spans="1:26" x14ac:dyDescent="0.25">
      <c r="A440" t="s">
        <v>588</v>
      </c>
      <c r="B440" t="s">
        <v>586</v>
      </c>
      <c r="C440">
        <f t="shared" si="54"/>
        <v>48.4</v>
      </c>
      <c r="D440">
        <v>0</v>
      </c>
      <c r="E440">
        <v>2</v>
      </c>
      <c r="F440">
        <v>3</v>
      </c>
      <c r="G440">
        <v>3</v>
      </c>
      <c r="H440">
        <v>5</v>
      </c>
      <c r="I440">
        <v>2</v>
      </c>
      <c r="J440">
        <v>82</v>
      </c>
      <c r="K440">
        <v>61</v>
      </c>
      <c r="L440">
        <v>59</v>
      </c>
      <c r="M440">
        <v>51</v>
      </c>
      <c r="N440">
        <v>71</v>
      </c>
      <c r="P440" s="7">
        <f t="shared" si="55"/>
        <v>32.4</v>
      </c>
      <c r="Q440">
        <f t="shared" si="56"/>
        <v>4</v>
      </c>
      <c r="R440">
        <f t="shared" si="57"/>
        <v>4</v>
      </c>
      <c r="S440">
        <f t="shared" si="58"/>
        <v>8</v>
      </c>
      <c r="T440">
        <f t="shared" si="59"/>
        <v>0</v>
      </c>
      <c r="U440">
        <f t="shared" si="62"/>
        <v>16</v>
      </c>
      <c r="V440">
        <f t="shared" si="60"/>
        <v>0</v>
      </c>
      <c r="W440">
        <f t="shared" si="61"/>
        <v>0</v>
      </c>
      <c r="Z440" s="7"/>
    </row>
    <row r="441" spans="1:26" x14ac:dyDescent="0.25">
      <c r="A441" t="s">
        <v>235</v>
      </c>
      <c r="B441" t="s">
        <v>110</v>
      </c>
      <c r="C441">
        <f t="shared" si="54"/>
        <v>35.9</v>
      </c>
      <c r="D441">
        <v>0</v>
      </c>
      <c r="E441">
        <v>5</v>
      </c>
      <c r="F441">
        <v>6</v>
      </c>
      <c r="G441">
        <v>4</v>
      </c>
      <c r="H441">
        <v>2</v>
      </c>
      <c r="I441">
        <v>6</v>
      </c>
      <c r="J441">
        <v>8</v>
      </c>
      <c r="K441">
        <v>13</v>
      </c>
      <c r="L441">
        <v>38</v>
      </c>
      <c r="M441">
        <v>1</v>
      </c>
      <c r="N441">
        <v>39</v>
      </c>
      <c r="P441" s="7">
        <f t="shared" si="55"/>
        <v>9.9</v>
      </c>
      <c r="Q441">
        <f t="shared" si="56"/>
        <v>10</v>
      </c>
      <c r="R441">
        <f t="shared" si="57"/>
        <v>6</v>
      </c>
      <c r="S441">
        <f t="shared" si="58"/>
        <v>0</v>
      </c>
      <c r="T441">
        <f t="shared" si="59"/>
        <v>10</v>
      </c>
      <c r="U441">
        <f t="shared" si="62"/>
        <v>26</v>
      </c>
      <c r="V441">
        <f t="shared" si="60"/>
        <v>0</v>
      </c>
      <c r="W441">
        <f t="shared" si="61"/>
        <v>0</v>
      </c>
      <c r="Z441" s="7"/>
    </row>
    <row r="442" spans="1:26" x14ac:dyDescent="0.25">
      <c r="A442" t="s">
        <v>589</v>
      </c>
      <c r="B442" t="s">
        <v>590</v>
      </c>
      <c r="C442">
        <f t="shared" si="54"/>
        <v>47.5</v>
      </c>
      <c r="D442">
        <v>4</v>
      </c>
      <c r="E442">
        <v>2</v>
      </c>
      <c r="F442">
        <v>4</v>
      </c>
      <c r="G442">
        <v>4</v>
      </c>
      <c r="H442">
        <v>4</v>
      </c>
      <c r="I442">
        <v>3</v>
      </c>
      <c r="J442">
        <v>25</v>
      </c>
      <c r="K442">
        <v>86</v>
      </c>
      <c r="L442">
        <v>7</v>
      </c>
      <c r="M442">
        <v>3</v>
      </c>
      <c r="N442">
        <v>94</v>
      </c>
      <c r="P442" s="7">
        <f t="shared" si="55"/>
        <v>21.5</v>
      </c>
      <c r="Q442">
        <f t="shared" si="56"/>
        <v>6</v>
      </c>
      <c r="R442">
        <f t="shared" si="57"/>
        <v>6</v>
      </c>
      <c r="S442">
        <f t="shared" si="58"/>
        <v>6</v>
      </c>
      <c r="T442">
        <f t="shared" si="59"/>
        <v>4</v>
      </c>
      <c r="U442">
        <f t="shared" si="62"/>
        <v>22</v>
      </c>
      <c r="V442">
        <f t="shared" si="60"/>
        <v>0</v>
      </c>
      <c r="W442">
        <f t="shared" si="61"/>
        <v>4</v>
      </c>
      <c r="Z442" s="7"/>
    </row>
    <row r="443" spans="1:26" x14ac:dyDescent="0.25">
      <c r="A443" t="s">
        <v>591</v>
      </c>
      <c r="B443" t="s">
        <v>197</v>
      </c>
      <c r="C443">
        <f t="shared" si="54"/>
        <v>43.4</v>
      </c>
      <c r="D443">
        <v>6</v>
      </c>
      <c r="E443">
        <v>3</v>
      </c>
      <c r="F443">
        <v>3</v>
      </c>
      <c r="G443">
        <v>3</v>
      </c>
      <c r="H443">
        <v>2</v>
      </c>
      <c r="I443">
        <v>3</v>
      </c>
      <c r="J443">
        <v>53</v>
      </c>
      <c r="K443">
        <v>53</v>
      </c>
      <c r="L443">
        <v>15</v>
      </c>
      <c r="M443">
        <v>53</v>
      </c>
      <c r="N443">
        <v>80</v>
      </c>
      <c r="P443" s="7">
        <f t="shared" si="55"/>
        <v>25.4</v>
      </c>
      <c r="Q443">
        <f t="shared" si="56"/>
        <v>4</v>
      </c>
      <c r="R443">
        <f t="shared" si="57"/>
        <v>4</v>
      </c>
      <c r="S443">
        <f t="shared" si="58"/>
        <v>0</v>
      </c>
      <c r="T443">
        <f t="shared" si="59"/>
        <v>4</v>
      </c>
      <c r="U443">
        <f t="shared" si="62"/>
        <v>12</v>
      </c>
      <c r="V443">
        <f t="shared" si="60"/>
        <v>0</v>
      </c>
      <c r="W443">
        <f t="shared" si="61"/>
        <v>6</v>
      </c>
      <c r="Z443" s="7"/>
    </row>
    <row r="444" spans="1:26" x14ac:dyDescent="0.25">
      <c r="A444" t="s">
        <v>592</v>
      </c>
      <c r="B444" t="s">
        <v>593</v>
      </c>
      <c r="C444">
        <f t="shared" si="54"/>
        <v>39.9</v>
      </c>
      <c r="D444">
        <v>3</v>
      </c>
      <c r="E444">
        <v>3</v>
      </c>
      <c r="F444">
        <v>4</v>
      </c>
      <c r="G444">
        <v>2</v>
      </c>
      <c r="H444">
        <v>6</v>
      </c>
      <c r="I444">
        <v>4</v>
      </c>
      <c r="J444">
        <v>22</v>
      </c>
      <c r="K444">
        <v>48</v>
      </c>
      <c r="L444">
        <v>26</v>
      </c>
      <c r="M444">
        <v>43</v>
      </c>
      <c r="N444">
        <v>10</v>
      </c>
      <c r="P444" s="7">
        <f t="shared" si="55"/>
        <v>14.9</v>
      </c>
      <c r="Q444">
        <f t="shared" si="56"/>
        <v>6</v>
      </c>
      <c r="R444">
        <f t="shared" si="57"/>
        <v>0</v>
      </c>
      <c r="S444">
        <f t="shared" si="58"/>
        <v>10</v>
      </c>
      <c r="T444">
        <f t="shared" si="59"/>
        <v>6</v>
      </c>
      <c r="U444">
        <f t="shared" si="62"/>
        <v>22</v>
      </c>
      <c r="V444">
        <f t="shared" si="60"/>
        <v>0</v>
      </c>
      <c r="W444">
        <f t="shared" si="61"/>
        <v>3</v>
      </c>
      <c r="Z444" s="7"/>
    </row>
    <row r="445" spans="1:26" x14ac:dyDescent="0.25">
      <c r="A445" t="s">
        <v>594</v>
      </c>
      <c r="B445" t="s">
        <v>32</v>
      </c>
      <c r="C445">
        <f t="shared" si="54"/>
        <v>56.3</v>
      </c>
      <c r="D445">
        <v>3</v>
      </c>
      <c r="E445">
        <v>2</v>
      </c>
      <c r="F445">
        <v>4</v>
      </c>
      <c r="G445">
        <v>3</v>
      </c>
      <c r="H445">
        <v>2</v>
      </c>
      <c r="I445">
        <v>5</v>
      </c>
      <c r="J445">
        <v>90</v>
      </c>
      <c r="K445">
        <v>97</v>
      </c>
      <c r="L445">
        <v>7</v>
      </c>
      <c r="M445">
        <v>59</v>
      </c>
      <c r="N445">
        <v>100</v>
      </c>
      <c r="P445" s="7">
        <f t="shared" si="55"/>
        <v>35.299999999999997</v>
      </c>
      <c r="Q445">
        <f t="shared" si="56"/>
        <v>6</v>
      </c>
      <c r="R445">
        <f t="shared" si="57"/>
        <v>4</v>
      </c>
      <c r="S445">
        <f t="shared" si="58"/>
        <v>0</v>
      </c>
      <c r="T445">
        <f t="shared" si="59"/>
        <v>8</v>
      </c>
      <c r="U445">
        <f t="shared" si="62"/>
        <v>18</v>
      </c>
      <c r="V445">
        <f t="shared" si="60"/>
        <v>0</v>
      </c>
      <c r="W445">
        <f t="shared" si="61"/>
        <v>3</v>
      </c>
      <c r="Z445" s="7"/>
    </row>
    <row r="446" spans="1:26" x14ac:dyDescent="0.25">
      <c r="A446" t="s">
        <v>595</v>
      </c>
      <c r="B446" t="s">
        <v>177</v>
      </c>
      <c r="C446">
        <f t="shared" si="54"/>
        <v>49.6</v>
      </c>
      <c r="D446">
        <v>4</v>
      </c>
      <c r="E446">
        <v>2</v>
      </c>
      <c r="F446">
        <v>4</v>
      </c>
      <c r="G446">
        <v>5</v>
      </c>
      <c r="H446">
        <v>4</v>
      </c>
      <c r="I446">
        <v>2</v>
      </c>
      <c r="J446">
        <v>9</v>
      </c>
      <c r="K446">
        <v>47</v>
      </c>
      <c r="L446">
        <v>56</v>
      </c>
      <c r="M446">
        <v>89</v>
      </c>
      <c r="N446">
        <v>55</v>
      </c>
      <c r="P446" s="7">
        <f t="shared" si="55"/>
        <v>25.6</v>
      </c>
      <c r="Q446">
        <f t="shared" si="56"/>
        <v>6</v>
      </c>
      <c r="R446">
        <f t="shared" si="57"/>
        <v>8</v>
      </c>
      <c r="S446">
        <f t="shared" si="58"/>
        <v>6</v>
      </c>
      <c r="T446">
        <f t="shared" si="59"/>
        <v>0</v>
      </c>
      <c r="U446">
        <f t="shared" si="62"/>
        <v>20</v>
      </c>
      <c r="V446">
        <f t="shared" si="60"/>
        <v>0</v>
      </c>
      <c r="W446">
        <f t="shared" si="61"/>
        <v>4</v>
      </c>
      <c r="Z446" s="7"/>
    </row>
    <row r="447" spans="1:26" x14ac:dyDescent="0.25">
      <c r="A447" t="s">
        <v>596</v>
      </c>
      <c r="B447" t="s">
        <v>180</v>
      </c>
      <c r="C447">
        <f t="shared" si="54"/>
        <v>46.7</v>
      </c>
      <c r="D447">
        <v>4</v>
      </c>
      <c r="E447">
        <v>2</v>
      </c>
      <c r="F447">
        <v>2</v>
      </c>
      <c r="G447">
        <v>6</v>
      </c>
      <c r="H447">
        <v>4</v>
      </c>
      <c r="I447">
        <v>3</v>
      </c>
      <c r="J447">
        <v>47</v>
      </c>
      <c r="K447">
        <v>8</v>
      </c>
      <c r="L447">
        <v>77</v>
      </c>
      <c r="M447">
        <v>85</v>
      </c>
      <c r="N447">
        <v>10</v>
      </c>
      <c r="P447" s="7">
        <f t="shared" si="55"/>
        <v>22.7</v>
      </c>
      <c r="Q447">
        <f t="shared" si="56"/>
        <v>0</v>
      </c>
      <c r="R447">
        <f t="shared" si="57"/>
        <v>10</v>
      </c>
      <c r="S447">
        <f t="shared" si="58"/>
        <v>6</v>
      </c>
      <c r="T447">
        <f t="shared" si="59"/>
        <v>4</v>
      </c>
      <c r="U447">
        <f t="shared" si="62"/>
        <v>20</v>
      </c>
      <c r="V447">
        <f t="shared" si="60"/>
        <v>0</v>
      </c>
      <c r="W447">
        <f t="shared" si="61"/>
        <v>4</v>
      </c>
      <c r="Z447" s="7"/>
    </row>
    <row r="448" spans="1:26" x14ac:dyDescent="0.25">
      <c r="A448" t="s">
        <v>597</v>
      </c>
      <c r="B448" t="s">
        <v>218</v>
      </c>
      <c r="C448">
        <f t="shared" si="54"/>
        <v>57.8</v>
      </c>
      <c r="D448">
        <v>4</v>
      </c>
      <c r="E448">
        <v>5</v>
      </c>
      <c r="F448">
        <v>4</v>
      </c>
      <c r="G448">
        <v>4</v>
      </c>
      <c r="H448">
        <v>5</v>
      </c>
      <c r="I448">
        <v>3</v>
      </c>
      <c r="J448">
        <v>59</v>
      </c>
      <c r="K448">
        <v>89</v>
      </c>
      <c r="L448">
        <v>32</v>
      </c>
      <c r="M448">
        <v>80</v>
      </c>
      <c r="N448">
        <v>38</v>
      </c>
      <c r="P448" s="7">
        <f t="shared" si="55"/>
        <v>29.8</v>
      </c>
      <c r="Q448">
        <f t="shared" si="56"/>
        <v>6</v>
      </c>
      <c r="R448">
        <f t="shared" si="57"/>
        <v>6</v>
      </c>
      <c r="S448">
        <f t="shared" si="58"/>
        <v>8</v>
      </c>
      <c r="T448">
        <f t="shared" si="59"/>
        <v>4</v>
      </c>
      <c r="U448">
        <f t="shared" si="62"/>
        <v>24</v>
      </c>
      <c r="V448">
        <f t="shared" si="60"/>
        <v>0</v>
      </c>
      <c r="W448">
        <f t="shared" si="61"/>
        <v>4</v>
      </c>
      <c r="Z448" s="7"/>
    </row>
    <row r="449" spans="1:26" x14ac:dyDescent="0.25">
      <c r="A449" t="s">
        <v>598</v>
      </c>
      <c r="B449" t="s">
        <v>166</v>
      </c>
      <c r="C449">
        <f t="shared" si="54"/>
        <v>63.7</v>
      </c>
      <c r="D449">
        <v>8</v>
      </c>
      <c r="E449">
        <v>5</v>
      </c>
      <c r="F449">
        <v>5</v>
      </c>
      <c r="G449">
        <v>4</v>
      </c>
      <c r="H449">
        <v>6</v>
      </c>
      <c r="I449">
        <v>2</v>
      </c>
      <c r="J449">
        <v>60</v>
      </c>
      <c r="K449">
        <v>31</v>
      </c>
      <c r="L449">
        <v>86</v>
      </c>
      <c r="M449">
        <v>76</v>
      </c>
      <c r="N449">
        <v>64</v>
      </c>
      <c r="P449" s="7">
        <f t="shared" si="55"/>
        <v>31.7</v>
      </c>
      <c r="Q449">
        <f t="shared" si="56"/>
        <v>8</v>
      </c>
      <c r="R449">
        <f t="shared" si="57"/>
        <v>6</v>
      </c>
      <c r="S449">
        <f t="shared" si="58"/>
        <v>10</v>
      </c>
      <c r="T449">
        <f t="shared" si="59"/>
        <v>0</v>
      </c>
      <c r="U449">
        <f t="shared" si="62"/>
        <v>24</v>
      </c>
      <c r="V449">
        <f t="shared" si="60"/>
        <v>0</v>
      </c>
      <c r="W449">
        <f t="shared" si="61"/>
        <v>8</v>
      </c>
      <c r="Z449" s="7"/>
    </row>
    <row r="450" spans="1:26" x14ac:dyDescent="0.25">
      <c r="A450" t="s">
        <v>599</v>
      </c>
      <c r="B450" t="s">
        <v>600</v>
      </c>
      <c r="C450">
        <f t="shared" ref="C450:C515" si="63">P450+U450+V450+W450</f>
        <v>63.5</v>
      </c>
      <c r="D450">
        <v>3</v>
      </c>
      <c r="E450">
        <v>4</v>
      </c>
      <c r="F450">
        <v>3</v>
      </c>
      <c r="G450">
        <v>5</v>
      </c>
      <c r="H450">
        <v>5</v>
      </c>
      <c r="I450">
        <v>5</v>
      </c>
      <c r="J450">
        <v>53</v>
      </c>
      <c r="K450">
        <v>78</v>
      </c>
      <c r="L450">
        <v>73</v>
      </c>
      <c r="M450">
        <v>89</v>
      </c>
      <c r="N450">
        <v>32</v>
      </c>
      <c r="P450" s="7">
        <f t="shared" ref="P450:P515" si="64">SUM(J450:N450) / 10</f>
        <v>32.5</v>
      </c>
      <c r="Q450">
        <f t="shared" ref="Q450:Q515" si="65">IF(F450&gt;2,IF(F450&gt;3,IF(F450&gt;4,IF(F450&gt;5, 10,8),6),4),0)</f>
        <v>4</v>
      </c>
      <c r="R450">
        <f t="shared" ref="R450:R515" si="66">IF(G450&gt;2,IF(G450&gt;3,IF(G450&gt;4,IF(G450&gt;5, 10,8),6),4),0)</f>
        <v>8</v>
      </c>
      <c r="S450">
        <f t="shared" ref="S450:S515" si="67">IF(H450&gt;2,IF(H450&gt;3,IF(H450&gt;4,IF(H450&gt;5, 10,8),6),4),0)</f>
        <v>8</v>
      </c>
      <c r="T450">
        <f t="shared" ref="T450:T515" si="68">IF(I450&gt;2,IF(I450&gt;3,IF(I450&gt;4,IF(I450&gt;5, 10,8),6),4),0)</f>
        <v>8</v>
      </c>
      <c r="U450">
        <f t="shared" si="62"/>
        <v>28</v>
      </c>
      <c r="V450">
        <f t="shared" ref="V450:V515" si="69">IF(E450=6,2,0)</f>
        <v>0</v>
      </c>
      <c r="W450">
        <f t="shared" ref="W450:W515" si="70">D450</f>
        <v>3</v>
      </c>
      <c r="Z450" s="7"/>
    </row>
    <row r="451" spans="1:26" x14ac:dyDescent="0.25">
      <c r="A451" t="s">
        <v>601</v>
      </c>
      <c r="B451" t="s">
        <v>121</v>
      </c>
      <c r="C451">
        <f t="shared" si="63"/>
        <v>40.4</v>
      </c>
      <c r="D451">
        <v>0</v>
      </c>
      <c r="E451">
        <v>4</v>
      </c>
      <c r="F451">
        <v>2</v>
      </c>
      <c r="G451">
        <v>2</v>
      </c>
      <c r="H451">
        <v>2</v>
      </c>
      <c r="I451">
        <v>6</v>
      </c>
      <c r="J451">
        <v>88</v>
      </c>
      <c r="K451">
        <v>43</v>
      </c>
      <c r="L451">
        <v>91</v>
      </c>
      <c r="M451">
        <v>4</v>
      </c>
      <c r="N451">
        <v>78</v>
      </c>
      <c r="P451" s="7">
        <f t="shared" si="64"/>
        <v>30.4</v>
      </c>
      <c r="Q451">
        <f t="shared" si="65"/>
        <v>0</v>
      </c>
      <c r="R451">
        <f t="shared" si="66"/>
        <v>0</v>
      </c>
      <c r="S451">
        <f t="shared" si="67"/>
        <v>0</v>
      </c>
      <c r="T451">
        <f t="shared" si="68"/>
        <v>10</v>
      </c>
      <c r="U451">
        <f t="shared" ref="U451:U514" si="71">SUM(Q451:T451)</f>
        <v>10</v>
      </c>
      <c r="V451">
        <f t="shared" si="69"/>
        <v>0</v>
      </c>
      <c r="W451">
        <f t="shared" si="70"/>
        <v>0</v>
      </c>
      <c r="Z451" s="7"/>
    </row>
    <row r="452" spans="1:26" x14ac:dyDescent="0.25">
      <c r="A452" t="s">
        <v>602</v>
      </c>
      <c r="B452" t="s">
        <v>58</v>
      </c>
      <c r="C452">
        <f t="shared" si="63"/>
        <v>50.2</v>
      </c>
      <c r="D452">
        <v>1</v>
      </c>
      <c r="E452">
        <v>5</v>
      </c>
      <c r="F452">
        <v>4</v>
      </c>
      <c r="G452">
        <v>6</v>
      </c>
      <c r="H452">
        <v>4</v>
      </c>
      <c r="I452">
        <v>2</v>
      </c>
      <c r="J452">
        <v>4</v>
      </c>
      <c r="K452">
        <v>97</v>
      </c>
      <c r="L452">
        <v>75</v>
      </c>
      <c r="M452">
        <v>86</v>
      </c>
      <c r="N452">
        <v>10</v>
      </c>
      <c r="P452" s="7">
        <f t="shared" si="64"/>
        <v>27.2</v>
      </c>
      <c r="Q452">
        <f t="shared" si="65"/>
        <v>6</v>
      </c>
      <c r="R452">
        <f t="shared" si="66"/>
        <v>10</v>
      </c>
      <c r="S452">
        <f t="shared" si="67"/>
        <v>6</v>
      </c>
      <c r="T452">
        <f t="shared" si="68"/>
        <v>0</v>
      </c>
      <c r="U452">
        <f t="shared" si="71"/>
        <v>22</v>
      </c>
      <c r="V452">
        <f t="shared" si="69"/>
        <v>0</v>
      </c>
      <c r="W452">
        <f t="shared" si="70"/>
        <v>1</v>
      </c>
      <c r="Z452" s="7"/>
    </row>
    <row r="453" spans="1:26" x14ac:dyDescent="0.25">
      <c r="A453" t="s">
        <v>603</v>
      </c>
      <c r="B453" t="s">
        <v>604</v>
      </c>
      <c r="C453">
        <f t="shared" si="63"/>
        <v>40.700000000000003</v>
      </c>
      <c r="D453">
        <v>7</v>
      </c>
      <c r="E453">
        <v>4</v>
      </c>
      <c r="F453">
        <v>3</v>
      </c>
      <c r="G453">
        <v>6</v>
      </c>
      <c r="H453">
        <v>3</v>
      </c>
      <c r="I453">
        <v>2</v>
      </c>
      <c r="J453">
        <v>28</v>
      </c>
      <c r="K453">
        <v>75</v>
      </c>
      <c r="L453">
        <v>15</v>
      </c>
      <c r="M453">
        <v>6</v>
      </c>
      <c r="N453">
        <v>33</v>
      </c>
      <c r="P453" s="7">
        <f t="shared" si="64"/>
        <v>15.7</v>
      </c>
      <c r="Q453">
        <f t="shared" si="65"/>
        <v>4</v>
      </c>
      <c r="R453">
        <f t="shared" si="66"/>
        <v>10</v>
      </c>
      <c r="S453">
        <f t="shared" si="67"/>
        <v>4</v>
      </c>
      <c r="T453">
        <f t="shared" si="68"/>
        <v>0</v>
      </c>
      <c r="U453">
        <f t="shared" si="71"/>
        <v>18</v>
      </c>
      <c r="V453">
        <f t="shared" si="69"/>
        <v>0</v>
      </c>
      <c r="W453">
        <f t="shared" si="70"/>
        <v>7</v>
      </c>
      <c r="Z453" s="7"/>
    </row>
    <row r="454" spans="1:26" x14ac:dyDescent="0.25">
      <c r="A454" t="s">
        <v>605</v>
      </c>
      <c r="B454" t="s">
        <v>110</v>
      </c>
      <c r="C454">
        <f t="shared" si="63"/>
        <v>66.7</v>
      </c>
      <c r="D454">
        <v>4</v>
      </c>
      <c r="E454">
        <v>2</v>
      </c>
      <c r="F454">
        <v>4</v>
      </c>
      <c r="G454">
        <v>6</v>
      </c>
      <c r="H454">
        <v>5</v>
      </c>
      <c r="I454">
        <v>5</v>
      </c>
      <c r="J454">
        <v>29</v>
      </c>
      <c r="K454">
        <v>92</v>
      </c>
      <c r="L454">
        <v>99</v>
      </c>
      <c r="M454">
        <v>79</v>
      </c>
      <c r="N454">
        <v>8</v>
      </c>
      <c r="P454" s="7">
        <f t="shared" si="64"/>
        <v>30.7</v>
      </c>
      <c r="Q454">
        <f t="shared" si="65"/>
        <v>6</v>
      </c>
      <c r="R454">
        <f t="shared" si="66"/>
        <v>10</v>
      </c>
      <c r="S454">
        <f t="shared" si="67"/>
        <v>8</v>
      </c>
      <c r="T454">
        <f t="shared" si="68"/>
        <v>8</v>
      </c>
      <c r="U454">
        <f t="shared" si="71"/>
        <v>32</v>
      </c>
      <c r="V454">
        <f t="shared" si="69"/>
        <v>0</v>
      </c>
      <c r="W454">
        <f t="shared" si="70"/>
        <v>4</v>
      </c>
      <c r="Z454" s="7"/>
    </row>
    <row r="455" spans="1:26" x14ac:dyDescent="0.25">
      <c r="A455" t="s">
        <v>606</v>
      </c>
      <c r="B455" t="s">
        <v>242</v>
      </c>
      <c r="C455">
        <f t="shared" si="63"/>
        <v>55.3</v>
      </c>
      <c r="D455">
        <v>2</v>
      </c>
      <c r="E455">
        <v>5</v>
      </c>
      <c r="F455">
        <v>3</v>
      </c>
      <c r="G455">
        <v>2</v>
      </c>
      <c r="H455">
        <v>3</v>
      </c>
      <c r="I455">
        <v>6</v>
      </c>
      <c r="J455">
        <v>59</v>
      </c>
      <c r="K455">
        <v>29</v>
      </c>
      <c r="L455">
        <v>92</v>
      </c>
      <c r="M455">
        <v>96</v>
      </c>
      <c r="N455">
        <v>77</v>
      </c>
      <c r="P455" s="7">
        <f t="shared" si="64"/>
        <v>35.299999999999997</v>
      </c>
      <c r="Q455">
        <f t="shared" si="65"/>
        <v>4</v>
      </c>
      <c r="R455">
        <f t="shared" si="66"/>
        <v>0</v>
      </c>
      <c r="S455">
        <f t="shared" si="67"/>
        <v>4</v>
      </c>
      <c r="T455">
        <f t="shared" si="68"/>
        <v>10</v>
      </c>
      <c r="U455">
        <f t="shared" si="71"/>
        <v>18</v>
      </c>
      <c r="V455">
        <f t="shared" si="69"/>
        <v>0</v>
      </c>
      <c r="W455">
        <f t="shared" si="70"/>
        <v>2</v>
      </c>
      <c r="Z455" s="7"/>
    </row>
    <row r="456" spans="1:26" x14ac:dyDescent="0.25">
      <c r="A456" t="s">
        <v>423</v>
      </c>
      <c r="B456" t="s">
        <v>76</v>
      </c>
      <c r="C456">
        <f t="shared" si="63"/>
        <v>63.1</v>
      </c>
      <c r="D456">
        <v>0</v>
      </c>
      <c r="E456">
        <v>6</v>
      </c>
      <c r="F456">
        <v>6</v>
      </c>
      <c r="G456">
        <v>5</v>
      </c>
      <c r="H456">
        <v>4</v>
      </c>
      <c r="I456">
        <v>3</v>
      </c>
      <c r="J456">
        <v>98</v>
      </c>
      <c r="K456">
        <v>79</v>
      </c>
      <c r="L456">
        <v>65</v>
      </c>
      <c r="M456">
        <v>41</v>
      </c>
      <c r="N456">
        <v>48</v>
      </c>
      <c r="P456" s="7">
        <f t="shared" si="64"/>
        <v>33.1</v>
      </c>
      <c r="Q456">
        <f t="shared" si="65"/>
        <v>10</v>
      </c>
      <c r="R456">
        <f t="shared" si="66"/>
        <v>8</v>
      </c>
      <c r="S456">
        <f t="shared" si="67"/>
        <v>6</v>
      </c>
      <c r="T456">
        <f t="shared" si="68"/>
        <v>4</v>
      </c>
      <c r="U456">
        <f t="shared" si="71"/>
        <v>28</v>
      </c>
      <c r="V456">
        <f t="shared" si="69"/>
        <v>2</v>
      </c>
      <c r="W456">
        <f t="shared" si="70"/>
        <v>0</v>
      </c>
      <c r="Z456" s="7"/>
    </row>
    <row r="457" spans="1:26" x14ac:dyDescent="0.25">
      <c r="A457" t="s">
        <v>607</v>
      </c>
      <c r="B457" t="s">
        <v>608</v>
      </c>
      <c r="C457">
        <f t="shared" si="63"/>
        <v>59.2</v>
      </c>
      <c r="D457">
        <v>2</v>
      </c>
      <c r="E457">
        <v>2</v>
      </c>
      <c r="F457">
        <v>6</v>
      </c>
      <c r="G457">
        <v>5</v>
      </c>
      <c r="H457">
        <v>6</v>
      </c>
      <c r="I457">
        <v>3</v>
      </c>
      <c r="J457">
        <v>74</v>
      </c>
      <c r="K457">
        <v>25</v>
      </c>
      <c r="L457">
        <v>78</v>
      </c>
      <c r="M457">
        <v>6</v>
      </c>
      <c r="N457">
        <v>69</v>
      </c>
      <c r="P457" s="7">
        <f t="shared" si="64"/>
        <v>25.2</v>
      </c>
      <c r="Q457">
        <f t="shared" si="65"/>
        <v>10</v>
      </c>
      <c r="R457">
        <f t="shared" si="66"/>
        <v>8</v>
      </c>
      <c r="S457">
        <f t="shared" si="67"/>
        <v>10</v>
      </c>
      <c r="T457">
        <f t="shared" si="68"/>
        <v>4</v>
      </c>
      <c r="U457">
        <f t="shared" si="71"/>
        <v>32</v>
      </c>
      <c r="V457">
        <f t="shared" si="69"/>
        <v>0</v>
      </c>
      <c r="W457">
        <f t="shared" si="70"/>
        <v>2</v>
      </c>
      <c r="Z457" s="7"/>
    </row>
    <row r="458" spans="1:26" x14ac:dyDescent="0.25">
      <c r="A458" t="s">
        <v>609</v>
      </c>
      <c r="B458" t="s">
        <v>242</v>
      </c>
      <c r="C458">
        <f t="shared" si="63"/>
        <v>52.7</v>
      </c>
      <c r="D458">
        <v>3</v>
      </c>
      <c r="E458">
        <v>2</v>
      </c>
      <c r="F458">
        <v>4</v>
      </c>
      <c r="G458">
        <v>5</v>
      </c>
      <c r="H458">
        <v>2</v>
      </c>
      <c r="I458">
        <v>5</v>
      </c>
      <c r="J458">
        <v>12</v>
      </c>
      <c r="K458">
        <v>96</v>
      </c>
      <c r="L458">
        <v>66</v>
      </c>
      <c r="M458">
        <v>17</v>
      </c>
      <c r="N458">
        <v>86</v>
      </c>
      <c r="P458" s="7">
        <f t="shared" si="64"/>
        <v>27.7</v>
      </c>
      <c r="Q458">
        <f t="shared" si="65"/>
        <v>6</v>
      </c>
      <c r="R458">
        <f t="shared" si="66"/>
        <v>8</v>
      </c>
      <c r="S458">
        <f t="shared" si="67"/>
        <v>0</v>
      </c>
      <c r="T458">
        <f t="shared" si="68"/>
        <v>8</v>
      </c>
      <c r="U458">
        <f t="shared" si="71"/>
        <v>22</v>
      </c>
      <c r="V458">
        <f t="shared" si="69"/>
        <v>0</v>
      </c>
      <c r="W458">
        <f t="shared" si="70"/>
        <v>3</v>
      </c>
      <c r="Z458" s="7"/>
    </row>
    <row r="459" spans="1:26" x14ac:dyDescent="0.25">
      <c r="A459" t="s">
        <v>514</v>
      </c>
      <c r="B459" t="s">
        <v>316</v>
      </c>
      <c r="C459">
        <f t="shared" si="63"/>
        <v>39.700000000000003</v>
      </c>
      <c r="D459">
        <v>3</v>
      </c>
      <c r="E459">
        <v>5</v>
      </c>
      <c r="F459">
        <v>5</v>
      </c>
      <c r="G459">
        <v>3</v>
      </c>
      <c r="H459">
        <v>2</v>
      </c>
      <c r="I459">
        <v>2</v>
      </c>
      <c r="J459">
        <v>53</v>
      </c>
      <c r="K459">
        <v>89</v>
      </c>
      <c r="L459">
        <v>16</v>
      </c>
      <c r="M459">
        <v>27</v>
      </c>
      <c r="N459">
        <v>62</v>
      </c>
      <c r="P459" s="7">
        <f t="shared" si="64"/>
        <v>24.7</v>
      </c>
      <c r="Q459">
        <f t="shared" si="65"/>
        <v>8</v>
      </c>
      <c r="R459">
        <f t="shared" si="66"/>
        <v>4</v>
      </c>
      <c r="S459">
        <f t="shared" si="67"/>
        <v>0</v>
      </c>
      <c r="T459">
        <f t="shared" si="68"/>
        <v>0</v>
      </c>
      <c r="U459">
        <f t="shared" si="71"/>
        <v>12</v>
      </c>
      <c r="V459">
        <f t="shared" si="69"/>
        <v>0</v>
      </c>
      <c r="W459">
        <f t="shared" si="70"/>
        <v>3</v>
      </c>
      <c r="Z459" s="7"/>
    </row>
    <row r="460" spans="1:26" x14ac:dyDescent="0.25">
      <c r="A460" t="s">
        <v>610</v>
      </c>
      <c r="B460" t="s">
        <v>395</v>
      </c>
      <c r="C460">
        <f t="shared" si="63"/>
        <v>65.5</v>
      </c>
      <c r="D460">
        <v>4</v>
      </c>
      <c r="E460">
        <v>3</v>
      </c>
      <c r="F460">
        <v>6</v>
      </c>
      <c r="G460">
        <v>4</v>
      </c>
      <c r="H460">
        <v>6</v>
      </c>
      <c r="I460">
        <v>6</v>
      </c>
      <c r="J460">
        <v>90</v>
      </c>
      <c r="K460">
        <v>31</v>
      </c>
      <c r="L460">
        <v>75</v>
      </c>
      <c r="M460">
        <v>1</v>
      </c>
      <c r="N460">
        <v>58</v>
      </c>
      <c r="P460" s="7">
        <f t="shared" si="64"/>
        <v>25.5</v>
      </c>
      <c r="Q460">
        <f t="shared" si="65"/>
        <v>10</v>
      </c>
      <c r="R460">
        <f t="shared" si="66"/>
        <v>6</v>
      </c>
      <c r="S460">
        <f t="shared" si="67"/>
        <v>10</v>
      </c>
      <c r="T460">
        <f t="shared" si="68"/>
        <v>10</v>
      </c>
      <c r="U460">
        <f t="shared" si="71"/>
        <v>36</v>
      </c>
      <c r="V460">
        <f t="shared" si="69"/>
        <v>0</v>
      </c>
      <c r="W460">
        <f t="shared" si="70"/>
        <v>4</v>
      </c>
      <c r="Z460" s="7"/>
    </row>
    <row r="461" spans="1:26" x14ac:dyDescent="0.25">
      <c r="A461" t="s">
        <v>611</v>
      </c>
      <c r="B461" t="s">
        <v>395</v>
      </c>
      <c r="C461">
        <f t="shared" si="63"/>
        <v>40.1</v>
      </c>
      <c r="D461">
        <v>0</v>
      </c>
      <c r="E461">
        <v>3</v>
      </c>
      <c r="F461">
        <v>3</v>
      </c>
      <c r="G461">
        <v>4</v>
      </c>
      <c r="H461">
        <v>2</v>
      </c>
      <c r="I461">
        <v>4</v>
      </c>
      <c r="J461">
        <v>92</v>
      </c>
      <c r="K461">
        <v>47</v>
      </c>
      <c r="L461">
        <v>27</v>
      </c>
      <c r="M461">
        <v>40</v>
      </c>
      <c r="N461">
        <v>35</v>
      </c>
      <c r="P461" s="7">
        <f t="shared" si="64"/>
        <v>24.1</v>
      </c>
      <c r="Q461">
        <f t="shared" si="65"/>
        <v>4</v>
      </c>
      <c r="R461">
        <f t="shared" si="66"/>
        <v>6</v>
      </c>
      <c r="S461">
        <f t="shared" si="67"/>
        <v>0</v>
      </c>
      <c r="T461">
        <f t="shared" si="68"/>
        <v>6</v>
      </c>
      <c r="U461">
        <f t="shared" si="71"/>
        <v>16</v>
      </c>
      <c r="V461">
        <f t="shared" si="69"/>
        <v>0</v>
      </c>
      <c r="W461">
        <f t="shared" si="70"/>
        <v>0</v>
      </c>
      <c r="Z461" s="7"/>
    </row>
    <row r="462" spans="1:26" x14ac:dyDescent="0.25">
      <c r="A462" t="s">
        <v>612</v>
      </c>
      <c r="B462" t="s">
        <v>164</v>
      </c>
      <c r="C462">
        <f t="shared" si="63"/>
        <v>55.9</v>
      </c>
      <c r="D462">
        <v>6</v>
      </c>
      <c r="E462">
        <v>4</v>
      </c>
      <c r="F462">
        <v>3</v>
      </c>
      <c r="G462">
        <v>2</v>
      </c>
      <c r="H462">
        <v>3</v>
      </c>
      <c r="I462">
        <v>5</v>
      </c>
      <c r="J462">
        <v>57</v>
      </c>
      <c r="K462">
        <v>67</v>
      </c>
      <c r="L462">
        <v>51</v>
      </c>
      <c r="M462">
        <v>92</v>
      </c>
      <c r="N462">
        <v>72</v>
      </c>
      <c r="P462" s="7">
        <f t="shared" si="64"/>
        <v>33.9</v>
      </c>
      <c r="Q462">
        <f t="shared" si="65"/>
        <v>4</v>
      </c>
      <c r="R462">
        <f t="shared" si="66"/>
        <v>0</v>
      </c>
      <c r="S462">
        <f t="shared" si="67"/>
        <v>4</v>
      </c>
      <c r="T462">
        <f t="shared" si="68"/>
        <v>8</v>
      </c>
      <c r="U462">
        <f t="shared" si="71"/>
        <v>16</v>
      </c>
      <c r="V462">
        <f t="shared" si="69"/>
        <v>0</v>
      </c>
      <c r="W462">
        <f t="shared" si="70"/>
        <v>6</v>
      </c>
      <c r="Z462" s="7"/>
    </row>
    <row r="463" spans="1:26" x14ac:dyDescent="0.25">
      <c r="A463" t="s">
        <v>613</v>
      </c>
      <c r="B463" t="s">
        <v>412</v>
      </c>
      <c r="C463">
        <f t="shared" si="63"/>
        <v>67.3</v>
      </c>
      <c r="D463">
        <v>0</v>
      </c>
      <c r="E463">
        <v>6</v>
      </c>
      <c r="F463">
        <v>3</v>
      </c>
      <c r="G463">
        <v>6</v>
      </c>
      <c r="H463">
        <v>6</v>
      </c>
      <c r="I463">
        <v>4</v>
      </c>
      <c r="J463">
        <v>74</v>
      </c>
      <c r="K463">
        <v>60</v>
      </c>
      <c r="L463">
        <v>83</v>
      </c>
      <c r="M463">
        <v>39</v>
      </c>
      <c r="N463">
        <v>97</v>
      </c>
      <c r="P463" s="7">
        <f t="shared" si="64"/>
        <v>35.299999999999997</v>
      </c>
      <c r="Q463">
        <f t="shared" si="65"/>
        <v>4</v>
      </c>
      <c r="R463">
        <f t="shared" si="66"/>
        <v>10</v>
      </c>
      <c r="S463">
        <f t="shared" si="67"/>
        <v>10</v>
      </c>
      <c r="T463">
        <f t="shared" si="68"/>
        <v>6</v>
      </c>
      <c r="U463">
        <f t="shared" si="71"/>
        <v>30</v>
      </c>
      <c r="V463">
        <f t="shared" si="69"/>
        <v>2</v>
      </c>
      <c r="W463">
        <f t="shared" si="70"/>
        <v>0</v>
      </c>
      <c r="Z463" s="7"/>
    </row>
    <row r="464" spans="1:26" x14ac:dyDescent="0.25">
      <c r="A464" t="s">
        <v>614</v>
      </c>
      <c r="B464" t="s">
        <v>615</v>
      </c>
      <c r="C464">
        <f t="shared" si="63"/>
        <v>31.2</v>
      </c>
      <c r="D464">
        <v>7</v>
      </c>
      <c r="E464">
        <v>6</v>
      </c>
      <c r="F464">
        <v>2</v>
      </c>
      <c r="G464">
        <v>3</v>
      </c>
      <c r="H464">
        <v>2</v>
      </c>
      <c r="I464">
        <v>3</v>
      </c>
      <c r="J464">
        <v>21</v>
      </c>
      <c r="K464">
        <v>16</v>
      </c>
      <c r="L464">
        <v>9</v>
      </c>
      <c r="M464">
        <v>49</v>
      </c>
      <c r="N464">
        <v>47</v>
      </c>
      <c r="P464" s="7">
        <f t="shared" si="64"/>
        <v>14.2</v>
      </c>
      <c r="Q464">
        <f t="shared" si="65"/>
        <v>0</v>
      </c>
      <c r="R464">
        <f t="shared" si="66"/>
        <v>4</v>
      </c>
      <c r="S464">
        <f t="shared" si="67"/>
        <v>0</v>
      </c>
      <c r="T464">
        <f t="shared" si="68"/>
        <v>4</v>
      </c>
      <c r="U464">
        <f t="shared" si="71"/>
        <v>8</v>
      </c>
      <c r="V464">
        <f t="shared" si="69"/>
        <v>2</v>
      </c>
      <c r="W464">
        <f t="shared" si="70"/>
        <v>7</v>
      </c>
      <c r="Z464" s="7"/>
    </row>
    <row r="465" spans="1:26" x14ac:dyDescent="0.25">
      <c r="A465" t="s">
        <v>616</v>
      </c>
      <c r="B465" t="s">
        <v>249</v>
      </c>
      <c r="C465">
        <f t="shared" si="63"/>
        <v>69.900000000000006</v>
      </c>
      <c r="D465">
        <v>8</v>
      </c>
      <c r="E465">
        <v>3</v>
      </c>
      <c r="F465">
        <v>5</v>
      </c>
      <c r="G465">
        <v>6</v>
      </c>
      <c r="H465">
        <v>2</v>
      </c>
      <c r="I465">
        <v>4</v>
      </c>
      <c r="J465">
        <v>73</v>
      </c>
      <c r="K465">
        <v>70</v>
      </c>
      <c r="L465">
        <v>71</v>
      </c>
      <c r="M465">
        <v>84</v>
      </c>
      <c r="N465">
        <v>81</v>
      </c>
      <c r="P465" s="7">
        <f t="shared" si="64"/>
        <v>37.9</v>
      </c>
      <c r="Q465">
        <f t="shared" si="65"/>
        <v>8</v>
      </c>
      <c r="R465">
        <f t="shared" si="66"/>
        <v>10</v>
      </c>
      <c r="S465">
        <f t="shared" si="67"/>
        <v>0</v>
      </c>
      <c r="T465">
        <f t="shared" si="68"/>
        <v>6</v>
      </c>
      <c r="U465">
        <f t="shared" si="71"/>
        <v>24</v>
      </c>
      <c r="V465">
        <f t="shared" si="69"/>
        <v>0</v>
      </c>
      <c r="W465">
        <f t="shared" si="70"/>
        <v>8</v>
      </c>
      <c r="Z465" s="7"/>
    </row>
    <row r="466" spans="1:26" x14ac:dyDescent="0.25">
      <c r="A466" t="s">
        <v>617</v>
      </c>
      <c r="B466" t="s">
        <v>397</v>
      </c>
      <c r="C466">
        <f t="shared" si="63"/>
        <v>54.3</v>
      </c>
      <c r="D466">
        <v>2</v>
      </c>
      <c r="E466">
        <v>4</v>
      </c>
      <c r="F466">
        <v>6</v>
      </c>
      <c r="G466">
        <v>4</v>
      </c>
      <c r="H466">
        <v>5</v>
      </c>
      <c r="I466">
        <v>2</v>
      </c>
      <c r="J466">
        <v>44</v>
      </c>
      <c r="K466">
        <v>8</v>
      </c>
      <c r="L466">
        <v>100</v>
      </c>
      <c r="M466">
        <v>54</v>
      </c>
      <c r="N466">
        <v>77</v>
      </c>
      <c r="P466" s="7">
        <f t="shared" si="64"/>
        <v>28.3</v>
      </c>
      <c r="Q466">
        <f t="shared" si="65"/>
        <v>10</v>
      </c>
      <c r="R466">
        <f t="shared" si="66"/>
        <v>6</v>
      </c>
      <c r="S466">
        <f t="shared" si="67"/>
        <v>8</v>
      </c>
      <c r="T466">
        <f t="shared" si="68"/>
        <v>0</v>
      </c>
      <c r="U466">
        <f t="shared" si="71"/>
        <v>24</v>
      </c>
      <c r="V466">
        <f t="shared" si="69"/>
        <v>0</v>
      </c>
      <c r="W466">
        <f t="shared" si="70"/>
        <v>2</v>
      </c>
      <c r="Z466" s="7"/>
    </row>
    <row r="467" spans="1:26" x14ac:dyDescent="0.25">
      <c r="A467" t="s">
        <v>618</v>
      </c>
      <c r="B467" t="s">
        <v>180</v>
      </c>
      <c r="C467">
        <f t="shared" si="63"/>
        <v>51</v>
      </c>
      <c r="D467">
        <v>6</v>
      </c>
      <c r="E467">
        <v>3</v>
      </c>
      <c r="F467">
        <v>5</v>
      </c>
      <c r="G467">
        <v>4</v>
      </c>
      <c r="H467">
        <v>3</v>
      </c>
      <c r="I467">
        <v>2</v>
      </c>
      <c r="J467">
        <v>78</v>
      </c>
      <c r="K467">
        <v>17</v>
      </c>
      <c r="L467">
        <v>48</v>
      </c>
      <c r="M467">
        <v>42</v>
      </c>
      <c r="N467">
        <v>85</v>
      </c>
      <c r="P467" s="7">
        <f t="shared" si="64"/>
        <v>27</v>
      </c>
      <c r="Q467">
        <f t="shared" si="65"/>
        <v>8</v>
      </c>
      <c r="R467">
        <f t="shared" si="66"/>
        <v>6</v>
      </c>
      <c r="S467">
        <f t="shared" si="67"/>
        <v>4</v>
      </c>
      <c r="T467">
        <f t="shared" si="68"/>
        <v>0</v>
      </c>
      <c r="U467">
        <f t="shared" si="71"/>
        <v>18</v>
      </c>
      <c r="V467">
        <f t="shared" si="69"/>
        <v>0</v>
      </c>
      <c r="W467">
        <f t="shared" si="70"/>
        <v>6</v>
      </c>
      <c r="Z467" s="7"/>
    </row>
    <row r="468" spans="1:26" x14ac:dyDescent="0.25">
      <c r="A468" t="s">
        <v>619</v>
      </c>
      <c r="B468" t="s">
        <v>620</v>
      </c>
      <c r="C468">
        <f t="shared" si="63"/>
        <v>47.2</v>
      </c>
      <c r="D468">
        <v>0</v>
      </c>
      <c r="E468">
        <v>3</v>
      </c>
      <c r="F468">
        <v>6</v>
      </c>
      <c r="G468">
        <v>2</v>
      </c>
      <c r="H468">
        <v>5</v>
      </c>
      <c r="I468">
        <v>2</v>
      </c>
      <c r="J468">
        <v>72</v>
      </c>
      <c r="K468">
        <v>53</v>
      </c>
      <c r="L468">
        <v>43</v>
      </c>
      <c r="M468">
        <v>72</v>
      </c>
      <c r="N468">
        <v>52</v>
      </c>
      <c r="P468" s="7">
        <f t="shared" si="64"/>
        <v>29.2</v>
      </c>
      <c r="Q468">
        <f t="shared" si="65"/>
        <v>10</v>
      </c>
      <c r="R468">
        <f t="shared" si="66"/>
        <v>0</v>
      </c>
      <c r="S468">
        <f t="shared" si="67"/>
        <v>8</v>
      </c>
      <c r="T468">
        <f t="shared" si="68"/>
        <v>0</v>
      </c>
      <c r="U468">
        <f t="shared" si="71"/>
        <v>18</v>
      </c>
      <c r="V468">
        <f t="shared" si="69"/>
        <v>0</v>
      </c>
      <c r="W468">
        <f t="shared" si="70"/>
        <v>0</v>
      </c>
      <c r="Z468" s="7"/>
    </row>
    <row r="469" spans="1:26" x14ac:dyDescent="0.25">
      <c r="A469" t="s">
        <v>621</v>
      </c>
      <c r="B469" t="s">
        <v>210</v>
      </c>
      <c r="C469">
        <f t="shared" si="63"/>
        <v>52</v>
      </c>
      <c r="D469">
        <v>7</v>
      </c>
      <c r="E469">
        <v>5</v>
      </c>
      <c r="F469">
        <v>6</v>
      </c>
      <c r="G469">
        <v>2</v>
      </c>
      <c r="H469">
        <v>5</v>
      </c>
      <c r="I469">
        <v>4</v>
      </c>
      <c r="J469">
        <v>15</v>
      </c>
      <c r="K469">
        <v>64</v>
      </c>
      <c r="L469">
        <v>20</v>
      </c>
      <c r="M469">
        <v>59</v>
      </c>
      <c r="N469">
        <v>52</v>
      </c>
      <c r="P469" s="7">
        <f t="shared" si="64"/>
        <v>21</v>
      </c>
      <c r="Q469">
        <f t="shared" si="65"/>
        <v>10</v>
      </c>
      <c r="R469">
        <f t="shared" si="66"/>
        <v>0</v>
      </c>
      <c r="S469">
        <f t="shared" si="67"/>
        <v>8</v>
      </c>
      <c r="T469">
        <f t="shared" si="68"/>
        <v>6</v>
      </c>
      <c r="U469">
        <f t="shared" si="71"/>
        <v>24</v>
      </c>
      <c r="V469">
        <f t="shared" si="69"/>
        <v>0</v>
      </c>
      <c r="W469">
        <f t="shared" si="70"/>
        <v>7</v>
      </c>
      <c r="Z469" s="7"/>
    </row>
    <row r="470" spans="1:26" x14ac:dyDescent="0.25">
      <c r="A470" t="s">
        <v>622</v>
      </c>
      <c r="B470" t="s">
        <v>448</v>
      </c>
      <c r="C470">
        <f t="shared" si="63"/>
        <v>38.6</v>
      </c>
      <c r="D470">
        <v>1</v>
      </c>
      <c r="E470">
        <v>2</v>
      </c>
      <c r="F470">
        <v>3</v>
      </c>
      <c r="G470">
        <v>3</v>
      </c>
      <c r="H470">
        <v>2</v>
      </c>
      <c r="I470">
        <v>6</v>
      </c>
      <c r="J470">
        <v>35</v>
      </c>
      <c r="K470">
        <v>20</v>
      </c>
      <c r="L470">
        <v>46</v>
      </c>
      <c r="M470">
        <v>84</v>
      </c>
      <c r="N470">
        <v>11</v>
      </c>
      <c r="P470" s="7">
        <f t="shared" si="64"/>
        <v>19.600000000000001</v>
      </c>
      <c r="Q470">
        <f t="shared" si="65"/>
        <v>4</v>
      </c>
      <c r="R470">
        <f t="shared" si="66"/>
        <v>4</v>
      </c>
      <c r="S470">
        <f t="shared" si="67"/>
        <v>0</v>
      </c>
      <c r="T470">
        <f t="shared" si="68"/>
        <v>10</v>
      </c>
      <c r="U470">
        <f t="shared" si="71"/>
        <v>18</v>
      </c>
      <c r="V470">
        <f t="shared" si="69"/>
        <v>0</v>
      </c>
      <c r="W470">
        <f t="shared" si="70"/>
        <v>1</v>
      </c>
      <c r="Z470" s="7"/>
    </row>
    <row r="471" spans="1:26" x14ac:dyDescent="0.25">
      <c r="A471" t="s">
        <v>623</v>
      </c>
      <c r="B471" t="s">
        <v>239</v>
      </c>
      <c r="C471">
        <f t="shared" si="63"/>
        <v>53.5</v>
      </c>
      <c r="D471">
        <v>0</v>
      </c>
      <c r="E471">
        <v>2</v>
      </c>
      <c r="F471">
        <v>2</v>
      </c>
      <c r="G471">
        <v>5</v>
      </c>
      <c r="H471">
        <v>6</v>
      </c>
      <c r="I471">
        <v>2</v>
      </c>
      <c r="J471">
        <v>87</v>
      </c>
      <c r="K471">
        <v>18</v>
      </c>
      <c r="L471">
        <v>93</v>
      </c>
      <c r="M471">
        <v>62</v>
      </c>
      <c r="N471">
        <v>95</v>
      </c>
      <c r="P471" s="7">
        <f t="shared" si="64"/>
        <v>35.5</v>
      </c>
      <c r="Q471">
        <f t="shared" si="65"/>
        <v>0</v>
      </c>
      <c r="R471">
        <f t="shared" si="66"/>
        <v>8</v>
      </c>
      <c r="S471">
        <f t="shared" si="67"/>
        <v>10</v>
      </c>
      <c r="T471">
        <f t="shared" si="68"/>
        <v>0</v>
      </c>
      <c r="U471">
        <f t="shared" si="71"/>
        <v>18</v>
      </c>
      <c r="V471">
        <f t="shared" si="69"/>
        <v>0</v>
      </c>
      <c r="W471">
        <f t="shared" si="70"/>
        <v>0</v>
      </c>
      <c r="Z471" s="7"/>
    </row>
    <row r="472" spans="1:26" x14ac:dyDescent="0.25">
      <c r="A472" t="s">
        <v>624</v>
      </c>
      <c r="B472" t="s">
        <v>414</v>
      </c>
      <c r="C472">
        <f t="shared" si="63"/>
        <v>56.6</v>
      </c>
      <c r="D472">
        <v>6</v>
      </c>
      <c r="E472">
        <v>2</v>
      </c>
      <c r="F472">
        <v>4</v>
      </c>
      <c r="G472">
        <v>3</v>
      </c>
      <c r="H472">
        <v>3</v>
      </c>
      <c r="I472">
        <v>2</v>
      </c>
      <c r="J472">
        <v>72</v>
      </c>
      <c r="K472">
        <v>79</v>
      </c>
      <c r="L472">
        <v>98</v>
      </c>
      <c r="M472">
        <v>86</v>
      </c>
      <c r="N472">
        <v>31</v>
      </c>
      <c r="P472" s="7">
        <f t="shared" si="64"/>
        <v>36.6</v>
      </c>
      <c r="Q472">
        <f t="shared" si="65"/>
        <v>6</v>
      </c>
      <c r="R472">
        <f t="shared" si="66"/>
        <v>4</v>
      </c>
      <c r="S472">
        <f t="shared" si="67"/>
        <v>4</v>
      </c>
      <c r="T472">
        <f t="shared" si="68"/>
        <v>0</v>
      </c>
      <c r="U472">
        <f t="shared" si="71"/>
        <v>14</v>
      </c>
      <c r="V472">
        <f t="shared" si="69"/>
        <v>0</v>
      </c>
      <c r="W472">
        <f t="shared" si="70"/>
        <v>6</v>
      </c>
      <c r="Z472" s="7"/>
    </row>
    <row r="473" spans="1:26" x14ac:dyDescent="0.25">
      <c r="A473" t="s">
        <v>625</v>
      </c>
      <c r="B473" t="s">
        <v>161</v>
      </c>
      <c r="C473">
        <f t="shared" si="63"/>
        <v>53.3</v>
      </c>
      <c r="D473">
        <v>3</v>
      </c>
      <c r="E473">
        <v>3</v>
      </c>
      <c r="F473">
        <v>3</v>
      </c>
      <c r="G473">
        <v>3</v>
      </c>
      <c r="H473">
        <v>5</v>
      </c>
      <c r="I473">
        <v>4</v>
      </c>
      <c r="J473">
        <v>71</v>
      </c>
      <c r="K473">
        <v>68</v>
      </c>
      <c r="L473">
        <v>38</v>
      </c>
      <c r="M473">
        <v>8</v>
      </c>
      <c r="N473">
        <v>98</v>
      </c>
      <c r="P473" s="7">
        <f t="shared" si="64"/>
        <v>28.3</v>
      </c>
      <c r="Q473">
        <f t="shared" si="65"/>
        <v>4</v>
      </c>
      <c r="R473">
        <f t="shared" si="66"/>
        <v>4</v>
      </c>
      <c r="S473">
        <f t="shared" si="67"/>
        <v>8</v>
      </c>
      <c r="T473">
        <f t="shared" si="68"/>
        <v>6</v>
      </c>
      <c r="U473">
        <f t="shared" si="71"/>
        <v>22</v>
      </c>
      <c r="V473">
        <f t="shared" si="69"/>
        <v>0</v>
      </c>
      <c r="W473">
        <f t="shared" si="70"/>
        <v>3</v>
      </c>
      <c r="Z473" s="7"/>
    </row>
    <row r="474" spans="1:26" x14ac:dyDescent="0.25">
      <c r="A474" t="s">
        <v>626</v>
      </c>
      <c r="B474" t="s">
        <v>38</v>
      </c>
      <c r="C474">
        <f t="shared" si="63"/>
        <v>59.3</v>
      </c>
      <c r="D474">
        <v>8</v>
      </c>
      <c r="E474">
        <v>2</v>
      </c>
      <c r="F474">
        <v>2</v>
      </c>
      <c r="G474">
        <v>3</v>
      </c>
      <c r="H474">
        <v>4</v>
      </c>
      <c r="I474">
        <v>4</v>
      </c>
      <c r="J474">
        <v>96</v>
      </c>
      <c r="K474">
        <v>47</v>
      </c>
      <c r="L474">
        <v>90</v>
      </c>
      <c r="M474">
        <v>24</v>
      </c>
      <c r="N474">
        <v>96</v>
      </c>
      <c r="P474" s="7">
        <f t="shared" si="64"/>
        <v>35.299999999999997</v>
      </c>
      <c r="Q474">
        <f t="shared" si="65"/>
        <v>0</v>
      </c>
      <c r="R474">
        <f t="shared" si="66"/>
        <v>4</v>
      </c>
      <c r="S474">
        <f t="shared" si="67"/>
        <v>6</v>
      </c>
      <c r="T474">
        <f t="shared" si="68"/>
        <v>6</v>
      </c>
      <c r="U474">
        <f t="shared" si="71"/>
        <v>16</v>
      </c>
      <c r="V474">
        <f t="shared" si="69"/>
        <v>0</v>
      </c>
      <c r="W474">
        <f t="shared" si="70"/>
        <v>8</v>
      </c>
      <c r="Z474" s="7"/>
    </row>
    <row r="475" spans="1:26" x14ac:dyDescent="0.25">
      <c r="A475" t="s">
        <v>627</v>
      </c>
      <c r="B475" t="s">
        <v>133</v>
      </c>
      <c r="C475">
        <f t="shared" si="63"/>
        <v>49.5</v>
      </c>
      <c r="D475">
        <v>3</v>
      </c>
      <c r="E475">
        <v>3</v>
      </c>
      <c r="F475">
        <v>3</v>
      </c>
      <c r="G475">
        <v>3</v>
      </c>
      <c r="H475">
        <v>4</v>
      </c>
      <c r="I475">
        <v>5</v>
      </c>
      <c r="J475">
        <v>18</v>
      </c>
      <c r="K475">
        <v>94</v>
      </c>
      <c r="L475">
        <v>29</v>
      </c>
      <c r="M475">
        <v>50</v>
      </c>
      <c r="N475">
        <v>54</v>
      </c>
      <c r="P475" s="7">
        <f t="shared" si="64"/>
        <v>24.5</v>
      </c>
      <c r="Q475">
        <f t="shared" si="65"/>
        <v>4</v>
      </c>
      <c r="R475">
        <f t="shared" si="66"/>
        <v>4</v>
      </c>
      <c r="S475">
        <f t="shared" si="67"/>
        <v>6</v>
      </c>
      <c r="T475">
        <f t="shared" si="68"/>
        <v>8</v>
      </c>
      <c r="U475">
        <f t="shared" si="71"/>
        <v>22</v>
      </c>
      <c r="V475">
        <f t="shared" si="69"/>
        <v>0</v>
      </c>
      <c r="W475">
        <f t="shared" si="70"/>
        <v>3</v>
      </c>
      <c r="Z475" s="7"/>
    </row>
    <row r="476" spans="1:26" x14ac:dyDescent="0.25">
      <c r="A476" t="s">
        <v>628</v>
      </c>
      <c r="B476" t="s">
        <v>251</v>
      </c>
      <c r="C476">
        <f t="shared" si="63"/>
        <v>52.2</v>
      </c>
      <c r="D476">
        <v>0</v>
      </c>
      <c r="E476">
        <v>5</v>
      </c>
      <c r="F476">
        <v>5</v>
      </c>
      <c r="G476">
        <v>6</v>
      </c>
      <c r="H476">
        <v>2</v>
      </c>
      <c r="I476">
        <v>5</v>
      </c>
      <c r="J476">
        <v>47</v>
      </c>
      <c r="K476">
        <v>34</v>
      </c>
      <c r="L476">
        <v>86</v>
      </c>
      <c r="M476">
        <v>56</v>
      </c>
      <c r="N476">
        <v>39</v>
      </c>
      <c r="P476" s="7">
        <f t="shared" si="64"/>
        <v>26.2</v>
      </c>
      <c r="Q476">
        <f t="shared" si="65"/>
        <v>8</v>
      </c>
      <c r="R476">
        <f t="shared" si="66"/>
        <v>10</v>
      </c>
      <c r="S476">
        <f t="shared" si="67"/>
        <v>0</v>
      </c>
      <c r="T476">
        <f t="shared" si="68"/>
        <v>8</v>
      </c>
      <c r="U476">
        <f t="shared" si="71"/>
        <v>26</v>
      </c>
      <c r="V476">
        <f t="shared" si="69"/>
        <v>0</v>
      </c>
      <c r="W476">
        <f t="shared" si="70"/>
        <v>0</v>
      </c>
      <c r="Z476" s="7"/>
    </row>
    <row r="477" spans="1:26" x14ac:dyDescent="0.25">
      <c r="A477" t="s">
        <v>629</v>
      </c>
      <c r="B477" t="s">
        <v>430</v>
      </c>
      <c r="C477">
        <f t="shared" si="63"/>
        <v>51.4</v>
      </c>
      <c r="D477">
        <v>7</v>
      </c>
      <c r="E477">
        <v>5</v>
      </c>
      <c r="F477">
        <v>5</v>
      </c>
      <c r="G477">
        <v>2</v>
      </c>
      <c r="H477">
        <v>6</v>
      </c>
      <c r="I477">
        <v>6</v>
      </c>
      <c r="J477">
        <v>6</v>
      </c>
      <c r="K477">
        <v>88</v>
      </c>
      <c r="L477">
        <v>24</v>
      </c>
      <c r="M477">
        <v>3</v>
      </c>
      <c r="N477">
        <v>43</v>
      </c>
      <c r="P477" s="7">
        <f t="shared" si="64"/>
        <v>16.399999999999999</v>
      </c>
      <c r="Q477">
        <f t="shared" si="65"/>
        <v>8</v>
      </c>
      <c r="R477">
        <f t="shared" si="66"/>
        <v>0</v>
      </c>
      <c r="S477">
        <f t="shared" si="67"/>
        <v>10</v>
      </c>
      <c r="T477">
        <f t="shared" si="68"/>
        <v>10</v>
      </c>
      <c r="U477">
        <f t="shared" si="71"/>
        <v>28</v>
      </c>
      <c r="V477">
        <f t="shared" si="69"/>
        <v>0</v>
      </c>
      <c r="W477">
        <f t="shared" si="70"/>
        <v>7</v>
      </c>
      <c r="Z477" s="7"/>
    </row>
    <row r="478" spans="1:26" x14ac:dyDescent="0.25">
      <c r="A478" t="s">
        <v>630</v>
      </c>
      <c r="B478" t="s">
        <v>273</v>
      </c>
      <c r="C478">
        <f t="shared" si="63"/>
        <v>63.3</v>
      </c>
      <c r="D478">
        <v>8</v>
      </c>
      <c r="E478">
        <v>4</v>
      </c>
      <c r="F478">
        <v>3</v>
      </c>
      <c r="G478">
        <v>6</v>
      </c>
      <c r="H478">
        <v>2</v>
      </c>
      <c r="I478">
        <v>6</v>
      </c>
      <c r="J478">
        <v>87</v>
      </c>
      <c r="K478">
        <v>54</v>
      </c>
      <c r="L478">
        <v>69</v>
      </c>
      <c r="M478">
        <v>96</v>
      </c>
      <c r="N478">
        <v>7</v>
      </c>
      <c r="P478" s="7">
        <f t="shared" si="64"/>
        <v>31.3</v>
      </c>
      <c r="Q478">
        <f t="shared" si="65"/>
        <v>4</v>
      </c>
      <c r="R478">
        <f t="shared" si="66"/>
        <v>10</v>
      </c>
      <c r="S478">
        <f t="shared" si="67"/>
        <v>0</v>
      </c>
      <c r="T478">
        <f t="shared" si="68"/>
        <v>10</v>
      </c>
      <c r="U478">
        <f t="shared" si="71"/>
        <v>24</v>
      </c>
      <c r="V478">
        <f t="shared" si="69"/>
        <v>0</v>
      </c>
      <c r="W478">
        <f t="shared" si="70"/>
        <v>8</v>
      </c>
      <c r="Z478" s="7"/>
    </row>
    <row r="479" spans="1:26" x14ac:dyDescent="0.25">
      <c r="A479" t="s">
        <v>631</v>
      </c>
      <c r="B479" t="s">
        <v>288</v>
      </c>
      <c r="C479">
        <f t="shared" si="63"/>
        <v>67.7</v>
      </c>
      <c r="D479">
        <v>8</v>
      </c>
      <c r="E479">
        <v>3</v>
      </c>
      <c r="F479">
        <v>2</v>
      </c>
      <c r="G479">
        <v>4</v>
      </c>
      <c r="H479">
        <v>6</v>
      </c>
      <c r="I479">
        <v>6</v>
      </c>
      <c r="J479">
        <v>99</v>
      </c>
      <c r="K479">
        <v>51</v>
      </c>
      <c r="L479">
        <v>25</v>
      </c>
      <c r="M479">
        <v>89</v>
      </c>
      <c r="N479">
        <v>73</v>
      </c>
      <c r="P479" s="7">
        <f t="shared" si="64"/>
        <v>33.700000000000003</v>
      </c>
      <c r="Q479">
        <f t="shared" si="65"/>
        <v>0</v>
      </c>
      <c r="R479">
        <f t="shared" si="66"/>
        <v>6</v>
      </c>
      <c r="S479">
        <f t="shared" si="67"/>
        <v>10</v>
      </c>
      <c r="T479">
        <f t="shared" si="68"/>
        <v>10</v>
      </c>
      <c r="U479">
        <f t="shared" si="71"/>
        <v>26</v>
      </c>
      <c r="V479">
        <f t="shared" si="69"/>
        <v>0</v>
      </c>
      <c r="W479">
        <f t="shared" si="70"/>
        <v>8</v>
      </c>
      <c r="Z479" s="7"/>
    </row>
    <row r="480" spans="1:26" x14ac:dyDescent="0.25">
      <c r="A480" t="s">
        <v>632</v>
      </c>
      <c r="B480" t="s">
        <v>633</v>
      </c>
      <c r="C480">
        <f t="shared" si="63"/>
        <v>46.6</v>
      </c>
      <c r="D480">
        <v>0</v>
      </c>
      <c r="E480">
        <v>4</v>
      </c>
      <c r="F480">
        <v>6</v>
      </c>
      <c r="G480">
        <v>5</v>
      </c>
      <c r="H480">
        <v>2</v>
      </c>
      <c r="I480">
        <v>4</v>
      </c>
      <c r="J480">
        <v>72</v>
      </c>
      <c r="K480">
        <v>33</v>
      </c>
      <c r="L480">
        <v>40</v>
      </c>
      <c r="M480">
        <v>62</v>
      </c>
      <c r="N480">
        <v>19</v>
      </c>
      <c r="P480" s="7">
        <f t="shared" si="64"/>
        <v>22.6</v>
      </c>
      <c r="Q480">
        <f t="shared" si="65"/>
        <v>10</v>
      </c>
      <c r="R480">
        <f t="shared" si="66"/>
        <v>8</v>
      </c>
      <c r="S480">
        <f t="shared" si="67"/>
        <v>0</v>
      </c>
      <c r="T480">
        <f t="shared" si="68"/>
        <v>6</v>
      </c>
      <c r="U480">
        <f t="shared" si="71"/>
        <v>24</v>
      </c>
      <c r="V480">
        <f t="shared" si="69"/>
        <v>0</v>
      </c>
      <c r="W480">
        <f t="shared" si="70"/>
        <v>0</v>
      </c>
      <c r="Z480" s="7"/>
    </row>
    <row r="481" spans="1:26" x14ac:dyDescent="0.25">
      <c r="A481" t="s">
        <v>634</v>
      </c>
      <c r="B481" t="s">
        <v>635</v>
      </c>
      <c r="C481">
        <f t="shared" si="63"/>
        <v>46.9</v>
      </c>
      <c r="D481">
        <v>0</v>
      </c>
      <c r="E481">
        <v>4</v>
      </c>
      <c r="F481">
        <v>2</v>
      </c>
      <c r="G481">
        <v>6</v>
      </c>
      <c r="H481">
        <v>2</v>
      </c>
      <c r="I481">
        <v>5</v>
      </c>
      <c r="J481">
        <v>57</v>
      </c>
      <c r="K481">
        <v>88</v>
      </c>
      <c r="L481">
        <v>53</v>
      </c>
      <c r="M481">
        <v>42</v>
      </c>
      <c r="N481">
        <v>49</v>
      </c>
      <c r="P481" s="7">
        <f t="shared" si="64"/>
        <v>28.9</v>
      </c>
      <c r="Q481">
        <f t="shared" si="65"/>
        <v>0</v>
      </c>
      <c r="R481">
        <f t="shared" si="66"/>
        <v>10</v>
      </c>
      <c r="S481">
        <f t="shared" si="67"/>
        <v>0</v>
      </c>
      <c r="T481">
        <f t="shared" si="68"/>
        <v>8</v>
      </c>
      <c r="U481">
        <f t="shared" si="71"/>
        <v>18</v>
      </c>
      <c r="V481">
        <f t="shared" si="69"/>
        <v>0</v>
      </c>
      <c r="W481">
        <f t="shared" si="70"/>
        <v>0</v>
      </c>
      <c r="Z481" s="7"/>
    </row>
    <row r="482" spans="1:26" x14ac:dyDescent="0.25">
      <c r="A482" t="s">
        <v>636</v>
      </c>
      <c r="B482" t="s">
        <v>340</v>
      </c>
      <c r="C482">
        <f t="shared" si="63"/>
        <v>30.6</v>
      </c>
      <c r="D482">
        <v>1</v>
      </c>
      <c r="E482">
        <v>4</v>
      </c>
      <c r="F482">
        <v>2</v>
      </c>
      <c r="G482">
        <v>2</v>
      </c>
      <c r="H482">
        <v>4</v>
      </c>
      <c r="I482">
        <v>2</v>
      </c>
      <c r="J482">
        <v>68</v>
      </c>
      <c r="K482">
        <v>81</v>
      </c>
      <c r="L482">
        <v>24</v>
      </c>
      <c r="M482">
        <v>15</v>
      </c>
      <c r="N482">
        <v>48</v>
      </c>
      <c r="P482" s="7">
        <f t="shared" si="64"/>
        <v>23.6</v>
      </c>
      <c r="Q482">
        <f t="shared" si="65"/>
        <v>0</v>
      </c>
      <c r="R482">
        <f t="shared" si="66"/>
        <v>0</v>
      </c>
      <c r="S482">
        <f t="shared" si="67"/>
        <v>6</v>
      </c>
      <c r="T482">
        <f t="shared" si="68"/>
        <v>0</v>
      </c>
      <c r="U482">
        <f t="shared" si="71"/>
        <v>6</v>
      </c>
      <c r="V482">
        <f t="shared" si="69"/>
        <v>0</v>
      </c>
      <c r="W482">
        <f t="shared" si="70"/>
        <v>1</v>
      </c>
      <c r="Z482" s="7"/>
    </row>
    <row r="483" spans="1:26" x14ac:dyDescent="0.25">
      <c r="A483" t="s">
        <v>637</v>
      </c>
      <c r="B483" t="s">
        <v>86</v>
      </c>
      <c r="C483">
        <f t="shared" si="63"/>
        <v>40</v>
      </c>
      <c r="D483">
        <v>6</v>
      </c>
      <c r="E483">
        <v>4</v>
      </c>
      <c r="F483">
        <v>3</v>
      </c>
      <c r="G483">
        <v>2</v>
      </c>
      <c r="H483">
        <v>3</v>
      </c>
      <c r="I483">
        <v>3</v>
      </c>
      <c r="J483">
        <v>43</v>
      </c>
      <c r="K483">
        <v>36</v>
      </c>
      <c r="L483">
        <v>9</v>
      </c>
      <c r="M483">
        <v>88</v>
      </c>
      <c r="N483">
        <v>44</v>
      </c>
      <c r="P483" s="7">
        <f t="shared" si="64"/>
        <v>22</v>
      </c>
      <c r="Q483">
        <f t="shared" si="65"/>
        <v>4</v>
      </c>
      <c r="R483">
        <f t="shared" si="66"/>
        <v>0</v>
      </c>
      <c r="S483">
        <f t="shared" si="67"/>
        <v>4</v>
      </c>
      <c r="T483">
        <f t="shared" si="68"/>
        <v>4</v>
      </c>
      <c r="U483">
        <f t="shared" si="71"/>
        <v>12</v>
      </c>
      <c r="V483">
        <f t="shared" si="69"/>
        <v>0</v>
      </c>
      <c r="W483">
        <f t="shared" si="70"/>
        <v>6</v>
      </c>
      <c r="Z483" s="7"/>
    </row>
    <row r="484" spans="1:26" x14ac:dyDescent="0.25">
      <c r="A484" t="s">
        <v>638</v>
      </c>
      <c r="B484" t="s">
        <v>395</v>
      </c>
      <c r="C484">
        <f t="shared" si="63"/>
        <v>43.3</v>
      </c>
      <c r="D484">
        <v>2</v>
      </c>
      <c r="E484">
        <v>6</v>
      </c>
      <c r="F484">
        <v>2</v>
      </c>
      <c r="G484">
        <v>2</v>
      </c>
      <c r="H484">
        <v>3</v>
      </c>
      <c r="I484">
        <v>3</v>
      </c>
      <c r="J484">
        <v>69</v>
      </c>
      <c r="K484">
        <v>17</v>
      </c>
      <c r="L484">
        <v>84</v>
      </c>
      <c r="M484">
        <v>87</v>
      </c>
      <c r="N484">
        <v>56</v>
      </c>
      <c r="P484" s="7">
        <f t="shared" si="64"/>
        <v>31.3</v>
      </c>
      <c r="Q484">
        <f t="shared" si="65"/>
        <v>0</v>
      </c>
      <c r="R484">
        <f t="shared" si="66"/>
        <v>0</v>
      </c>
      <c r="S484">
        <f t="shared" si="67"/>
        <v>4</v>
      </c>
      <c r="T484">
        <f t="shared" si="68"/>
        <v>4</v>
      </c>
      <c r="U484">
        <f t="shared" si="71"/>
        <v>8</v>
      </c>
      <c r="V484">
        <f t="shared" si="69"/>
        <v>2</v>
      </c>
      <c r="W484">
        <f t="shared" si="70"/>
        <v>2</v>
      </c>
      <c r="Z484" s="7"/>
    </row>
    <row r="485" spans="1:26" x14ac:dyDescent="0.25">
      <c r="A485" t="s">
        <v>639</v>
      </c>
      <c r="B485" t="s">
        <v>34</v>
      </c>
      <c r="C485">
        <f t="shared" si="63"/>
        <v>45.7</v>
      </c>
      <c r="D485">
        <v>0</v>
      </c>
      <c r="E485">
        <v>6</v>
      </c>
      <c r="F485">
        <v>6</v>
      </c>
      <c r="G485">
        <v>3</v>
      </c>
      <c r="H485">
        <v>2</v>
      </c>
      <c r="I485">
        <v>5</v>
      </c>
      <c r="J485">
        <v>25</v>
      </c>
      <c r="K485">
        <v>23</v>
      </c>
      <c r="L485">
        <v>92</v>
      </c>
      <c r="M485">
        <v>37</v>
      </c>
      <c r="N485">
        <v>40</v>
      </c>
      <c r="P485" s="7">
        <f t="shared" si="64"/>
        <v>21.7</v>
      </c>
      <c r="Q485">
        <f t="shared" si="65"/>
        <v>10</v>
      </c>
      <c r="R485">
        <f t="shared" si="66"/>
        <v>4</v>
      </c>
      <c r="S485">
        <f t="shared" si="67"/>
        <v>0</v>
      </c>
      <c r="T485">
        <f t="shared" si="68"/>
        <v>8</v>
      </c>
      <c r="U485">
        <f t="shared" si="71"/>
        <v>22</v>
      </c>
      <c r="V485">
        <f t="shared" si="69"/>
        <v>2</v>
      </c>
      <c r="W485">
        <f t="shared" si="70"/>
        <v>0</v>
      </c>
      <c r="Z485" s="7"/>
    </row>
    <row r="486" spans="1:26" x14ac:dyDescent="0.25">
      <c r="A486" t="s">
        <v>640</v>
      </c>
      <c r="B486" t="s">
        <v>249</v>
      </c>
      <c r="C486">
        <f t="shared" si="63"/>
        <v>54</v>
      </c>
      <c r="D486">
        <v>8</v>
      </c>
      <c r="E486">
        <v>4</v>
      </c>
      <c r="F486">
        <v>6</v>
      </c>
      <c r="G486">
        <v>4</v>
      </c>
      <c r="H486">
        <v>3</v>
      </c>
      <c r="I486">
        <v>2</v>
      </c>
      <c r="J486">
        <v>12</v>
      </c>
      <c r="K486">
        <v>56</v>
      </c>
      <c r="L486">
        <v>75</v>
      </c>
      <c r="M486">
        <v>76</v>
      </c>
      <c r="N486">
        <v>41</v>
      </c>
      <c r="P486" s="7">
        <f t="shared" si="64"/>
        <v>26</v>
      </c>
      <c r="Q486">
        <f t="shared" si="65"/>
        <v>10</v>
      </c>
      <c r="R486">
        <f t="shared" si="66"/>
        <v>6</v>
      </c>
      <c r="S486">
        <f t="shared" si="67"/>
        <v>4</v>
      </c>
      <c r="T486">
        <f t="shared" si="68"/>
        <v>0</v>
      </c>
      <c r="U486">
        <f t="shared" si="71"/>
        <v>20</v>
      </c>
      <c r="V486">
        <f t="shared" si="69"/>
        <v>0</v>
      </c>
      <c r="W486">
        <f t="shared" si="70"/>
        <v>8</v>
      </c>
      <c r="Z486" s="7"/>
    </row>
    <row r="487" spans="1:26" x14ac:dyDescent="0.25">
      <c r="A487" t="s">
        <v>641</v>
      </c>
      <c r="B487" t="s">
        <v>222</v>
      </c>
      <c r="C487">
        <f t="shared" si="63"/>
        <v>56.7</v>
      </c>
      <c r="D487">
        <v>5</v>
      </c>
      <c r="E487">
        <v>2</v>
      </c>
      <c r="F487">
        <v>5</v>
      </c>
      <c r="G487">
        <v>6</v>
      </c>
      <c r="H487">
        <v>2</v>
      </c>
      <c r="I487">
        <v>5</v>
      </c>
      <c r="J487">
        <v>39</v>
      </c>
      <c r="K487">
        <v>77</v>
      </c>
      <c r="L487">
        <v>37</v>
      </c>
      <c r="M487">
        <v>72</v>
      </c>
      <c r="N487">
        <v>32</v>
      </c>
      <c r="P487" s="7">
        <f t="shared" si="64"/>
        <v>25.7</v>
      </c>
      <c r="Q487">
        <f t="shared" si="65"/>
        <v>8</v>
      </c>
      <c r="R487">
        <f t="shared" si="66"/>
        <v>10</v>
      </c>
      <c r="S487">
        <f t="shared" si="67"/>
        <v>0</v>
      </c>
      <c r="T487">
        <f t="shared" si="68"/>
        <v>8</v>
      </c>
      <c r="U487">
        <f t="shared" si="71"/>
        <v>26</v>
      </c>
      <c r="V487">
        <f t="shared" si="69"/>
        <v>0</v>
      </c>
      <c r="W487">
        <f t="shared" si="70"/>
        <v>5</v>
      </c>
      <c r="Z487" s="7"/>
    </row>
    <row r="488" spans="1:26" x14ac:dyDescent="0.25">
      <c r="A488" t="s">
        <v>642</v>
      </c>
      <c r="B488" t="s">
        <v>43</v>
      </c>
      <c r="C488">
        <f t="shared" si="63"/>
        <v>56.5</v>
      </c>
      <c r="D488">
        <v>1</v>
      </c>
      <c r="E488">
        <v>3</v>
      </c>
      <c r="F488">
        <v>5</v>
      </c>
      <c r="G488">
        <v>6</v>
      </c>
      <c r="H488">
        <v>2</v>
      </c>
      <c r="I488">
        <v>5</v>
      </c>
      <c r="J488">
        <v>53</v>
      </c>
      <c r="K488">
        <v>25</v>
      </c>
      <c r="L488">
        <v>62</v>
      </c>
      <c r="M488">
        <v>74</v>
      </c>
      <c r="N488">
        <v>81</v>
      </c>
      <c r="P488" s="7">
        <f t="shared" si="64"/>
        <v>29.5</v>
      </c>
      <c r="Q488">
        <f t="shared" si="65"/>
        <v>8</v>
      </c>
      <c r="R488">
        <f t="shared" si="66"/>
        <v>10</v>
      </c>
      <c r="S488">
        <f t="shared" si="67"/>
        <v>0</v>
      </c>
      <c r="T488">
        <f t="shared" si="68"/>
        <v>8</v>
      </c>
      <c r="U488">
        <f t="shared" si="71"/>
        <v>26</v>
      </c>
      <c r="V488">
        <f t="shared" si="69"/>
        <v>0</v>
      </c>
      <c r="W488">
        <f t="shared" si="70"/>
        <v>1</v>
      </c>
      <c r="Z488" s="7"/>
    </row>
    <row r="489" spans="1:26" x14ac:dyDescent="0.25">
      <c r="A489" t="s">
        <v>643</v>
      </c>
      <c r="B489" t="s">
        <v>72</v>
      </c>
      <c r="C489">
        <f t="shared" si="63"/>
        <v>38.299999999999997</v>
      </c>
      <c r="D489">
        <v>7</v>
      </c>
      <c r="E489">
        <v>6</v>
      </c>
      <c r="F489">
        <v>3</v>
      </c>
      <c r="G489">
        <v>6</v>
      </c>
      <c r="H489">
        <v>4</v>
      </c>
      <c r="I489">
        <v>2</v>
      </c>
      <c r="J489">
        <v>11</v>
      </c>
      <c r="K489">
        <v>8</v>
      </c>
      <c r="L489">
        <v>29</v>
      </c>
      <c r="M489">
        <v>7</v>
      </c>
      <c r="N489">
        <v>38</v>
      </c>
      <c r="P489" s="7">
        <f t="shared" si="64"/>
        <v>9.3000000000000007</v>
      </c>
      <c r="Q489">
        <f t="shared" si="65"/>
        <v>4</v>
      </c>
      <c r="R489">
        <f t="shared" si="66"/>
        <v>10</v>
      </c>
      <c r="S489">
        <f t="shared" si="67"/>
        <v>6</v>
      </c>
      <c r="T489">
        <f t="shared" si="68"/>
        <v>0</v>
      </c>
      <c r="U489">
        <f t="shared" si="71"/>
        <v>20</v>
      </c>
      <c r="V489">
        <f t="shared" si="69"/>
        <v>2</v>
      </c>
      <c r="W489">
        <f t="shared" si="70"/>
        <v>7</v>
      </c>
      <c r="Z489" s="7"/>
    </row>
    <row r="490" spans="1:26" x14ac:dyDescent="0.25">
      <c r="A490" t="s">
        <v>644</v>
      </c>
      <c r="B490" t="s">
        <v>145</v>
      </c>
      <c r="C490">
        <f t="shared" si="63"/>
        <v>47.3</v>
      </c>
      <c r="D490">
        <v>3</v>
      </c>
      <c r="E490">
        <v>4</v>
      </c>
      <c r="F490">
        <v>6</v>
      </c>
      <c r="G490">
        <v>4</v>
      </c>
      <c r="H490">
        <v>6</v>
      </c>
      <c r="I490">
        <v>2</v>
      </c>
      <c r="J490">
        <v>62</v>
      </c>
      <c r="K490">
        <v>31</v>
      </c>
      <c r="L490">
        <v>64</v>
      </c>
      <c r="M490">
        <v>1</v>
      </c>
      <c r="N490">
        <v>25</v>
      </c>
      <c r="P490" s="7">
        <f t="shared" si="64"/>
        <v>18.3</v>
      </c>
      <c r="Q490">
        <f t="shared" si="65"/>
        <v>10</v>
      </c>
      <c r="R490">
        <f t="shared" si="66"/>
        <v>6</v>
      </c>
      <c r="S490">
        <f t="shared" si="67"/>
        <v>10</v>
      </c>
      <c r="T490">
        <f t="shared" si="68"/>
        <v>0</v>
      </c>
      <c r="U490">
        <f t="shared" si="71"/>
        <v>26</v>
      </c>
      <c r="V490">
        <f t="shared" si="69"/>
        <v>0</v>
      </c>
      <c r="W490">
        <f t="shared" si="70"/>
        <v>3</v>
      </c>
      <c r="Z490" s="7"/>
    </row>
    <row r="491" spans="1:26" x14ac:dyDescent="0.25">
      <c r="A491" t="s">
        <v>645</v>
      </c>
      <c r="B491" t="s">
        <v>646</v>
      </c>
      <c r="C491">
        <f t="shared" si="63"/>
        <v>41.8</v>
      </c>
      <c r="D491">
        <v>4</v>
      </c>
      <c r="E491">
        <v>4</v>
      </c>
      <c r="F491">
        <v>6</v>
      </c>
      <c r="G491">
        <v>3</v>
      </c>
      <c r="H491">
        <v>2</v>
      </c>
      <c r="I491">
        <v>3</v>
      </c>
      <c r="J491">
        <v>24</v>
      </c>
      <c r="K491">
        <v>33</v>
      </c>
      <c r="L491">
        <v>90</v>
      </c>
      <c r="M491">
        <v>28</v>
      </c>
      <c r="N491">
        <v>23</v>
      </c>
      <c r="P491" s="7">
        <f t="shared" si="64"/>
        <v>19.8</v>
      </c>
      <c r="Q491">
        <f t="shared" si="65"/>
        <v>10</v>
      </c>
      <c r="R491">
        <f t="shared" si="66"/>
        <v>4</v>
      </c>
      <c r="S491">
        <f t="shared" si="67"/>
        <v>0</v>
      </c>
      <c r="T491">
        <f t="shared" si="68"/>
        <v>4</v>
      </c>
      <c r="U491">
        <f t="shared" si="71"/>
        <v>18</v>
      </c>
      <c r="V491">
        <f t="shared" si="69"/>
        <v>0</v>
      </c>
      <c r="W491">
        <f t="shared" si="70"/>
        <v>4</v>
      </c>
      <c r="Z491" s="7"/>
    </row>
    <row r="492" spans="1:26" x14ac:dyDescent="0.25">
      <c r="A492" t="s">
        <v>647</v>
      </c>
      <c r="B492" t="s">
        <v>32</v>
      </c>
      <c r="C492">
        <f t="shared" si="63"/>
        <v>80.099999999999994</v>
      </c>
      <c r="D492">
        <v>5</v>
      </c>
      <c r="E492">
        <v>6</v>
      </c>
      <c r="F492">
        <v>5</v>
      </c>
      <c r="G492">
        <v>6</v>
      </c>
      <c r="H492">
        <v>5</v>
      </c>
      <c r="I492">
        <v>4</v>
      </c>
      <c r="J492">
        <v>92</v>
      </c>
      <c r="K492">
        <v>67</v>
      </c>
      <c r="L492">
        <v>92</v>
      </c>
      <c r="M492">
        <v>79</v>
      </c>
      <c r="N492">
        <v>81</v>
      </c>
      <c r="P492" s="7">
        <f t="shared" si="64"/>
        <v>41.1</v>
      </c>
      <c r="Q492">
        <f t="shared" si="65"/>
        <v>8</v>
      </c>
      <c r="R492">
        <f t="shared" si="66"/>
        <v>10</v>
      </c>
      <c r="S492">
        <f t="shared" si="67"/>
        <v>8</v>
      </c>
      <c r="T492">
        <f t="shared" si="68"/>
        <v>6</v>
      </c>
      <c r="U492">
        <f t="shared" si="71"/>
        <v>32</v>
      </c>
      <c r="V492">
        <f t="shared" si="69"/>
        <v>2</v>
      </c>
      <c r="W492">
        <f t="shared" si="70"/>
        <v>5</v>
      </c>
      <c r="Z492" s="7"/>
    </row>
    <row r="493" spans="1:26" x14ac:dyDescent="0.25">
      <c r="A493" t="s">
        <v>648</v>
      </c>
      <c r="B493" t="s">
        <v>649</v>
      </c>
      <c r="C493">
        <f t="shared" si="63"/>
        <v>55.8</v>
      </c>
      <c r="D493">
        <v>5</v>
      </c>
      <c r="E493">
        <v>3</v>
      </c>
      <c r="F493">
        <v>4</v>
      </c>
      <c r="G493">
        <v>2</v>
      </c>
      <c r="H493">
        <v>6</v>
      </c>
      <c r="I493">
        <v>6</v>
      </c>
      <c r="J493">
        <v>21</v>
      </c>
      <c r="K493">
        <v>40</v>
      </c>
      <c r="L493">
        <v>18</v>
      </c>
      <c r="M493">
        <v>81</v>
      </c>
      <c r="N493">
        <v>88</v>
      </c>
      <c r="P493" s="7">
        <f t="shared" si="64"/>
        <v>24.8</v>
      </c>
      <c r="Q493">
        <f t="shared" si="65"/>
        <v>6</v>
      </c>
      <c r="R493">
        <f t="shared" si="66"/>
        <v>0</v>
      </c>
      <c r="S493">
        <f t="shared" si="67"/>
        <v>10</v>
      </c>
      <c r="T493">
        <f t="shared" si="68"/>
        <v>10</v>
      </c>
      <c r="U493">
        <f t="shared" si="71"/>
        <v>26</v>
      </c>
      <c r="V493">
        <f t="shared" si="69"/>
        <v>0</v>
      </c>
      <c r="W493">
        <f t="shared" si="70"/>
        <v>5</v>
      </c>
      <c r="Z493" s="7"/>
    </row>
    <row r="494" spans="1:26" x14ac:dyDescent="0.25">
      <c r="A494" t="s">
        <v>650</v>
      </c>
      <c r="B494" t="s">
        <v>651</v>
      </c>
      <c r="C494">
        <f t="shared" si="63"/>
        <v>54.2</v>
      </c>
      <c r="D494">
        <v>6</v>
      </c>
      <c r="E494">
        <v>2</v>
      </c>
      <c r="F494">
        <v>3</v>
      </c>
      <c r="G494">
        <v>6</v>
      </c>
      <c r="H494">
        <v>5</v>
      </c>
      <c r="I494">
        <v>4</v>
      </c>
      <c r="J494">
        <v>78</v>
      </c>
      <c r="K494">
        <v>1</v>
      </c>
      <c r="L494">
        <v>9</v>
      </c>
      <c r="M494">
        <v>33</v>
      </c>
      <c r="N494">
        <v>81</v>
      </c>
      <c r="P494" s="7">
        <f t="shared" si="64"/>
        <v>20.2</v>
      </c>
      <c r="Q494">
        <f t="shared" si="65"/>
        <v>4</v>
      </c>
      <c r="R494">
        <f t="shared" si="66"/>
        <v>10</v>
      </c>
      <c r="S494">
        <f t="shared" si="67"/>
        <v>8</v>
      </c>
      <c r="T494">
        <f t="shared" si="68"/>
        <v>6</v>
      </c>
      <c r="U494">
        <f t="shared" si="71"/>
        <v>28</v>
      </c>
      <c r="V494">
        <f t="shared" si="69"/>
        <v>0</v>
      </c>
      <c r="W494">
        <f t="shared" si="70"/>
        <v>6</v>
      </c>
      <c r="Z494" s="7"/>
    </row>
    <row r="495" spans="1:26" x14ac:dyDescent="0.25">
      <c r="A495" t="s">
        <v>652</v>
      </c>
      <c r="B495" t="s">
        <v>239</v>
      </c>
      <c r="C495">
        <f t="shared" si="63"/>
        <v>45.1</v>
      </c>
      <c r="D495">
        <v>8</v>
      </c>
      <c r="E495">
        <v>2</v>
      </c>
      <c r="F495">
        <v>3</v>
      </c>
      <c r="G495">
        <v>4</v>
      </c>
      <c r="H495">
        <v>5</v>
      </c>
      <c r="I495">
        <v>4</v>
      </c>
      <c r="J495">
        <v>65</v>
      </c>
      <c r="K495">
        <v>19</v>
      </c>
      <c r="L495">
        <v>19</v>
      </c>
      <c r="M495">
        <v>8</v>
      </c>
      <c r="N495">
        <v>20</v>
      </c>
      <c r="P495" s="7">
        <f t="shared" si="64"/>
        <v>13.1</v>
      </c>
      <c r="Q495">
        <f t="shared" si="65"/>
        <v>4</v>
      </c>
      <c r="R495">
        <f t="shared" si="66"/>
        <v>6</v>
      </c>
      <c r="S495">
        <f t="shared" si="67"/>
        <v>8</v>
      </c>
      <c r="T495">
        <f t="shared" si="68"/>
        <v>6</v>
      </c>
      <c r="U495">
        <f t="shared" si="71"/>
        <v>24</v>
      </c>
      <c r="V495">
        <f t="shared" si="69"/>
        <v>0</v>
      </c>
      <c r="W495">
        <f t="shared" si="70"/>
        <v>8</v>
      </c>
      <c r="Z495" s="7"/>
    </row>
    <row r="496" spans="1:26" x14ac:dyDescent="0.25">
      <c r="A496" t="s">
        <v>653</v>
      </c>
      <c r="B496" t="s">
        <v>340</v>
      </c>
      <c r="C496">
        <f t="shared" si="63"/>
        <v>48.6</v>
      </c>
      <c r="D496">
        <v>2</v>
      </c>
      <c r="E496">
        <v>2</v>
      </c>
      <c r="F496">
        <v>2</v>
      </c>
      <c r="G496">
        <v>5</v>
      </c>
      <c r="H496">
        <v>5</v>
      </c>
      <c r="I496">
        <v>4</v>
      </c>
      <c r="J496">
        <v>60</v>
      </c>
      <c r="K496">
        <v>79</v>
      </c>
      <c r="L496">
        <v>51</v>
      </c>
      <c r="M496">
        <v>40</v>
      </c>
      <c r="N496">
        <v>16</v>
      </c>
      <c r="P496" s="7">
        <f t="shared" si="64"/>
        <v>24.6</v>
      </c>
      <c r="Q496">
        <f t="shared" si="65"/>
        <v>0</v>
      </c>
      <c r="R496">
        <f t="shared" si="66"/>
        <v>8</v>
      </c>
      <c r="S496">
        <f t="shared" si="67"/>
        <v>8</v>
      </c>
      <c r="T496">
        <f t="shared" si="68"/>
        <v>6</v>
      </c>
      <c r="U496">
        <f t="shared" si="71"/>
        <v>22</v>
      </c>
      <c r="V496">
        <f t="shared" si="69"/>
        <v>0</v>
      </c>
      <c r="W496">
        <f t="shared" si="70"/>
        <v>2</v>
      </c>
      <c r="Z496" s="7"/>
    </row>
    <row r="497" spans="1:26" x14ac:dyDescent="0.25">
      <c r="A497" t="s">
        <v>654</v>
      </c>
      <c r="B497" t="s">
        <v>340</v>
      </c>
      <c r="C497">
        <f t="shared" si="63"/>
        <v>52.4</v>
      </c>
      <c r="D497">
        <v>5</v>
      </c>
      <c r="E497">
        <v>2</v>
      </c>
      <c r="F497">
        <v>3</v>
      </c>
      <c r="G497">
        <v>3</v>
      </c>
      <c r="H497">
        <v>6</v>
      </c>
      <c r="I497">
        <v>3</v>
      </c>
      <c r="J497">
        <v>79</v>
      </c>
      <c r="K497">
        <v>21</v>
      </c>
      <c r="L497">
        <v>41</v>
      </c>
      <c r="M497">
        <v>39</v>
      </c>
      <c r="N497">
        <v>74</v>
      </c>
      <c r="P497" s="7">
        <f t="shared" si="64"/>
        <v>25.4</v>
      </c>
      <c r="Q497">
        <f t="shared" si="65"/>
        <v>4</v>
      </c>
      <c r="R497">
        <f t="shared" si="66"/>
        <v>4</v>
      </c>
      <c r="S497">
        <f t="shared" si="67"/>
        <v>10</v>
      </c>
      <c r="T497">
        <f t="shared" si="68"/>
        <v>4</v>
      </c>
      <c r="U497">
        <f t="shared" si="71"/>
        <v>22</v>
      </c>
      <c r="V497">
        <f t="shared" si="69"/>
        <v>0</v>
      </c>
      <c r="W497">
        <f t="shared" si="70"/>
        <v>5</v>
      </c>
      <c r="Z497" s="7"/>
    </row>
    <row r="498" spans="1:26" x14ac:dyDescent="0.25">
      <c r="A498" t="s">
        <v>655</v>
      </c>
      <c r="B498" t="s">
        <v>38</v>
      </c>
      <c r="C498">
        <f t="shared" si="63"/>
        <v>65.099999999999994</v>
      </c>
      <c r="D498">
        <v>7</v>
      </c>
      <c r="E498">
        <v>2</v>
      </c>
      <c r="F498">
        <v>6</v>
      </c>
      <c r="G498">
        <v>6</v>
      </c>
      <c r="H498">
        <v>6</v>
      </c>
      <c r="I498">
        <v>5</v>
      </c>
      <c r="J498">
        <v>27</v>
      </c>
      <c r="K498">
        <v>93</v>
      </c>
      <c r="L498">
        <v>10</v>
      </c>
      <c r="M498">
        <v>43</v>
      </c>
      <c r="N498">
        <v>28</v>
      </c>
      <c r="P498" s="7">
        <f t="shared" si="64"/>
        <v>20.100000000000001</v>
      </c>
      <c r="Q498">
        <f t="shared" si="65"/>
        <v>10</v>
      </c>
      <c r="R498">
        <f t="shared" si="66"/>
        <v>10</v>
      </c>
      <c r="S498">
        <f t="shared" si="67"/>
        <v>10</v>
      </c>
      <c r="T498">
        <f t="shared" si="68"/>
        <v>8</v>
      </c>
      <c r="U498">
        <f t="shared" si="71"/>
        <v>38</v>
      </c>
      <c r="V498">
        <f t="shared" si="69"/>
        <v>0</v>
      </c>
      <c r="W498">
        <f t="shared" si="70"/>
        <v>7</v>
      </c>
      <c r="Z498" s="7"/>
    </row>
    <row r="499" spans="1:26" x14ac:dyDescent="0.25">
      <c r="A499" t="s">
        <v>656</v>
      </c>
      <c r="B499" t="s">
        <v>119</v>
      </c>
      <c r="C499">
        <f t="shared" si="63"/>
        <v>65.2</v>
      </c>
      <c r="D499">
        <v>5</v>
      </c>
      <c r="E499">
        <v>4</v>
      </c>
      <c r="F499">
        <v>6</v>
      </c>
      <c r="G499">
        <v>5</v>
      </c>
      <c r="H499">
        <v>4</v>
      </c>
      <c r="I499">
        <v>4</v>
      </c>
      <c r="J499">
        <v>44</v>
      </c>
      <c r="K499">
        <v>95</v>
      </c>
      <c r="L499">
        <v>15</v>
      </c>
      <c r="M499">
        <v>66</v>
      </c>
      <c r="N499">
        <v>82</v>
      </c>
      <c r="P499" s="7">
        <f t="shared" si="64"/>
        <v>30.2</v>
      </c>
      <c r="Q499">
        <f t="shared" si="65"/>
        <v>10</v>
      </c>
      <c r="R499">
        <f t="shared" si="66"/>
        <v>8</v>
      </c>
      <c r="S499">
        <f t="shared" si="67"/>
        <v>6</v>
      </c>
      <c r="T499">
        <f t="shared" si="68"/>
        <v>6</v>
      </c>
      <c r="U499">
        <f t="shared" si="71"/>
        <v>30</v>
      </c>
      <c r="V499">
        <f t="shared" si="69"/>
        <v>0</v>
      </c>
      <c r="W499">
        <f t="shared" si="70"/>
        <v>5</v>
      </c>
      <c r="Z499" s="7"/>
    </row>
    <row r="500" spans="1:26" x14ac:dyDescent="0.25">
      <c r="A500" t="s">
        <v>657</v>
      </c>
      <c r="B500" t="s">
        <v>340</v>
      </c>
      <c r="C500">
        <f t="shared" si="63"/>
        <v>41</v>
      </c>
      <c r="D500">
        <v>0</v>
      </c>
      <c r="E500">
        <v>6</v>
      </c>
      <c r="F500">
        <v>6</v>
      </c>
      <c r="G500">
        <v>2</v>
      </c>
      <c r="H500">
        <v>4</v>
      </c>
      <c r="I500">
        <v>3</v>
      </c>
      <c r="J500">
        <v>15</v>
      </c>
      <c r="K500">
        <v>15</v>
      </c>
      <c r="L500">
        <v>58</v>
      </c>
      <c r="M500">
        <v>15</v>
      </c>
      <c r="N500">
        <v>87</v>
      </c>
      <c r="P500" s="7">
        <f t="shared" si="64"/>
        <v>19</v>
      </c>
      <c r="Q500">
        <f t="shared" si="65"/>
        <v>10</v>
      </c>
      <c r="R500">
        <f t="shared" si="66"/>
        <v>0</v>
      </c>
      <c r="S500">
        <f t="shared" si="67"/>
        <v>6</v>
      </c>
      <c r="T500">
        <f t="shared" si="68"/>
        <v>4</v>
      </c>
      <c r="U500">
        <f t="shared" si="71"/>
        <v>20</v>
      </c>
      <c r="V500">
        <f t="shared" si="69"/>
        <v>2</v>
      </c>
      <c r="W500">
        <f t="shared" si="70"/>
        <v>0</v>
      </c>
      <c r="Z500" s="7"/>
    </row>
    <row r="501" spans="1:26" x14ac:dyDescent="0.25">
      <c r="A501" t="s">
        <v>658</v>
      </c>
      <c r="B501" t="s">
        <v>16</v>
      </c>
      <c r="C501">
        <f t="shared" si="63"/>
        <v>64.5</v>
      </c>
      <c r="D501">
        <v>4</v>
      </c>
      <c r="E501">
        <v>6</v>
      </c>
      <c r="F501">
        <v>6</v>
      </c>
      <c r="G501">
        <v>3</v>
      </c>
      <c r="H501">
        <v>6</v>
      </c>
      <c r="I501">
        <v>2</v>
      </c>
      <c r="J501">
        <v>69</v>
      </c>
      <c r="K501">
        <v>78</v>
      </c>
      <c r="L501">
        <v>32</v>
      </c>
      <c r="M501">
        <v>73</v>
      </c>
      <c r="N501">
        <v>93</v>
      </c>
      <c r="P501" s="7">
        <f t="shared" si="64"/>
        <v>34.5</v>
      </c>
      <c r="Q501">
        <f t="shared" si="65"/>
        <v>10</v>
      </c>
      <c r="R501">
        <f t="shared" si="66"/>
        <v>4</v>
      </c>
      <c r="S501">
        <f t="shared" si="67"/>
        <v>10</v>
      </c>
      <c r="T501">
        <f t="shared" si="68"/>
        <v>0</v>
      </c>
      <c r="U501">
        <f t="shared" si="71"/>
        <v>24</v>
      </c>
      <c r="V501">
        <f t="shared" si="69"/>
        <v>2</v>
      </c>
      <c r="W501">
        <f t="shared" si="70"/>
        <v>4</v>
      </c>
      <c r="Z501" s="7"/>
    </row>
    <row r="502" spans="1:26" x14ac:dyDescent="0.25">
      <c r="A502" t="s">
        <v>659</v>
      </c>
      <c r="B502" t="s">
        <v>660</v>
      </c>
      <c r="C502">
        <f t="shared" si="63"/>
        <v>54.9</v>
      </c>
      <c r="D502">
        <v>7</v>
      </c>
      <c r="E502">
        <v>3</v>
      </c>
      <c r="F502">
        <v>4</v>
      </c>
      <c r="G502">
        <v>6</v>
      </c>
      <c r="H502">
        <v>3</v>
      </c>
      <c r="I502">
        <v>6</v>
      </c>
      <c r="J502">
        <v>14</v>
      </c>
      <c r="K502">
        <v>42</v>
      </c>
      <c r="L502">
        <v>40</v>
      </c>
      <c r="M502">
        <v>48</v>
      </c>
      <c r="N502">
        <v>35</v>
      </c>
      <c r="P502" s="7">
        <f t="shared" si="64"/>
        <v>17.899999999999999</v>
      </c>
      <c r="Q502">
        <f t="shared" si="65"/>
        <v>6</v>
      </c>
      <c r="R502">
        <f t="shared" si="66"/>
        <v>10</v>
      </c>
      <c r="S502">
        <f t="shared" si="67"/>
        <v>4</v>
      </c>
      <c r="T502">
        <f t="shared" si="68"/>
        <v>10</v>
      </c>
      <c r="U502">
        <f t="shared" si="71"/>
        <v>30</v>
      </c>
      <c r="V502">
        <f t="shared" si="69"/>
        <v>0</v>
      </c>
      <c r="W502">
        <f t="shared" si="70"/>
        <v>7</v>
      </c>
      <c r="Z502" s="7"/>
    </row>
    <row r="503" spans="1:26" x14ac:dyDescent="0.25">
      <c r="A503" t="s">
        <v>661</v>
      </c>
      <c r="B503" t="s">
        <v>83</v>
      </c>
      <c r="C503">
        <f t="shared" si="63"/>
        <v>63.6</v>
      </c>
      <c r="D503">
        <v>5</v>
      </c>
      <c r="E503">
        <v>2</v>
      </c>
      <c r="F503">
        <v>5</v>
      </c>
      <c r="G503">
        <v>6</v>
      </c>
      <c r="H503">
        <v>3</v>
      </c>
      <c r="I503">
        <v>3</v>
      </c>
      <c r="J503">
        <v>90</v>
      </c>
      <c r="K503">
        <v>70</v>
      </c>
      <c r="L503">
        <v>84</v>
      </c>
      <c r="M503">
        <v>62</v>
      </c>
      <c r="N503">
        <v>20</v>
      </c>
      <c r="P503" s="7">
        <f t="shared" si="64"/>
        <v>32.6</v>
      </c>
      <c r="Q503">
        <f t="shared" si="65"/>
        <v>8</v>
      </c>
      <c r="R503">
        <f t="shared" si="66"/>
        <v>10</v>
      </c>
      <c r="S503">
        <f t="shared" si="67"/>
        <v>4</v>
      </c>
      <c r="T503">
        <f t="shared" si="68"/>
        <v>4</v>
      </c>
      <c r="U503">
        <f t="shared" si="71"/>
        <v>26</v>
      </c>
      <c r="V503">
        <f t="shared" si="69"/>
        <v>0</v>
      </c>
      <c r="W503">
        <f t="shared" si="70"/>
        <v>5</v>
      </c>
      <c r="Z503" s="7"/>
    </row>
    <row r="504" spans="1:26" x14ac:dyDescent="0.25">
      <c r="A504" t="s">
        <v>662</v>
      </c>
      <c r="B504" t="s">
        <v>355</v>
      </c>
      <c r="C504">
        <f t="shared" si="63"/>
        <v>63.1</v>
      </c>
      <c r="D504">
        <v>1</v>
      </c>
      <c r="E504">
        <v>6</v>
      </c>
      <c r="F504">
        <v>4</v>
      </c>
      <c r="G504">
        <v>3</v>
      </c>
      <c r="H504">
        <v>3</v>
      </c>
      <c r="I504">
        <v>6</v>
      </c>
      <c r="J504">
        <v>79</v>
      </c>
      <c r="K504">
        <v>71</v>
      </c>
      <c r="L504">
        <v>89</v>
      </c>
      <c r="M504">
        <v>26</v>
      </c>
      <c r="N504">
        <v>96</v>
      </c>
      <c r="P504" s="7">
        <f t="shared" si="64"/>
        <v>36.1</v>
      </c>
      <c r="Q504">
        <f t="shared" si="65"/>
        <v>6</v>
      </c>
      <c r="R504">
        <f t="shared" si="66"/>
        <v>4</v>
      </c>
      <c r="S504">
        <f t="shared" si="67"/>
        <v>4</v>
      </c>
      <c r="T504">
        <f t="shared" si="68"/>
        <v>10</v>
      </c>
      <c r="U504">
        <f t="shared" si="71"/>
        <v>24</v>
      </c>
      <c r="V504">
        <f t="shared" si="69"/>
        <v>2</v>
      </c>
      <c r="W504">
        <f t="shared" si="70"/>
        <v>1</v>
      </c>
      <c r="Z504" s="7"/>
    </row>
    <row r="505" spans="1:26" x14ac:dyDescent="0.25">
      <c r="A505" t="s">
        <v>663</v>
      </c>
      <c r="B505" t="s">
        <v>369</v>
      </c>
      <c r="C505">
        <f t="shared" si="63"/>
        <v>51.4</v>
      </c>
      <c r="D505">
        <v>5</v>
      </c>
      <c r="E505">
        <v>5</v>
      </c>
      <c r="F505">
        <v>6</v>
      </c>
      <c r="G505">
        <v>3</v>
      </c>
      <c r="H505">
        <v>4</v>
      </c>
      <c r="I505">
        <v>2</v>
      </c>
      <c r="J505">
        <v>45</v>
      </c>
      <c r="K505">
        <v>46</v>
      </c>
      <c r="L505">
        <v>47</v>
      </c>
      <c r="M505">
        <v>70</v>
      </c>
      <c r="N505">
        <v>56</v>
      </c>
      <c r="P505" s="7">
        <f t="shared" si="64"/>
        <v>26.4</v>
      </c>
      <c r="Q505">
        <f t="shared" si="65"/>
        <v>10</v>
      </c>
      <c r="R505">
        <f t="shared" si="66"/>
        <v>4</v>
      </c>
      <c r="S505">
        <f t="shared" si="67"/>
        <v>6</v>
      </c>
      <c r="T505">
        <f t="shared" si="68"/>
        <v>0</v>
      </c>
      <c r="U505">
        <f t="shared" si="71"/>
        <v>20</v>
      </c>
      <c r="V505">
        <f t="shared" si="69"/>
        <v>0</v>
      </c>
      <c r="W505">
        <f t="shared" si="70"/>
        <v>5</v>
      </c>
      <c r="Z505" s="7"/>
    </row>
    <row r="506" spans="1:26" x14ac:dyDescent="0.25">
      <c r="A506" t="s">
        <v>235</v>
      </c>
      <c r="B506" t="s">
        <v>311</v>
      </c>
      <c r="C506">
        <f t="shared" si="63"/>
        <v>71.7</v>
      </c>
      <c r="D506">
        <v>6</v>
      </c>
      <c r="E506">
        <v>5</v>
      </c>
      <c r="F506">
        <v>6</v>
      </c>
      <c r="G506">
        <v>6</v>
      </c>
      <c r="H506">
        <v>5</v>
      </c>
      <c r="I506">
        <v>3</v>
      </c>
      <c r="J506">
        <v>100</v>
      </c>
      <c r="K506">
        <v>44</v>
      </c>
      <c r="L506">
        <v>54</v>
      </c>
      <c r="M506">
        <v>75</v>
      </c>
      <c r="N506">
        <v>64</v>
      </c>
      <c r="P506" s="7">
        <f t="shared" si="64"/>
        <v>33.700000000000003</v>
      </c>
      <c r="Q506">
        <f t="shared" si="65"/>
        <v>10</v>
      </c>
      <c r="R506">
        <f t="shared" si="66"/>
        <v>10</v>
      </c>
      <c r="S506">
        <f t="shared" si="67"/>
        <v>8</v>
      </c>
      <c r="T506">
        <f t="shared" si="68"/>
        <v>4</v>
      </c>
      <c r="U506">
        <f t="shared" si="71"/>
        <v>32</v>
      </c>
      <c r="V506">
        <f t="shared" si="69"/>
        <v>0</v>
      </c>
      <c r="W506">
        <f t="shared" si="70"/>
        <v>6</v>
      </c>
      <c r="Z506" s="7"/>
    </row>
    <row r="507" spans="1:26" x14ac:dyDescent="0.25">
      <c r="A507" t="s">
        <v>211</v>
      </c>
      <c r="B507" t="s">
        <v>78</v>
      </c>
      <c r="C507">
        <f t="shared" si="63"/>
        <v>41.7</v>
      </c>
      <c r="D507">
        <v>5</v>
      </c>
      <c r="E507">
        <v>6</v>
      </c>
      <c r="F507">
        <v>5</v>
      </c>
      <c r="G507">
        <v>2</v>
      </c>
      <c r="H507">
        <v>2</v>
      </c>
      <c r="I507">
        <v>2</v>
      </c>
      <c r="J507">
        <v>74</v>
      </c>
      <c r="K507">
        <v>70</v>
      </c>
      <c r="L507">
        <v>43</v>
      </c>
      <c r="M507">
        <v>43</v>
      </c>
      <c r="N507">
        <v>37</v>
      </c>
      <c r="P507" s="7">
        <f t="shared" si="64"/>
        <v>26.7</v>
      </c>
      <c r="Q507">
        <f t="shared" si="65"/>
        <v>8</v>
      </c>
      <c r="R507">
        <f t="shared" si="66"/>
        <v>0</v>
      </c>
      <c r="S507">
        <f t="shared" si="67"/>
        <v>0</v>
      </c>
      <c r="T507">
        <f t="shared" si="68"/>
        <v>0</v>
      </c>
      <c r="U507">
        <f t="shared" si="71"/>
        <v>8</v>
      </c>
      <c r="V507">
        <f t="shared" si="69"/>
        <v>2</v>
      </c>
      <c r="W507">
        <f t="shared" si="70"/>
        <v>5</v>
      </c>
      <c r="Z507" s="7"/>
    </row>
    <row r="508" spans="1:26" x14ac:dyDescent="0.25">
      <c r="A508" t="s">
        <v>664</v>
      </c>
      <c r="B508" t="s">
        <v>665</v>
      </c>
      <c r="C508">
        <f t="shared" si="63"/>
        <v>63.5</v>
      </c>
      <c r="D508">
        <v>8</v>
      </c>
      <c r="E508">
        <v>3</v>
      </c>
      <c r="F508">
        <v>3</v>
      </c>
      <c r="G508">
        <v>4</v>
      </c>
      <c r="H508">
        <v>5</v>
      </c>
      <c r="I508">
        <v>5</v>
      </c>
      <c r="J508">
        <v>78</v>
      </c>
      <c r="K508">
        <v>45</v>
      </c>
      <c r="L508">
        <v>23</v>
      </c>
      <c r="M508">
        <v>91</v>
      </c>
      <c r="N508">
        <v>58</v>
      </c>
      <c r="P508" s="7">
        <f t="shared" si="64"/>
        <v>29.5</v>
      </c>
      <c r="Q508">
        <f t="shared" si="65"/>
        <v>4</v>
      </c>
      <c r="R508">
        <f t="shared" si="66"/>
        <v>6</v>
      </c>
      <c r="S508">
        <f t="shared" si="67"/>
        <v>8</v>
      </c>
      <c r="T508">
        <f t="shared" si="68"/>
        <v>8</v>
      </c>
      <c r="U508">
        <f t="shared" si="71"/>
        <v>26</v>
      </c>
      <c r="V508">
        <f t="shared" si="69"/>
        <v>0</v>
      </c>
      <c r="W508">
        <f t="shared" si="70"/>
        <v>8</v>
      </c>
      <c r="Z508" s="7"/>
    </row>
    <row r="509" spans="1:26" x14ac:dyDescent="0.25">
      <c r="A509" t="s">
        <v>666</v>
      </c>
      <c r="B509" t="s">
        <v>34</v>
      </c>
      <c r="C509">
        <f t="shared" si="63"/>
        <v>60.1</v>
      </c>
      <c r="D509">
        <v>4</v>
      </c>
      <c r="E509">
        <v>5</v>
      </c>
      <c r="F509">
        <v>3</v>
      </c>
      <c r="G509">
        <v>6</v>
      </c>
      <c r="H509">
        <v>6</v>
      </c>
      <c r="I509">
        <v>3</v>
      </c>
      <c r="J509">
        <v>23</v>
      </c>
      <c r="K509">
        <v>16</v>
      </c>
      <c r="L509">
        <v>85</v>
      </c>
      <c r="M509">
        <v>82</v>
      </c>
      <c r="N509">
        <v>75</v>
      </c>
      <c r="P509" s="7">
        <f t="shared" si="64"/>
        <v>28.1</v>
      </c>
      <c r="Q509">
        <f t="shared" si="65"/>
        <v>4</v>
      </c>
      <c r="R509">
        <f t="shared" si="66"/>
        <v>10</v>
      </c>
      <c r="S509">
        <f t="shared" si="67"/>
        <v>10</v>
      </c>
      <c r="T509">
        <f t="shared" si="68"/>
        <v>4</v>
      </c>
      <c r="U509">
        <f t="shared" si="71"/>
        <v>28</v>
      </c>
      <c r="V509">
        <f t="shared" si="69"/>
        <v>0</v>
      </c>
      <c r="W509">
        <f t="shared" si="70"/>
        <v>4</v>
      </c>
      <c r="Z509" s="7"/>
    </row>
    <row r="510" spans="1:26" x14ac:dyDescent="0.25">
      <c r="A510" t="s">
        <v>667</v>
      </c>
      <c r="B510" t="s">
        <v>203</v>
      </c>
      <c r="C510">
        <f t="shared" si="63"/>
        <v>59.7</v>
      </c>
      <c r="D510">
        <v>1</v>
      </c>
      <c r="E510">
        <v>2</v>
      </c>
      <c r="F510">
        <v>5</v>
      </c>
      <c r="G510">
        <v>2</v>
      </c>
      <c r="H510">
        <v>6</v>
      </c>
      <c r="I510">
        <v>6</v>
      </c>
      <c r="J510">
        <v>62</v>
      </c>
      <c r="K510">
        <v>89</v>
      </c>
      <c r="L510">
        <v>20</v>
      </c>
      <c r="M510">
        <v>56</v>
      </c>
      <c r="N510">
        <v>80</v>
      </c>
      <c r="P510" s="7">
        <f t="shared" si="64"/>
        <v>30.7</v>
      </c>
      <c r="Q510">
        <f t="shared" si="65"/>
        <v>8</v>
      </c>
      <c r="R510">
        <f t="shared" si="66"/>
        <v>0</v>
      </c>
      <c r="S510">
        <f t="shared" si="67"/>
        <v>10</v>
      </c>
      <c r="T510">
        <f t="shared" si="68"/>
        <v>10</v>
      </c>
      <c r="U510">
        <f t="shared" si="71"/>
        <v>28</v>
      </c>
      <c r="V510">
        <f t="shared" si="69"/>
        <v>0</v>
      </c>
      <c r="W510">
        <f t="shared" si="70"/>
        <v>1</v>
      </c>
      <c r="Z510" s="7"/>
    </row>
    <row r="511" spans="1:26" x14ac:dyDescent="0.25">
      <c r="A511" t="s">
        <v>668</v>
      </c>
      <c r="B511" t="s">
        <v>83</v>
      </c>
      <c r="C511">
        <f t="shared" si="63"/>
        <v>46.7</v>
      </c>
      <c r="D511">
        <v>6</v>
      </c>
      <c r="E511">
        <v>6</v>
      </c>
      <c r="F511">
        <v>5</v>
      </c>
      <c r="G511">
        <v>6</v>
      </c>
      <c r="H511">
        <v>2</v>
      </c>
      <c r="I511">
        <v>4</v>
      </c>
      <c r="J511">
        <v>22</v>
      </c>
      <c r="K511">
        <v>29</v>
      </c>
      <c r="L511">
        <v>31</v>
      </c>
      <c r="M511">
        <v>9</v>
      </c>
      <c r="N511">
        <v>56</v>
      </c>
      <c r="P511" s="7">
        <f t="shared" si="64"/>
        <v>14.7</v>
      </c>
      <c r="Q511">
        <f t="shared" si="65"/>
        <v>8</v>
      </c>
      <c r="R511">
        <f t="shared" si="66"/>
        <v>10</v>
      </c>
      <c r="S511">
        <f t="shared" si="67"/>
        <v>0</v>
      </c>
      <c r="T511">
        <f t="shared" si="68"/>
        <v>6</v>
      </c>
      <c r="U511">
        <f t="shared" si="71"/>
        <v>24</v>
      </c>
      <c r="V511">
        <f t="shared" si="69"/>
        <v>2</v>
      </c>
      <c r="W511">
        <f t="shared" si="70"/>
        <v>6</v>
      </c>
      <c r="Z511" s="7"/>
    </row>
    <row r="512" spans="1:26" x14ac:dyDescent="0.25">
      <c r="A512" t="s">
        <v>669</v>
      </c>
      <c r="B512" t="s">
        <v>540</v>
      </c>
      <c r="C512">
        <f t="shared" si="63"/>
        <v>52.2</v>
      </c>
      <c r="D512">
        <v>8</v>
      </c>
      <c r="E512">
        <v>3</v>
      </c>
      <c r="F512">
        <v>4</v>
      </c>
      <c r="G512">
        <v>5</v>
      </c>
      <c r="H512">
        <v>2</v>
      </c>
      <c r="I512">
        <v>4</v>
      </c>
      <c r="J512">
        <v>30</v>
      </c>
      <c r="K512">
        <v>10</v>
      </c>
      <c r="L512">
        <v>78</v>
      </c>
      <c r="M512">
        <v>57</v>
      </c>
      <c r="N512">
        <v>67</v>
      </c>
      <c r="P512" s="7">
        <f t="shared" si="64"/>
        <v>24.2</v>
      </c>
      <c r="Q512">
        <f t="shared" si="65"/>
        <v>6</v>
      </c>
      <c r="R512">
        <f t="shared" si="66"/>
        <v>8</v>
      </c>
      <c r="S512">
        <f t="shared" si="67"/>
        <v>0</v>
      </c>
      <c r="T512">
        <f t="shared" si="68"/>
        <v>6</v>
      </c>
      <c r="U512">
        <f t="shared" si="71"/>
        <v>20</v>
      </c>
      <c r="V512">
        <f t="shared" si="69"/>
        <v>0</v>
      </c>
      <c r="W512">
        <f t="shared" si="70"/>
        <v>8</v>
      </c>
      <c r="Z512" s="7"/>
    </row>
    <row r="513" spans="1:26" x14ac:dyDescent="0.25">
      <c r="A513" t="s">
        <v>670</v>
      </c>
      <c r="B513" t="s">
        <v>302</v>
      </c>
      <c r="C513">
        <f t="shared" si="63"/>
        <v>44.5</v>
      </c>
      <c r="D513">
        <v>7</v>
      </c>
      <c r="E513">
        <v>6</v>
      </c>
      <c r="F513">
        <v>4</v>
      </c>
      <c r="G513">
        <v>6</v>
      </c>
      <c r="H513">
        <v>2</v>
      </c>
      <c r="I513">
        <v>2</v>
      </c>
      <c r="J513">
        <v>29</v>
      </c>
      <c r="K513">
        <v>64</v>
      </c>
      <c r="L513">
        <v>39</v>
      </c>
      <c r="M513">
        <v>62</v>
      </c>
      <c r="N513">
        <v>1</v>
      </c>
      <c r="P513" s="7">
        <f t="shared" si="64"/>
        <v>19.5</v>
      </c>
      <c r="Q513">
        <f t="shared" si="65"/>
        <v>6</v>
      </c>
      <c r="R513">
        <f t="shared" si="66"/>
        <v>10</v>
      </c>
      <c r="S513">
        <f t="shared" si="67"/>
        <v>0</v>
      </c>
      <c r="T513">
        <f t="shared" si="68"/>
        <v>0</v>
      </c>
      <c r="U513">
        <f t="shared" si="71"/>
        <v>16</v>
      </c>
      <c r="V513">
        <f t="shared" si="69"/>
        <v>2</v>
      </c>
      <c r="W513">
        <f t="shared" si="70"/>
        <v>7</v>
      </c>
      <c r="Z513" s="7"/>
    </row>
    <row r="514" spans="1:26" x14ac:dyDescent="0.25">
      <c r="A514" t="s">
        <v>671</v>
      </c>
      <c r="B514" t="s">
        <v>101</v>
      </c>
      <c r="C514">
        <f t="shared" si="63"/>
        <v>49.7</v>
      </c>
      <c r="D514">
        <v>3</v>
      </c>
      <c r="E514">
        <v>2</v>
      </c>
      <c r="F514">
        <v>2</v>
      </c>
      <c r="G514">
        <v>3</v>
      </c>
      <c r="H514">
        <v>5</v>
      </c>
      <c r="I514">
        <v>4</v>
      </c>
      <c r="J514">
        <v>32</v>
      </c>
      <c r="K514">
        <v>80</v>
      </c>
      <c r="L514">
        <v>47</v>
      </c>
      <c r="M514">
        <v>98</v>
      </c>
      <c r="N514">
        <v>30</v>
      </c>
      <c r="P514" s="7">
        <f t="shared" si="64"/>
        <v>28.7</v>
      </c>
      <c r="Q514">
        <f t="shared" si="65"/>
        <v>0</v>
      </c>
      <c r="R514">
        <f t="shared" si="66"/>
        <v>4</v>
      </c>
      <c r="S514">
        <f t="shared" si="67"/>
        <v>8</v>
      </c>
      <c r="T514">
        <f t="shared" si="68"/>
        <v>6</v>
      </c>
      <c r="U514">
        <f t="shared" si="71"/>
        <v>18</v>
      </c>
      <c r="V514">
        <f t="shared" si="69"/>
        <v>0</v>
      </c>
      <c r="W514">
        <f t="shared" si="70"/>
        <v>3</v>
      </c>
      <c r="Z514" s="7"/>
    </row>
    <row r="515" spans="1:26" x14ac:dyDescent="0.25">
      <c r="A515" t="s">
        <v>269</v>
      </c>
      <c r="B515" t="s">
        <v>171</v>
      </c>
      <c r="C515">
        <f t="shared" si="63"/>
        <v>33.5</v>
      </c>
      <c r="D515">
        <v>3</v>
      </c>
      <c r="E515">
        <v>5</v>
      </c>
      <c r="F515">
        <v>2</v>
      </c>
      <c r="G515">
        <v>3</v>
      </c>
      <c r="H515">
        <v>2</v>
      </c>
      <c r="I515">
        <v>6</v>
      </c>
      <c r="J515">
        <v>81</v>
      </c>
      <c r="K515">
        <v>8</v>
      </c>
      <c r="L515">
        <v>48</v>
      </c>
      <c r="M515">
        <v>7</v>
      </c>
      <c r="N515">
        <v>21</v>
      </c>
      <c r="P515" s="7">
        <f t="shared" si="64"/>
        <v>16.5</v>
      </c>
      <c r="Q515">
        <f t="shared" si="65"/>
        <v>0</v>
      </c>
      <c r="R515">
        <f t="shared" si="66"/>
        <v>4</v>
      </c>
      <c r="S515">
        <f t="shared" si="67"/>
        <v>0</v>
      </c>
      <c r="T515">
        <f t="shared" si="68"/>
        <v>10</v>
      </c>
      <c r="U515">
        <f t="shared" ref="U515" si="72">SUM(Q515:T515)</f>
        <v>14</v>
      </c>
      <c r="V515">
        <f t="shared" si="69"/>
        <v>0</v>
      </c>
      <c r="W515">
        <f t="shared" si="70"/>
        <v>3</v>
      </c>
      <c r="Z51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5"/>
  <sheetViews>
    <sheetView workbookViewId="0">
      <selection activeCell="U1" sqref="U1"/>
    </sheetView>
  </sheetViews>
  <sheetFormatPr defaultRowHeight="15" x14ac:dyDescent="0.25"/>
  <cols>
    <col min="1" max="1" width="14.85546875" bestFit="1" customWidth="1"/>
    <col min="2" max="2" width="12.140625" bestFit="1" customWidth="1"/>
    <col min="4" max="4" width="11.140625" bestFit="1" customWidth="1"/>
    <col min="5" max="5" width="11.5703125" bestFit="1" customWidth="1"/>
    <col min="6" max="6" width="2.85546875" bestFit="1" customWidth="1"/>
    <col min="7" max="8" width="4.42578125" bestFit="1" customWidth="1"/>
    <col min="9" max="9" width="5.5703125" bestFit="1" customWidth="1"/>
    <col min="10" max="10" width="4.7109375" bestFit="1" customWidth="1"/>
    <col min="11" max="11" width="4.85546875" bestFit="1" customWidth="1"/>
    <col min="12" max="12" width="5.7109375" bestFit="1" customWidth="1"/>
    <col min="13" max="13" width="5.140625" customWidth="1"/>
    <col min="14" max="14" width="4.140625" bestFit="1" customWidth="1"/>
    <col min="18" max="18" width="9.85546875" bestFit="1" customWidth="1"/>
    <col min="21" max="21" width="17.7109375" bestFit="1" customWidth="1"/>
    <col min="22" max="22" width="4.28515625" customWidth="1"/>
  </cols>
  <sheetData>
    <row r="1" spans="1:22" x14ac:dyDescent="0.25">
      <c r="A1" s="1" t="s">
        <v>0</v>
      </c>
      <c r="B1" s="1" t="s">
        <v>1</v>
      </c>
      <c r="C1" s="9" t="s">
        <v>684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U1" s="2" t="s">
        <v>698</v>
      </c>
      <c r="V1" s="3">
        <v>1</v>
      </c>
    </row>
    <row r="2" spans="1:22" x14ac:dyDescent="0.25">
      <c r="A2" t="s">
        <v>13</v>
      </c>
      <c r="B2" t="s">
        <v>14</v>
      </c>
      <c r="C2">
        <f>IF(SUM($O2:$S2)&gt;=3,1,0)</f>
        <v>0</v>
      </c>
      <c r="D2">
        <v>0</v>
      </c>
      <c r="E2">
        <v>4</v>
      </c>
      <c r="F2">
        <v>4</v>
      </c>
      <c r="G2">
        <v>5</v>
      </c>
      <c r="H2">
        <v>6</v>
      </c>
      <c r="I2">
        <v>6</v>
      </c>
      <c r="J2">
        <v>62</v>
      </c>
      <c r="K2">
        <v>13</v>
      </c>
      <c r="L2">
        <v>26</v>
      </c>
      <c r="M2">
        <v>67</v>
      </c>
      <c r="N2">
        <v>62</v>
      </c>
      <c r="O2">
        <f>IF(J2=100,1,0)</f>
        <v>0</v>
      </c>
      <c r="P2">
        <f>IF(K2=100,1,0)</f>
        <v>0</v>
      </c>
      <c r="Q2">
        <f>IF(L2=100,1,0)</f>
        <v>0</v>
      </c>
      <c r="R2">
        <f>IF(M2=100,1,0)</f>
        <v>0</v>
      </c>
      <c r="S2">
        <f>IF(N2=100,1,0)</f>
        <v>0</v>
      </c>
    </row>
    <row r="3" spans="1:22" x14ac:dyDescent="0.25">
      <c r="A3" t="s">
        <v>15</v>
      </c>
      <c r="B3" t="s">
        <v>16</v>
      </c>
      <c r="C3">
        <f t="shared" ref="C3:C66" si="0">IF(SUM($O3:$S3)&gt;=3,1,0)</f>
        <v>0</v>
      </c>
      <c r="D3">
        <v>7</v>
      </c>
      <c r="E3">
        <v>4</v>
      </c>
      <c r="F3">
        <v>4</v>
      </c>
      <c r="G3">
        <v>2</v>
      </c>
      <c r="H3">
        <v>5</v>
      </c>
      <c r="I3">
        <v>6</v>
      </c>
      <c r="J3">
        <v>90</v>
      </c>
      <c r="K3">
        <v>8</v>
      </c>
      <c r="L3">
        <v>21</v>
      </c>
      <c r="M3">
        <v>52</v>
      </c>
      <c r="N3">
        <v>33</v>
      </c>
      <c r="O3">
        <f t="shared" ref="O3:O66" si="1">IF(J3=100,1,0)</f>
        <v>0</v>
      </c>
      <c r="P3">
        <f t="shared" ref="P3:P66" si="2">IF(K3=100,1,0)</f>
        <v>0</v>
      </c>
      <c r="Q3">
        <f t="shared" ref="Q3:Q66" si="3">IF(L3=100,1,0)</f>
        <v>0</v>
      </c>
      <c r="R3">
        <f t="shared" ref="R3:R66" si="4">IF(M3=100,1,0)</f>
        <v>0</v>
      </c>
      <c r="S3">
        <f t="shared" ref="S3:S66" si="5">IF(N3=100,1,0)</f>
        <v>0</v>
      </c>
      <c r="U3" s="2" t="s">
        <v>672</v>
      </c>
    </row>
    <row r="4" spans="1:22" x14ac:dyDescent="0.25">
      <c r="A4" t="s">
        <v>17</v>
      </c>
      <c r="B4" t="s">
        <v>18</v>
      </c>
      <c r="C4">
        <f t="shared" si="0"/>
        <v>0</v>
      </c>
      <c r="D4">
        <v>7</v>
      </c>
      <c r="E4">
        <v>4</v>
      </c>
      <c r="F4">
        <v>4</v>
      </c>
      <c r="G4">
        <v>6</v>
      </c>
      <c r="H4">
        <v>6</v>
      </c>
      <c r="I4">
        <v>5</v>
      </c>
      <c r="J4">
        <v>96</v>
      </c>
      <c r="K4">
        <v>99</v>
      </c>
      <c r="L4">
        <v>16</v>
      </c>
      <c r="M4">
        <v>85</v>
      </c>
      <c r="N4">
        <v>65</v>
      </c>
      <c r="O4">
        <f t="shared" si="1"/>
        <v>0</v>
      </c>
      <c r="P4">
        <f t="shared" si="2"/>
        <v>0</v>
      </c>
      <c r="Q4">
        <f t="shared" si="3"/>
        <v>0</v>
      </c>
      <c r="R4">
        <f t="shared" si="4"/>
        <v>0</v>
      </c>
      <c r="S4">
        <f t="shared" si="5"/>
        <v>0</v>
      </c>
      <c r="U4" s="3" t="s">
        <v>19</v>
      </c>
    </row>
    <row r="5" spans="1:22" x14ac:dyDescent="0.25">
      <c r="A5" t="s">
        <v>19</v>
      </c>
      <c r="B5" t="s">
        <v>20</v>
      </c>
      <c r="C5">
        <f t="shared" si="0"/>
        <v>1</v>
      </c>
      <c r="D5">
        <v>8</v>
      </c>
      <c r="E5">
        <v>6</v>
      </c>
      <c r="F5">
        <v>4</v>
      </c>
      <c r="G5">
        <v>4</v>
      </c>
      <c r="H5">
        <v>3</v>
      </c>
      <c r="I5">
        <v>5</v>
      </c>
      <c r="J5">
        <v>17</v>
      </c>
      <c r="K5">
        <v>100</v>
      </c>
      <c r="L5">
        <v>100</v>
      </c>
      <c r="M5">
        <v>100</v>
      </c>
      <c r="N5">
        <v>31</v>
      </c>
      <c r="O5">
        <f t="shared" si="1"/>
        <v>0</v>
      </c>
      <c r="P5">
        <f t="shared" si="2"/>
        <v>1</v>
      </c>
      <c r="Q5">
        <f t="shared" si="3"/>
        <v>1</v>
      </c>
      <c r="R5">
        <f t="shared" si="4"/>
        <v>1</v>
      </c>
      <c r="S5">
        <f t="shared" si="5"/>
        <v>0</v>
      </c>
      <c r="U5" s="4" t="s">
        <v>20</v>
      </c>
    </row>
    <row r="6" spans="1:22" x14ac:dyDescent="0.25">
      <c r="A6" t="s">
        <v>21</v>
      </c>
      <c r="B6" t="s">
        <v>18</v>
      </c>
      <c r="C6">
        <f t="shared" si="0"/>
        <v>0</v>
      </c>
      <c r="D6">
        <v>5</v>
      </c>
      <c r="E6">
        <v>4</v>
      </c>
      <c r="F6">
        <v>2</v>
      </c>
      <c r="G6">
        <v>4</v>
      </c>
      <c r="H6">
        <v>5</v>
      </c>
      <c r="I6">
        <v>4</v>
      </c>
      <c r="J6">
        <v>20</v>
      </c>
      <c r="K6">
        <v>28</v>
      </c>
      <c r="L6">
        <v>58</v>
      </c>
      <c r="M6">
        <v>86</v>
      </c>
      <c r="N6">
        <v>48</v>
      </c>
      <c r="O6">
        <f t="shared" si="1"/>
        <v>0</v>
      </c>
      <c r="P6">
        <f t="shared" si="2"/>
        <v>0</v>
      </c>
      <c r="Q6">
        <f t="shared" si="3"/>
        <v>0</v>
      </c>
      <c r="R6">
        <f t="shared" si="4"/>
        <v>0</v>
      </c>
      <c r="S6">
        <f t="shared" si="5"/>
        <v>0</v>
      </c>
      <c r="U6" s="3" t="s">
        <v>151</v>
      </c>
    </row>
    <row r="7" spans="1:22" x14ac:dyDescent="0.25">
      <c r="A7" t="s">
        <v>22</v>
      </c>
      <c r="B7" t="s">
        <v>23</v>
      </c>
      <c r="C7">
        <f t="shared" si="0"/>
        <v>0</v>
      </c>
      <c r="D7">
        <v>7</v>
      </c>
      <c r="E7">
        <v>3</v>
      </c>
      <c r="F7">
        <v>2</v>
      </c>
      <c r="G7">
        <v>2</v>
      </c>
      <c r="H7">
        <v>2</v>
      </c>
      <c r="I7">
        <v>3</v>
      </c>
      <c r="J7">
        <v>77</v>
      </c>
      <c r="K7">
        <v>10</v>
      </c>
      <c r="L7">
        <v>11</v>
      </c>
      <c r="M7">
        <v>72</v>
      </c>
      <c r="N7">
        <v>78</v>
      </c>
      <c r="O7">
        <f t="shared" si="1"/>
        <v>0</v>
      </c>
      <c r="P7">
        <f t="shared" si="2"/>
        <v>0</v>
      </c>
      <c r="Q7">
        <f t="shared" si="3"/>
        <v>0</v>
      </c>
      <c r="R7">
        <f t="shared" si="4"/>
        <v>0</v>
      </c>
      <c r="S7">
        <f t="shared" si="5"/>
        <v>0</v>
      </c>
      <c r="U7" s="4" t="s">
        <v>70</v>
      </c>
    </row>
    <row r="8" spans="1:22" x14ac:dyDescent="0.25">
      <c r="A8" t="s">
        <v>24</v>
      </c>
      <c r="B8" t="s">
        <v>23</v>
      </c>
      <c r="C8">
        <f t="shared" si="0"/>
        <v>0</v>
      </c>
      <c r="D8">
        <v>8</v>
      </c>
      <c r="E8">
        <v>6</v>
      </c>
      <c r="F8">
        <v>6</v>
      </c>
      <c r="G8">
        <v>5</v>
      </c>
      <c r="H8">
        <v>5</v>
      </c>
      <c r="I8">
        <v>2</v>
      </c>
      <c r="J8">
        <v>75</v>
      </c>
      <c r="K8">
        <v>25</v>
      </c>
      <c r="L8">
        <v>5</v>
      </c>
      <c r="M8">
        <v>3</v>
      </c>
      <c r="N8">
        <v>58</v>
      </c>
      <c r="O8">
        <f t="shared" si="1"/>
        <v>0</v>
      </c>
      <c r="P8">
        <f t="shared" si="2"/>
        <v>0</v>
      </c>
      <c r="Q8">
        <f t="shared" si="3"/>
        <v>0</v>
      </c>
      <c r="R8">
        <f t="shared" si="4"/>
        <v>0</v>
      </c>
      <c r="S8">
        <f t="shared" si="5"/>
        <v>0</v>
      </c>
      <c r="U8" s="3" t="s">
        <v>143</v>
      </c>
    </row>
    <row r="9" spans="1:22" x14ac:dyDescent="0.25">
      <c r="A9" t="s">
        <v>25</v>
      </c>
      <c r="B9" t="s">
        <v>26</v>
      </c>
      <c r="C9">
        <f t="shared" si="0"/>
        <v>0</v>
      </c>
      <c r="D9">
        <v>6</v>
      </c>
      <c r="E9">
        <v>6</v>
      </c>
      <c r="F9">
        <v>2</v>
      </c>
      <c r="G9">
        <v>5</v>
      </c>
      <c r="H9">
        <v>5</v>
      </c>
      <c r="I9">
        <v>3</v>
      </c>
      <c r="J9">
        <v>12</v>
      </c>
      <c r="K9">
        <v>17</v>
      </c>
      <c r="L9">
        <v>14</v>
      </c>
      <c r="M9">
        <v>4</v>
      </c>
      <c r="N9">
        <v>3</v>
      </c>
      <c r="O9">
        <f t="shared" si="1"/>
        <v>0</v>
      </c>
      <c r="P9">
        <f t="shared" si="2"/>
        <v>0</v>
      </c>
      <c r="Q9">
        <f t="shared" si="3"/>
        <v>0</v>
      </c>
      <c r="R9">
        <f t="shared" si="4"/>
        <v>0</v>
      </c>
      <c r="S9">
        <f t="shared" si="5"/>
        <v>0</v>
      </c>
      <c r="U9" s="4" t="s">
        <v>70</v>
      </c>
    </row>
    <row r="10" spans="1:22" x14ac:dyDescent="0.25">
      <c r="A10" t="s">
        <v>27</v>
      </c>
      <c r="B10" t="s">
        <v>28</v>
      </c>
      <c r="C10">
        <f t="shared" si="0"/>
        <v>0</v>
      </c>
      <c r="D10">
        <v>1</v>
      </c>
      <c r="E10">
        <v>6</v>
      </c>
      <c r="F10">
        <v>6</v>
      </c>
      <c r="G10">
        <v>2</v>
      </c>
      <c r="H10">
        <v>3</v>
      </c>
      <c r="I10">
        <v>6</v>
      </c>
      <c r="J10">
        <v>1</v>
      </c>
      <c r="K10">
        <v>3</v>
      </c>
      <c r="L10">
        <v>69</v>
      </c>
      <c r="M10">
        <v>89</v>
      </c>
      <c r="N10">
        <v>10</v>
      </c>
      <c r="O10">
        <f t="shared" si="1"/>
        <v>0</v>
      </c>
      <c r="P10">
        <f t="shared" si="2"/>
        <v>0</v>
      </c>
      <c r="Q10">
        <f t="shared" si="3"/>
        <v>0</v>
      </c>
      <c r="R10">
        <f t="shared" si="4"/>
        <v>0</v>
      </c>
      <c r="S10">
        <f t="shared" si="5"/>
        <v>0</v>
      </c>
      <c r="U10" s="3" t="s">
        <v>50</v>
      </c>
    </row>
    <row r="11" spans="1:22" x14ac:dyDescent="0.25">
      <c r="A11" t="s">
        <v>29</v>
      </c>
      <c r="B11" t="s">
        <v>30</v>
      </c>
      <c r="C11">
        <f t="shared" si="0"/>
        <v>0</v>
      </c>
      <c r="D11">
        <v>0</v>
      </c>
      <c r="E11">
        <v>5</v>
      </c>
      <c r="F11">
        <v>3</v>
      </c>
      <c r="G11">
        <v>6</v>
      </c>
      <c r="H11">
        <v>6</v>
      </c>
      <c r="I11">
        <v>4</v>
      </c>
      <c r="J11">
        <v>28</v>
      </c>
      <c r="K11">
        <v>53</v>
      </c>
      <c r="L11">
        <v>38</v>
      </c>
      <c r="M11">
        <v>63</v>
      </c>
      <c r="N11">
        <v>70</v>
      </c>
      <c r="O11">
        <f t="shared" si="1"/>
        <v>0</v>
      </c>
      <c r="P11">
        <f t="shared" si="2"/>
        <v>0</v>
      </c>
      <c r="Q11">
        <f t="shared" si="3"/>
        <v>0</v>
      </c>
      <c r="R11">
        <f t="shared" si="4"/>
        <v>0</v>
      </c>
      <c r="S11">
        <f t="shared" si="5"/>
        <v>0</v>
      </c>
      <c r="U11" s="4" t="s">
        <v>51</v>
      </c>
    </row>
    <row r="12" spans="1:22" x14ac:dyDescent="0.25">
      <c r="A12" t="s">
        <v>31</v>
      </c>
      <c r="B12" t="s">
        <v>32</v>
      </c>
      <c r="C12">
        <f t="shared" si="0"/>
        <v>0</v>
      </c>
      <c r="D12">
        <v>4</v>
      </c>
      <c r="E12">
        <v>3</v>
      </c>
      <c r="F12">
        <v>3</v>
      </c>
      <c r="G12">
        <v>6</v>
      </c>
      <c r="H12">
        <v>6</v>
      </c>
      <c r="I12">
        <v>2</v>
      </c>
      <c r="J12">
        <v>77</v>
      </c>
      <c r="K12">
        <v>8</v>
      </c>
      <c r="L12">
        <v>71</v>
      </c>
      <c r="M12">
        <v>88</v>
      </c>
      <c r="N12">
        <v>41</v>
      </c>
      <c r="O12">
        <f t="shared" si="1"/>
        <v>0</v>
      </c>
      <c r="P12">
        <f t="shared" si="2"/>
        <v>0</v>
      </c>
      <c r="Q12">
        <f t="shared" si="3"/>
        <v>0</v>
      </c>
      <c r="R12">
        <f t="shared" si="4"/>
        <v>0</v>
      </c>
      <c r="S12">
        <f t="shared" si="5"/>
        <v>0</v>
      </c>
      <c r="U12" s="3" t="s">
        <v>673</v>
      </c>
    </row>
    <row r="13" spans="1:22" x14ac:dyDescent="0.25">
      <c r="A13" t="s">
        <v>33</v>
      </c>
      <c r="B13" t="s">
        <v>34</v>
      </c>
      <c r="C13">
        <f t="shared" si="0"/>
        <v>0</v>
      </c>
      <c r="D13">
        <v>4</v>
      </c>
      <c r="E13">
        <v>6</v>
      </c>
      <c r="F13">
        <v>5</v>
      </c>
      <c r="G13">
        <v>6</v>
      </c>
      <c r="H13">
        <v>3</v>
      </c>
      <c r="I13">
        <v>6</v>
      </c>
      <c r="J13">
        <v>83</v>
      </c>
      <c r="K13">
        <v>27</v>
      </c>
      <c r="L13">
        <v>79</v>
      </c>
      <c r="M13">
        <v>20</v>
      </c>
      <c r="N13">
        <v>43</v>
      </c>
      <c r="O13">
        <f t="shared" si="1"/>
        <v>0</v>
      </c>
      <c r="P13">
        <f t="shared" si="2"/>
        <v>0</v>
      </c>
      <c r="Q13">
        <f t="shared" si="3"/>
        <v>0</v>
      </c>
      <c r="R13">
        <f t="shared" si="4"/>
        <v>0</v>
      </c>
      <c r="S13">
        <f t="shared" si="5"/>
        <v>0</v>
      </c>
    </row>
    <row r="14" spans="1:22" x14ac:dyDescent="0.25">
      <c r="A14" t="s">
        <v>35</v>
      </c>
      <c r="B14" t="s">
        <v>36</v>
      </c>
      <c r="C14">
        <f t="shared" si="0"/>
        <v>0</v>
      </c>
      <c r="D14">
        <v>1</v>
      </c>
      <c r="E14">
        <v>3</v>
      </c>
      <c r="F14">
        <v>6</v>
      </c>
      <c r="G14">
        <v>3</v>
      </c>
      <c r="H14">
        <v>3</v>
      </c>
      <c r="I14">
        <v>2</v>
      </c>
      <c r="J14">
        <v>16</v>
      </c>
      <c r="K14">
        <v>43</v>
      </c>
      <c r="L14">
        <v>92</v>
      </c>
      <c r="M14">
        <v>54</v>
      </c>
      <c r="N14">
        <v>27</v>
      </c>
      <c r="O14">
        <f t="shared" si="1"/>
        <v>0</v>
      </c>
      <c r="P14">
        <f t="shared" si="2"/>
        <v>0</v>
      </c>
      <c r="Q14">
        <f t="shared" si="3"/>
        <v>0</v>
      </c>
      <c r="R14">
        <f t="shared" si="4"/>
        <v>0</v>
      </c>
      <c r="S14">
        <f t="shared" si="5"/>
        <v>0</v>
      </c>
    </row>
    <row r="15" spans="1:22" x14ac:dyDescent="0.25">
      <c r="A15" t="s">
        <v>37</v>
      </c>
      <c r="B15" t="s">
        <v>38</v>
      </c>
      <c r="C15">
        <f t="shared" si="0"/>
        <v>0</v>
      </c>
      <c r="D15">
        <v>6</v>
      </c>
      <c r="E15">
        <v>6</v>
      </c>
      <c r="F15">
        <v>5</v>
      </c>
      <c r="G15">
        <v>3</v>
      </c>
      <c r="H15">
        <v>2</v>
      </c>
      <c r="I15">
        <v>6</v>
      </c>
      <c r="J15">
        <v>11</v>
      </c>
      <c r="K15">
        <v>36</v>
      </c>
      <c r="L15">
        <v>4</v>
      </c>
      <c r="M15">
        <v>41</v>
      </c>
      <c r="N15">
        <v>62</v>
      </c>
      <c r="O15">
        <f t="shared" si="1"/>
        <v>0</v>
      </c>
      <c r="P15">
        <f t="shared" si="2"/>
        <v>0</v>
      </c>
      <c r="Q15">
        <f t="shared" si="3"/>
        <v>0</v>
      </c>
      <c r="R15">
        <f t="shared" si="4"/>
        <v>0</v>
      </c>
      <c r="S15">
        <f t="shared" si="5"/>
        <v>0</v>
      </c>
    </row>
    <row r="16" spans="1:22" x14ac:dyDescent="0.25">
      <c r="A16" t="s">
        <v>39</v>
      </c>
      <c r="B16" t="s">
        <v>38</v>
      </c>
      <c r="C16">
        <f t="shared" si="0"/>
        <v>0</v>
      </c>
      <c r="D16">
        <v>5</v>
      </c>
      <c r="E16">
        <v>2</v>
      </c>
      <c r="F16">
        <v>4</v>
      </c>
      <c r="G16">
        <v>2</v>
      </c>
      <c r="H16">
        <v>3</v>
      </c>
      <c r="I16">
        <v>5</v>
      </c>
      <c r="J16">
        <v>80</v>
      </c>
      <c r="K16">
        <v>75</v>
      </c>
      <c r="L16">
        <v>60</v>
      </c>
      <c r="M16">
        <v>54</v>
      </c>
      <c r="N16">
        <v>69</v>
      </c>
      <c r="O16">
        <f t="shared" si="1"/>
        <v>0</v>
      </c>
      <c r="P16">
        <f t="shared" si="2"/>
        <v>0</v>
      </c>
      <c r="Q16">
        <f t="shared" si="3"/>
        <v>0</v>
      </c>
      <c r="R16">
        <f t="shared" si="4"/>
        <v>0</v>
      </c>
      <c r="S16">
        <f t="shared" si="5"/>
        <v>0</v>
      </c>
    </row>
    <row r="17" spans="1:19" x14ac:dyDescent="0.25">
      <c r="A17" t="s">
        <v>40</v>
      </c>
      <c r="B17" t="s">
        <v>41</v>
      </c>
      <c r="C17">
        <f t="shared" si="0"/>
        <v>0</v>
      </c>
      <c r="D17">
        <v>8</v>
      </c>
      <c r="E17">
        <v>6</v>
      </c>
      <c r="F17">
        <v>4</v>
      </c>
      <c r="G17">
        <v>3</v>
      </c>
      <c r="H17">
        <v>4</v>
      </c>
      <c r="I17">
        <v>5</v>
      </c>
      <c r="J17">
        <v>22</v>
      </c>
      <c r="K17">
        <v>46</v>
      </c>
      <c r="L17">
        <v>36</v>
      </c>
      <c r="M17">
        <v>35</v>
      </c>
      <c r="N17">
        <v>91</v>
      </c>
      <c r="O17">
        <f t="shared" si="1"/>
        <v>0</v>
      </c>
      <c r="P17">
        <f t="shared" si="2"/>
        <v>0</v>
      </c>
      <c r="Q17">
        <f t="shared" si="3"/>
        <v>0</v>
      </c>
      <c r="R17">
        <f t="shared" si="4"/>
        <v>0</v>
      </c>
      <c r="S17">
        <f t="shared" si="5"/>
        <v>0</v>
      </c>
    </row>
    <row r="18" spans="1:19" x14ac:dyDescent="0.25">
      <c r="A18" t="s">
        <v>42</v>
      </c>
      <c r="B18" t="s">
        <v>43</v>
      </c>
      <c r="C18">
        <f t="shared" si="0"/>
        <v>0</v>
      </c>
      <c r="D18">
        <v>2</v>
      </c>
      <c r="E18">
        <v>5</v>
      </c>
      <c r="F18">
        <v>3</v>
      </c>
      <c r="G18">
        <v>5</v>
      </c>
      <c r="H18">
        <v>6</v>
      </c>
      <c r="I18">
        <v>3</v>
      </c>
      <c r="J18">
        <v>47</v>
      </c>
      <c r="K18">
        <v>30</v>
      </c>
      <c r="L18">
        <v>2</v>
      </c>
      <c r="M18">
        <v>45</v>
      </c>
      <c r="N18">
        <v>76</v>
      </c>
      <c r="O18">
        <f t="shared" si="1"/>
        <v>0</v>
      </c>
      <c r="P18">
        <f t="shared" si="2"/>
        <v>0</v>
      </c>
      <c r="Q18">
        <f t="shared" si="3"/>
        <v>0</v>
      </c>
      <c r="R18">
        <f t="shared" si="4"/>
        <v>0</v>
      </c>
      <c r="S18">
        <f t="shared" si="5"/>
        <v>0</v>
      </c>
    </row>
    <row r="19" spans="1:19" x14ac:dyDescent="0.25">
      <c r="A19" t="s">
        <v>44</v>
      </c>
      <c r="B19" t="s">
        <v>45</v>
      </c>
      <c r="C19">
        <f t="shared" si="0"/>
        <v>0</v>
      </c>
      <c r="D19">
        <v>8</v>
      </c>
      <c r="E19">
        <v>4</v>
      </c>
      <c r="F19">
        <v>3</v>
      </c>
      <c r="G19">
        <v>4</v>
      </c>
      <c r="H19">
        <v>6</v>
      </c>
      <c r="I19">
        <v>2</v>
      </c>
      <c r="J19">
        <v>23</v>
      </c>
      <c r="K19">
        <v>49</v>
      </c>
      <c r="L19">
        <v>16</v>
      </c>
      <c r="M19">
        <v>3</v>
      </c>
      <c r="N19">
        <v>81</v>
      </c>
      <c r="O19">
        <f t="shared" si="1"/>
        <v>0</v>
      </c>
      <c r="P19">
        <f t="shared" si="2"/>
        <v>0</v>
      </c>
      <c r="Q19">
        <f t="shared" si="3"/>
        <v>0</v>
      </c>
      <c r="R19">
        <f t="shared" si="4"/>
        <v>0</v>
      </c>
      <c r="S19">
        <f t="shared" si="5"/>
        <v>0</v>
      </c>
    </row>
    <row r="20" spans="1:19" x14ac:dyDescent="0.25">
      <c r="A20" t="s">
        <v>46</v>
      </c>
      <c r="B20" t="s">
        <v>16</v>
      </c>
      <c r="C20">
        <f t="shared" si="0"/>
        <v>0</v>
      </c>
      <c r="D20">
        <v>1</v>
      </c>
      <c r="E20">
        <v>6</v>
      </c>
      <c r="F20">
        <v>6</v>
      </c>
      <c r="G20">
        <v>6</v>
      </c>
      <c r="H20">
        <v>3</v>
      </c>
      <c r="I20">
        <v>2</v>
      </c>
      <c r="J20">
        <v>14</v>
      </c>
      <c r="K20">
        <v>20</v>
      </c>
      <c r="L20">
        <v>14</v>
      </c>
      <c r="M20">
        <v>64</v>
      </c>
      <c r="N20">
        <v>55</v>
      </c>
      <c r="O20">
        <f t="shared" si="1"/>
        <v>0</v>
      </c>
      <c r="P20">
        <f t="shared" si="2"/>
        <v>0</v>
      </c>
      <c r="Q20">
        <f t="shared" si="3"/>
        <v>0</v>
      </c>
      <c r="R20">
        <f t="shared" si="4"/>
        <v>0</v>
      </c>
      <c r="S20">
        <f t="shared" si="5"/>
        <v>0</v>
      </c>
    </row>
    <row r="21" spans="1:19" x14ac:dyDescent="0.25">
      <c r="A21" t="s">
        <v>47</v>
      </c>
      <c r="B21" t="s">
        <v>48</v>
      </c>
      <c r="C21">
        <f t="shared" si="0"/>
        <v>0</v>
      </c>
      <c r="D21">
        <v>5</v>
      </c>
      <c r="E21">
        <v>4</v>
      </c>
      <c r="F21">
        <v>3</v>
      </c>
      <c r="G21">
        <v>3</v>
      </c>
      <c r="H21">
        <v>3</v>
      </c>
      <c r="I21">
        <v>6</v>
      </c>
      <c r="J21">
        <v>98</v>
      </c>
      <c r="K21">
        <v>48</v>
      </c>
      <c r="L21">
        <v>6</v>
      </c>
      <c r="M21">
        <v>70</v>
      </c>
      <c r="N21">
        <v>6</v>
      </c>
      <c r="O21">
        <f t="shared" si="1"/>
        <v>0</v>
      </c>
      <c r="P21">
        <f t="shared" si="2"/>
        <v>0</v>
      </c>
      <c r="Q21">
        <f t="shared" si="3"/>
        <v>0</v>
      </c>
      <c r="R21">
        <f t="shared" si="4"/>
        <v>0</v>
      </c>
      <c r="S21">
        <f t="shared" si="5"/>
        <v>0</v>
      </c>
    </row>
    <row r="22" spans="1:19" x14ac:dyDescent="0.25">
      <c r="A22" t="s">
        <v>49</v>
      </c>
      <c r="B22" t="s">
        <v>38</v>
      </c>
      <c r="C22">
        <f t="shared" si="0"/>
        <v>0</v>
      </c>
      <c r="D22">
        <v>3</v>
      </c>
      <c r="E22">
        <v>3</v>
      </c>
      <c r="F22">
        <v>2</v>
      </c>
      <c r="G22">
        <v>3</v>
      </c>
      <c r="H22">
        <v>3</v>
      </c>
      <c r="I22">
        <v>2</v>
      </c>
      <c r="J22">
        <v>38</v>
      </c>
      <c r="K22">
        <v>71</v>
      </c>
      <c r="L22">
        <v>35</v>
      </c>
      <c r="M22">
        <v>95</v>
      </c>
      <c r="N22">
        <v>84</v>
      </c>
      <c r="O22">
        <f t="shared" si="1"/>
        <v>0</v>
      </c>
      <c r="P22">
        <f t="shared" si="2"/>
        <v>0</v>
      </c>
      <c r="Q22">
        <f t="shared" si="3"/>
        <v>0</v>
      </c>
      <c r="R22">
        <f t="shared" si="4"/>
        <v>0</v>
      </c>
      <c r="S22">
        <f t="shared" si="5"/>
        <v>0</v>
      </c>
    </row>
    <row r="23" spans="1:19" x14ac:dyDescent="0.25">
      <c r="A23" t="s">
        <v>50</v>
      </c>
      <c r="B23" t="s">
        <v>51</v>
      </c>
      <c r="C23">
        <f t="shared" si="0"/>
        <v>1</v>
      </c>
      <c r="D23">
        <v>7</v>
      </c>
      <c r="E23">
        <v>4</v>
      </c>
      <c r="F23">
        <v>6</v>
      </c>
      <c r="G23">
        <v>4</v>
      </c>
      <c r="H23">
        <v>6</v>
      </c>
      <c r="I23">
        <v>5</v>
      </c>
      <c r="J23">
        <v>95</v>
      </c>
      <c r="K23">
        <v>100</v>
      </c>
      <c r="L23">
        <v>100</v>
      </c>
      <c r="M23">
        <v>40</v>
      </c>
      <c r="N23">
        <v>100</v>
      </c>
      <c r="O23">
        <f t="shared" si="1"/>
        <v>0</v>
      </c>
      <c r="P23">
        <f t="shared" si="2"/>
        <v>1</v>
      </c>
      <c r="Q23">
        <f t="shared" si="3"/>
        <v>1</v>
      </c>
      <c r="R23">
        <f t="shared" si="4"/>
        <v>0</v>
      </c>
      <c r="S23">
        <f t="shared" si="5"/>
        <v>1</v>
      </c>
    </row>
    <row r="24" spans="1:19" x14ac:dyDescent="0.25">
      <c r="A24" t="s">
        <v>52</v>
      </c>
      <c r="B24" t="s">
        <v>53</v>
      </c>
      <c r="C24">
        <f t="shared" si="0"/>
        <v>0</v>
      </c>
      <c r="D24">
        <v>7</v>
      </c>
      <c r="E24">
        <v>2</v>
      </c>
      <c r="F24">
        <v>4</v>
      </c>
      <c r="G24">
        <v>5</v>
      </c>
      <c r="H24">
        <v>3</v>
      </c>
      <c r="I24">
        <v>4</v>
      </c>
      <c r="J24">
        <v>59</v>
      </c>
      <c r="K24">
        <v>14</v>
      </c>
      <c r="L24">
        <v>99</v>
      </c>
      <c r="M24">
        <v>4</v>
      </c>
      <c r="N24">
        <v>3</v>
      </c>
      <c r="O24">
        <f t="shared" si="1"/>
        <v>0</v>
      </c>
      <c r="P24">
        <f t="shared" si="2"/>
        <v>0</v>
      </c>
      <c r="Q24">
        <f t="shared" si="3"/>
        <v>0</v>
      </c>
      <c r="R24">
        <f t="shared" si="4"/>
        <v>0</v>
      </c>
      <c r="S24">
        <f t="shared" si="5"/>
        <v>0</v>
      </c>
    </row>
    <row r="25" spans="1:19" x14ac:dyDescent="0.25">
      <c r="A25" t="s">
        <v>54</v>
      </c>
      <c r="B25" t="s">
        <v>55</v>
      </c>
      <c r="C25">
        <f t="shared" si="0"/>
        <v>0</v>
      </c>
      <c r="D25">
        <v>3</v>
      </c>
      <c r="E25">
        <v>3</v>
      </c>
      <c r="F25">
        <v>5</v>
      </c>
      <c r="G25">
        <v>5</v>
      </c>
      <c r="H25">
        <v>2</v>
      </c>
      <c r="I25">
        <v>6</v>
      </c>
      <c r="J25">
        <v>26</v>
      </c>
      <c r="K25">
        <v>14</v>
      </c>
      <c r="L25">
        <v>18</v>
      </c>
      <c r="M25">
        <v>96</v>
      </c>
      <c r="N25">
        <v>41</v>
      </c>
      <c r="O25">
        <f t="shared" si="1"/>
        <v>0</v>
      </c>
      <c r="P25">
        <f t="shared" si="2"/>
        <v>0</v>
      </c>
      <c r="Q25">
        <f t="shared" si="3"/>
        <v>0</v>
      </c>
      <c r="R25">
        <f t="shared" si="4"/>
        <v>0</v>
      </c>
      <c r="S25">
        <f t="shared" si="5"/>
        <v>0</v>
      </c>
    </row>
    <row r="26" spans="1:19" x14ac:dyDescent="0.25">
      <c r="A26" t="s">
        <v>56</v>
      </c>
      <c r="B26" t="s">
        <v>38</v>
      </c>
      <c r="C26">
        <f t="shared" si="0"/>
        <v>0</v>
      </c>
      <c r="D26">
        <v>8</v>
      </c>
      <c r="E26">
        <v>6</v>
      </c>
      <c r="F26">
        <v>3</v>
      </c>
      <c r="G26">
        <v>4</v>
      </c>
      <c r="H26">
        <v>2</v>
      </c>
      <c r="I26">
        <v>4</v>
      </c>
      <c r="J26">
        <v>8</v>
      </c>
      <c r="K26">
        <v>78</v>
      </c>
      <c r="L26">
        <v>64</v>
      </c>
      <c r="M26">
        <v>10</v>
      </c>
      <c r="N26">
        <v>55</v>
      </c>
      <c r="O26">
        <f t="shared" si="1"/>
        <v>0</v>
      </c>
      <c r="P26">
        <f t="shared" si="2"/>
        <v>0</v>
      </c>
      <c r="Q26">
        <f t="shared" si="3"/>
        <v>0</v>
      </c>
      <c r="R26">
        <f t="shared" si="4"/>
        <v>0</v>
      </c>
      <c r="S26">
        <f t="shared" si="5"/>
        <v>0</v>
      </c>
    </row>
    <row r="27" spans="1:19" x14ac:dyDescent="0.25">
      <c r="A27" t="s">
        <v>57</v>
      </c>
      <c r="B27" t="s">
        <v>58</v>
      </c>
      <c r="C27">
        <f t="shared" si="0"/>
        <v>0</v>
      </c>
      <c r="D27">
        <v>3</v>
      </c>
      <c r="E27">
        <v>5</v>
      </c>
      <c r="F27">
        <v>2</v>
      </c>
      <c r="G27">
        <v>4</v>
      </c>
      <c r="H27">
        <v>3</v>
      </c>
      <c r="I27">
        <v>6</v>
      </c>
      <c r="J27">
        <v>41</v>
      </c>
      <c r="K27">
        <v>37</v>
      </c>
      <c r="L27">
        <v>5</v>
      </c>
      <c r="M27">
        <v>34</v>
      </c>
      <c r="N27">
        <v>93</v>
      </c>
      <c r="O27">
        <f t="shared" si="1"/>
        <v>0</v>
      </c>
      <c r="P27">
        <f t="shared" si="2"/>
        <v>0</v>
      </c>
      <c r="Q27">
        <f t="shared" si="3"/>
        <v>0</v>
      </c>
      <c r="R27">
        <f t="shared" si="4"/>
        <v>0</v>
      </c>
      <c r="S27">
        <f t="shared" si="5"/>
        <v>0</v>
      </c>
    </row>
    <row r="28" spans="1:19" x14ac:dyDescent="0.25">
      <c r="A28" t="s">
        <v>59</v>
      </c>
      <c r="B28" t="s">
        <v>16</v>
      </c>
      <c r="C28">
        <f t="shared" si="0"/>
        <v>0</v>
      </c>
      <c r="D28">
        <v>4</v>
      </c>
      <c r="E28">
        <v>6</v>
      </c>
      <c r="F28">
        <v>4</v>
      </c>
      <c r="G28">
        <v>3</v>
      </c>
      <c r="H28">
        <v>2</v>
      </c>
      <c r="I28">
        <v>3</v>
      </c>
      <c r="J28">
        <v>60</v>
      </c>
      <c r="K28">
        <v>7</v>
      </c>
      <c r="L28">
        <v>97</v>
      </c>
      <c r="M28">
        <v>80</v>
      </c>
      <c r="N28">
        <v>43</v>
      </c>
      <c r="O28">
        <f t="shared" si="1"/>
        <v>0</v>
      </c>
      <c r="P28">
        <f t="shared" si="2"/>
        <v>0</v>
      </c>
      <c r="Q28">
        <f t="shared" si="3"/>
        <v>0</v>
      </c>
      <c r="R28">
        <f t="shared" si="4"/>
        <v>0</v>
      </c>
      <c r="S28">
        <f t="shared" si="5"/>
        <v>0</v>
      </c>
    </row>
    <row r="29" spans="1:19" x14ac:dyDescent="0.25">
      <c r="A29" t="s">
        <v>60</v>
      </c>
      <c r="B29" t="s">
        <v>61</v>
      </c>
      <c r="C29">
        <f t="shared" si="0"/>
        <v>0</v>
      </c>
      <c r="D29">
        <v>1</v>
      </c>
      <c r="E29">
        <v>4</v>
      </c>
      <c r="F29">
        <v>5</v>
      </c>
      <c r="G29">
        <v>4</v>
      </c>
      <c r="H29">
        <v>2</v>
      </c>
      <c r="I29">
        <v>5</v>
      </c>
      <c r="J29">
        <v>53</v>
      </c>
      <c r="K29">
        <v>18</v>
      </c>
      <c r="L29">
        <v>94</v>
      </c>
      <c r="M29">
        <v>99</v>
      </c>
      <c r="N29">
        <v>76</v>
      </c>
      <c r="O29">
        <f t="shared" si="1"/>
        <v>0</v>
      </c>
      <c r="P29">
        <f t="shared" si="2"/>
        <v>0</v>
      </c>
      <c r="Q29">
        <f t="shared" si="3"/>
        <v>0</v>
      </c>
      <c r="R29">
        <f t="shared" si="4"/>
        <v>0</v>
      </c>
      <c r="S29">
        <f t="shared" si="5"/>
        <v>0</v>
      </c>
    </row>
    <row r="30" spans="1:19" x14ac:dyDescent="0.25">
      <c r="A30" t="s">
        <v>62</v>
      </c>
      <c r="B30" t="s">
        <v>38</v>
      </c>
      <c r="C30">
        <f t="shared" si="0"/>
        <v>0</v>
      </c>
      <c r="D30">
        <v>5</v>
      </c>
      <c r="E30">
        <v>3</v>
      </c>
      <c r="F30">
        <v>3</v>
      </c>
      <c r="G30">
        <v>4</v>
      </c>
      <c r="H30">
        <v>6</v>
      </c>
      <c r="I30">
        <v>6</v>
      </c>
      <c r="J30">
        <v>84</v>
      </c>
      <c r="K30">
        <v>87</v>
      </c>
      <c r="L30">
        <v>96</v>
      </c>
      <c r="M30">
        <v>8</v>
      </c>
      <c r="N30">
        <v>17</v>
      </c>
      <c r="O30">
        <f t="shared" si="1"/>
        <v>0</v>
      </c>
      <c r="P30">
        <f t="shared" si="2"/>
        <v>0</v>
      </c>
      <c r="Q30">
        <f t="shared" si="3"/>
        <v>0</v>
      </c>
      <c r="R30">
        <f t="shared" si="4"/>
        <v>0</v>
      </c>
      <c r="S30">
        <f t="shared" si="5"/>
        <v>0</v>
      </c>
    </row>
    <row r="31" spans="1:19" x14ac:dyDescent="0.25">
      <c r="A31" t="s">
        <v>63</v>
      </c>
      <c r="B31" t="s">
        <v>64</v>
      </c>
      <c r="C31">
        <f t="shared" si="0"/>
        <v>0</v>
      </c>
      <c r="D31">
        <v>2</v>
      </c>
      <c r="E31">
        <v>3</v>
      </c>
      <c r="F31">
        <v>5</v>
      </c>
      <c r="G31">
        <v>2</v>
      </c>
      <c r="H31">
        <v>2</v>
      </c>
      <c r="I31">
        <v>5</v>
      </c>
      <c r="J31">
        <v>6</v>
      </c>
      <c r="K31">
        <v>43</v>
      </c>
      <c r="L31">
        <v>53</v>
      </c>
      <c r="M31">
        <v>71</v>
      </c>
      <c r="N31">
        <v>3</v>
      </c>
      <c r="O31">
        <f t="shared" si="1"/>
        <v>0</v>
      </c>
      <c r="P31">
        <f t="shared" si="2"/>
        <v>0</v>
      </c>
      <c r="Q31">
        <f t="shared" si="3"/>
        <v>0</v>
      </c>
      <c r="R31">
        <f t="shared" si="4"/>
        <v>0</v>
      </c>
      <c r="S31">
        <f t="shared" si="5"/>
        <v>0</v>
      </c>
    </row>
    <row r="32" spans="1:19" x14ac:dyDescent="0.25">
      <c r="A32" t="s">
        <v>65</v>
      </c>
      <c r="B32" t="s">
        <v>66</v>
      </c>
      <c r="C32">
        <f t="shared" si="0"/>
        <v>0</v>
      </c>
      <c r="D32">
        <v>0</v>
      </c>
      <c r="E32">
        <v>2</v>
      </c>
      <c r="F32">
        <v>6</v>
      </c>
      <c r="G32">
        <v>5</v>
      </c>
      <c r="H32">
        <v>6</v>
      </c>
      <c r="I32">
        <v>3</v>
      </c>
      <c r="J32">
        <v>89</v>
      </c>
      <c r="K32">
        <v>40</v>
      </c>
      <c r="L32">
        <v>28</v>
      </c>
      <c r="M32">
        <v>32</v>
      </c>
      <c r="N32">
        <v>47</v>
      </c>
      <c r="O32">
        <f t="shared" si="1"/>
        <v>0</v>
      </c>
      <c r="P32">
        <f t="shared" si="2"/>
        <v>0</v>
      </c>
      <c r="Q32">
        <f t="shared" si="3"/>
        <v>0</v>
      </c>
      <c r="R32">
        <f t="shared" si="4"/>
        <v>0</v>
      </c>
      <c r="S32">
        <f t="shared" si="5"/>
        <v>0</v>
      </c>
    </row>
    <row r="33" spans="1:19" x14ac:dyDescent="0.25">
      <c r="A33" t="s">
        <v>67</v>
      </c>
      <c r="B33" t="s">
        <v>68</v>
      </c>
      <c r="C33">
        <f t="shared" si="0"/>
        <v>0</v>
      </c>
      <c r="D33">
        <v>0</v>
      </c>
      <c r="E33">
        <v>5</v>
      </c>
      <c r="F33">
        <v>6</v>
      </c>
      <c r="G33">
        <v>4</v>
      </c>
      <c r="H33">
        <v>4</v>
      </c>
      <c r="I33">
        <v>2</v>
      </c>
      <c r="J33">
        <v>22</v>
      </c>
      <c r="K33">
        <v>9</v>
      </c>
      <c r="L33">
        <v>1</v>
      </c>
      <c r="M33">
        <v>76</v>
      </c>
      <c r="N33">
        <v>28</v>
      </c>
      <c r="O33">
        <f t="shared" si="1"/>
        <v>0</v>
      </c>
      <c r="P33">
        <f t="shared" si="2"/>
        <v>0</v>
      </c>
      <c r="Q33">
        <f t="shared" si="3"/>
        <v>0</v>
      </c>
      <c r="R33">
        <f t="shared" si="4"/>
        <v>0</v>
      </c>
      <c r="S33">
        <f t="shared" si="5"/>
        <v>0</v>
      </c>
    </row>
    <row r="34" spans="1:19" x14ac:dyDescent="0.25">
      <c r="A34" t="s">
        <v>69</v>
      </c>
      <c r="B34" t="s">
        <v>70</v>
      </c>
      <c r="C34">
        <f t="shared" si="0"/>
        <v>0</v>
      </c>
      <c r="D34">
        <v>6</v>
      </c>
      <c r="E34">
        <v>3</v>
      </c>
      <c r="F34">
        <v>2</v>
      </c>
      <c r="G34">
        <v>2</v>
      </c>
      <c r="H34">
        <v>2</v>
      </c>
      <c r="I34">
        <v>4</v>
      </c>
      <c r="J34">
        <v>82</v>
      </c>
      <c r="K34">
        <v>95</v>
      </c>
      <c r="L34">
        <v>8</v>
      </c>
      <c r="M34">
        <v>46</v>
      </c>
      <c r="N34">
        <v>76</v>
      </c>
      <c r="O34">
        <f t="shared" si="1"/>
        <v>0</v>
      </c>
      <c r="P34">
        <f t="shared" si="2"/>
        <v>0</v>
      </c>
      <c r="Q34">
        <f t="shared" si="3"/>
        <v>0</v>
      </c>
      <c r="R34">
        <f t="shared" si="4"/>
        <v>0</v>
      </c>
      <c r="S34">
        <f t="shared" si="5"/>
        <v>0</v>
      </c>
    </row>
    <row r="35" spans="1:19" x14ac:dyDescent="0.25">
      <c r="A35" t="s">
        <v>71</v>
      </c>
      <c r="B35" t="s">
        <v>72</v>
      </c>
      <c r="C35">
        <f t="shared" si="0"/>
        <v>0</v>
      </c>
      <c r="D35">
        <v>7</v>
      </c>
      <c r="E35">
        <v>3</v>
      </c>
      <c r="F35">
        <v>2</v>
      </c>
      <c r="G35">
        <v>4</v>
      </c>
      <c r="H35">
        <v>4</v>
      </c>
      <c r="I35">
        <v>2</v>
      </c>
      <c r="J35">
        <v>67</v>
      </c>
      <c r="K35">
        <v>26</v>
      </c>
      <c r="L35">
        <v>50</v>
      </c>
      <c r="M35">
        <v>90</v>
      </c>
      <c r="N35">
        <v>34</v>
      </c>
      <c r="O35">
        <f t="shared" si="1"/>
        <v>0</v>
      </c>
      <c r="P35">
        <f t="shared" si="2"/>
        <v>0</v>
      </c>
      <c r="Q35">
        <f t="shared" si="3"/>
        <v>0</v>
      </c>
      <c r="R35">
        <f t="shared" si="4"/>
        <v>0</v>
      </c>
      <c r="S35">
        <f t="shared" si="5"/>
        <v>0</v>
      </c>
    </row>
    <row r="36" spans="1:19" x14ac:dyDescent="0.25">
      <c r="A36" t="s">
        <v>73</v>
      </c>
      <c r="B36" t="s">
        <v>74</v>
      </c>
      <c r="C36">
        <f t="shared" si="0"/>
        <v>0</v>
      </c>
      <c r="D36">
        <v>2</v>
      </c>
      <c r="E36">
        <v>2</v>
      </c>
      <c r="F36">
        <v>6</v>
      </c>
      <c r="G36">
        <v>5</v>
      </c>
      <c r="H36">
        <v>4</v>
      </c>
      <c r="I36">
        <v>5</v>
      </c>
      <c r="J36">
        <v>34</v>
      </c>
      <c r="K36">
        <v>59</v>
      </c>
      <c r="L36">
        <v>59</v>
      </c>
      <c r="M36">
        <v>7</v>
      </c>
      <c r="N36">
        <v>1</v>
      </c>
      <c r="O36">
        <f t="shared" si="1"/>
        <v>0</v>
      </c>
      <c r="P36">
        <f t="shared" si="2"/>
        <v>0</v>
      </c>
      <c r="Q36">
        <f t="shared" si="3"/>
        <v>0</v>
      </c>
      <c r="R36">
        <f t="shared" si="4"/>
        <v>0</v>
      </c>
      <c r="S36">
        <f t="shared" si="5"/>
        <v>0</v>
      </c>
    </row>
    <row r="37" spans="1:19" x14ac:dyDescent="0.25">
      <c r="A37" t="s">
        <v>75</v>
      </c>
      <c r="B37" t="s">
        <v>76</v>
      </c>
      <c r="C37">
        <f t="shared" si="0"/>
        <v>0</v>
      </c>
      <c r="D37">
        <v>4</v>
      </c>
      <c r="E37">
        <v>6</v>
      </c>
      <c r="F37">
        <v>5</v>
      </c>
      <c r="G37">
        <v>5</v>
      </c>
      <c r="H37">
        <v>6</v>
      </c>
      <c r="I37">
        <v>4</v>
      </c>
      <c r="J37">
        <v>56</v>
      </c>
      <c r="K37">
        <v>75</v>
      </c>
      <c r="L37">
        <v>51</v>
      </c>
      <c r="M37">
        <v>47</v>
      </c>
      <c r="N37">
        <v>71</v>
      </c>
      <c r="O37">
        <f t="shared" si="1"/>
        <v>0</v>
      </c>
      <c r="P37">
        <f t="shared" si="2"/>
        <v>0</v>
      </c>
      <c r="Q37">
        <f t="shared" si="3"/>
        <v>0</v>
      </c>
      <c r="R37">
        <f t="shared" si="4"/>
        <v>0</v>
      </c>
      <c r="S37">
        <f t="shared" si="5"/>
        <v>0</v>
      </c>
    </row>
    <row r="38" spans="1:19" x14ac:dyDescent="0.25">
      <c r="A38" t="s">
        <v>77</v>
      </c>
      <c r="B38" t="s">
        <v>78</v>
      </c>
      <c r="C38">
        <f t="shared" si="0"/>
        <v>0</v>
      </c>
      <c r="D38">
        <v>6</v>
      </c>
      <c r="E38">
        <v>4</v>
      </c>
      <c r="F38">
        <v>5</v>
      </c>
      <c r="G38">
        <v>5</v>
      </c>
      <c r="H38">
        <v>5</v>
      </c>
      <c r="I38">
        <v>4</v>
      </c>
      <c r="J38">
        <v>70</v>
      </c>
      <c r="K38">
        <v>71</v>
      </c>
      <c r="L38">
        <v>27</v>
      </c>
      <c r="M38">
        <v>77</v>
      </c>
      <c r="N38">
        <v>13</v>
      </c>
      <c r="O38">
        <f t="shared" si="1"/>
        <v>0</v>
      </c>
      <c r="P38">
        <f t="shared" si="2"/>
        <v>0</v>
      </c>
      <c r="Q38">
        <f t="shared" si="3"/>
        <v>0</v>
      </c>
      <c r="R38">
        <f t="shared" si="4"/>
        <v>0</v>
      </c>
      <c r="S38">
        <f t="shared" si="5"/>
        <v>0</v>
      </c>
    </row>
    <row r="39" spans="1:19" x14ac:dyDescent="0.25">
      <c r="A39" t="s">
        <v>79</v>
      </c>
      <c r="B39" t="s">
        <v>80</v>
      </c>
      <c r="C39">
        <f t="shared" si="0"/>
        <v>0</v>
      </c>
      <c r="D39">
        <v>2</v>
      </c>
      <c r="E39">
        <v>2</v>
      </c>
      <c r="F39">
        <v>4</v>
      </c>
      <c r="G39">
        <v>4</v>
      </c>
      <c r="H39">
        <v>4</v>
      </c>
      <c r="I39">
        <v>6</v>
      </c>
      <c r="J39">
        <v>30</v>
      </c>
      <c r="K39">
        <v>55</v>
      </c>
      <c r="L39">
        <v>59</v>
      </c>
      <c r="M39">
        <v>77</v>
      </c>
      <c r="N39">
        <v>58</v>
      </c>
      <c r="O39">
        <f t="shared" si="1"/>
        <v>0</v>
      </c>
      <c r="P39">
        <f t="shared" si="2"/>
        <v>0</v>
      </c>
      <c r="Q39">
        <f t="shared" si="3"/>
        <v>0</v>
      </c>
      <c r="R39">
        <f t="shared" si="4"/>
        <v>0</v>
      </c>
      <c r="S39">
        <f t="shared" si="5"/>
        <v>0</v>
      </c>
    </row>
    <row r="40" spans="1:19" x14ac:dyDescent="0.25">
      <c r="A40" t="s">
        <v>81</v>
      </c>
      <c r="B40" t="s">
        <v>38</v>
      </c>
      <c r="C40">
        <f t="shared" si="0"/>
        <v>0</v>
      </c>
      <c r="D40">
        <v>5</v>
      </c>
      <c r="E40">
        <v>6</v>
      </c>
      <c r="F40">
        <v>6</v>
      </c>
      <c r="G40">
        <v>6</v>
      </c>
      <c r="H40">
        <v>5</v>
      </c>
      <c r="I40">
        <v>5</v>
      </c>
      <c r="J40">
        <v>57</v>
      </c>
      <c r="K40">
        <v>22</v>
      </c>
      <c r="L40">
        <v>16</v>
      </c>
      <c r="M40">
        <v>20</v>
      </c>
      <c r="N40">
        <v>67</v>
      </c>
      <c r="O40">
        <f t="shared" si="1"/>
        <v>0</v>
      </c>
      <c r="P40">
        <f t="shared" si="2"/>
        <v>0</v>
      </c>
      <c r="Q40">
        <f t="shared" si="3"/>
        <v>0</v>
      </c>
      <c r="R40">
        <f t="shared" si="4"/>
        <v>0</v>
      </c>
      <c r="S40">
        <f t="shared" si="5"/>
        <v>0</v>
      </c>
    </row>
    <row r="41" spans="1:19" x14ac:dyDescent="0.25">
      <c r="A41" t="s">
        <v>82</v>
      </c>
      <c r="B41" t="s">
        <v>83</v>
      </c>
      <c r="C41">
        <f t="shared" si="0"/>
        <v>0</v>
      </c>
      <c r="D41">
        <v>6</v>
      </c>
      <c r="E41">
        <v>2</v>
      </c>
      <c r="F41">
        <v>5</v>
      </c>
      <c r="G41">
        <v>3</v>
      </c>
      <c r="H41">
        <v>3</v>
      </c>
      <c r="I41">
        <v>6</v>
      </c>
      <c r="J41">
        <v>67</v>
      </c>
      <c r="K41">
        <v>98</v>
      </c>
      <c r="L41">
        <v>28</v>
      </c>
      <c r="M41">
        <v>6</v>
      </c>
      <c r="N41">
        <v>20</v>
      </c>
      <c r="O41">
        <f t="shared" si="1"/>
        <v>0</v>
      </c>
      <c r="P41">
        <f t="shared" si="2"/>
        <v>0</v>
      </c>
      <c r="Q41">
        <f t="shared" si="3"/>
        <v>0</v>
      </c>
      <c r="R41">
        <f t="shared" si="4"/>
        <v>0</v>
      </c>
      <c r="S41">
        <f t="shared" si="5"/>
        <v>0</v>
      </c>
    </row>
    <row r="42" spans="1:19" x14ac:dyDescent="0.25">
      <c r="A42" t="s">
        <v>84</v>
      </c>
      <c r="B42" t="s">
        <v>38</v>
      </c>
      <c r="C42">
        <f t="shared" si="0"/>
        <v>0</v>
      </c>
      <c r="D42">
        <v>7</v>
      </c>
      <c r="E42">
        <v>4</v>
      </c>
      <c r="F42">
        <v>6</v>
      </c>
      <c r="G42">
        <v>4</v>
      </c>
      <c r="H42">
        <v>3</v>
      </c>
      <c r="I42">
        <v>3</v>
      </c>
      <c r="J42">
        <v>12</v>
      </c>
      <c r="K42">
        <v>86</v>
      </c>
      <c r="L42">
        <v>61</v>
      </c>
      <c r="M42">
        <v>94</v>
      </c>
      <c r="N42">
        <v>74</v>
      </c>
      <c r="O42">
        <f t="shared" si="1"/>
        <v>0</v>
      </c>
      <c r="P42">
        <f t="shared" si="2"/>
        <v>0</v>
      </c>
      <c r="Q42">
        <f t="shared" si="3"/>
        <v>0</v>
      </c>
      <c r="R42">
        <f t="shared" si="4"/>
        <v>0</v>
      </c>
      <c r="S42">
        <f t="shared" si="5"/>
        <v>0</v>
      </c>
    </row>
    <row r="43" spans="1:19" x14ac:dyDescent="0.25">
      <c r="A43" t="s">
        <v>46</v>
      </c>
      <c r="B43" t="s">
        <v>16</v>
      </c>
      <c r="C43">
        <f t="shared" si="0"/>
        <v>0</v>
      </c>
      <c r="D43">
        <v>0</v>
      </c>
      <c r="E43">
        <v>3</v>
      </c>
      <c r="F43">
        <v>4</v>
      </c>
      <c r="G43">
        <v>3</v>
      </c>
      <c r="H43">
        <v>5</v>
      </c>
      <c r="I43">
        <v>2</v>
      </c>
      <c r="J43">
        <v>82</v>
      </c>
      <c r="K43">
        <v>70</v>
      </c>
      <c r="L43">
        <v>18</v>
      </c>
      <c r="M43">
        <v>28</v>
      </c>
      <c r="N43">
        <v>34</v>
      </c>
      <c r="O43">
        <f t="shared" si="1"/>
        <v>0</v>
      </c>
      <c r="P43">
        <f t="shared" si="2"/>
        <v>0</v>
      </c>
      <c r="Q43">
        <f t="shared" si="3"/>
        <v>0</v>
      </c>
      <c r="R43">
        <f t="shared" si="4"/>
        <v>0</v>
      </c>
      <c r="S43">
        <f t="shared" si="5"/>
        <v>0</v>
      </c>
    </row>
    <row r="44" spans="1:19" x14ac:dyDescent="0.25">
      <c r="A44" t="s">
        <v>85</v>
      </c>
      <c r="B44" t="s">
        <v>86</v>
      </c>
      <c r="C44">
        <f t="shared" si="0"/>
        <v>0</v>
      </c>
      <c r="D44">
        <v>8</v>
      </c>
      <c r="E44">
        <v>5</v>
      </c>
      <c r="F44">
        <v>4</v>
      </c>
      <c r="G44">
        <v>6</v>
      </c>
      <c r="H44">
        <v>2</v>
      </c>
      <c r="I44">
        <v>6</v>
      </c>
      <c r="J44">
        <v>32</v>
      </c>
      <c r="K44">
        <v>88</v>
      </c>
      <c r="L44">
        <v>15</v>
      </c>
      <c r="M44">
        <v>45</v>
      </c>
      <c r="N44">
        <v>24</v>
      </c>
      <c r="O44">
        <f t="shared" si="1"/>
        <v>0</v>
      </c>
      <c r="P44">
        <f t="shared" si="2"/>
        <v>0</v>
      </c>
      <c r="Q44">
        <f t="shared" si="3"/>
        <v>0</v>
      </c>
      <c r="R44">
        <f t="shared" si="4"/>
        <v>0</v>
      </c>
      <c r="S44">
        <f t="shared" si="5"/>
        <v>0</v>
      </c>
    </row>
    <row r="45" spans="1:19" x14ac:dyDescent="0.25">
      <c r="A45" t="s">
        <v>87</v>
      </c>
      <c r="B45" t="s">
        <v>55</v>
      </c>
      <c r="C45">
        <f t="shared" si="0"/>
        <v>0</v>
      </c>
      <c r="D45">
        <v>2</v>
      </c>
      <c r="E45">
        <v>2</v>
      </c>
      <c r="F45">
        <v>5</v>
      </c>
      <c r="G45">
        <v>5</v>
      </c>
      <c r="H45">
        <v>2</v>
      </c>
      <c r="I45">
        <v>2</v>
      </c>
      <c r="J45">
        <v>65</v>
      </c>
      <c r="K45">
        <v>87</v>
      </c>
      <c r="L45">
        <v>53</v>
      </c>
      <c r="M45">
        <v>98</v>
      </c>
      <c r="N45">
        <v>50</v>
      </c>
      <c r="O45">
        <f t="shared" si="1"/>
        <v>0</v>
      </c>
      <c r="P45">
        <f t="shared" si="2"/>
        <v>0</v>
      </c>
      <c r="Q45">
        <f t="shared" si="3"/>
        <v>0</v>
      </c>
      <c r="R45">
        <f t="shared" si="4"/>
        <v>0</v>
      </c>
      <c r="S45">
        <f t="shared" si="5"/>
        <v>0</v>
      </c>
    </row>
    <row r="46" spans="1:19" x14ac:dyDescent="0.25">
      <c r="A46" t="s">
        <v>88</v>
      </c>
      <c r="B46" t="s">
        <v>26</v>
      </c>
      <c r="C46">
        <f t="shared" si="0"/>
        <v>0</v>
      </c>
      <c r="D46">
        <v>3</v>
      </c>
      <c r="E46">
        <v>2</v>
      </c>
      <c r="F46">
        <v>3</v>
      </c>
      <c r="G46">
        <v>3</v>
      </c>
      <c r="H46">
        <v>6</v>
      </c>
      <c r="I46">
        <v>6</v>
      </c>
      <c r="J46">
        <v>10</v>
      </c>
      <c r="K46">
        <v>21</v>
      </c>
      <c r="L46">
        <v>35</v>
      </c>
      <c r="M46">
        <v>98</v>
      </c>
      <c r="N46">
        <v>21</v>
      </c>
      <c r="O46">
        <f t="shared" si="1"/>
        <v>0</v>
      </c>
      <c r="P46">
        <f t="shared" si="2"/>
        <v>0</v>
      </c>
      <c r="Q46">
        <f t="shared" si="3"/>
        <v>0</v>
      </c>
      <c r="R46">
        <f t="shared" si="4"/>
        <v>0</v>
      </c>
      <c r="S46">
        <f t="shared" si="5"/>
        <v>0</v>
      </c>
    </row>
    <row r="47" spans="1:19" x14ac:dyDescent="0.25">
      <c r="A47" t="s">
        <v>89</v>
      </c>
      <c r="B47" t="s">
        <v>90</v>
      </c>
      <c r="C47">
        <f t="shared" si="0"/>
        <v>0</v>
      </c>
      <c r="D47">
        <v>2</v>
      </c>
      <c r="E47">
        <v>3</v>
      </c>
      <c r="F47">
        <v>6</v>
      </c>
      <c r="G47">
        <v>3</v>
      </c>
      <c r="H47">
        <v>6</v>
      </c>
      <c r="I47">
        <v>3</v>
      </c>
      <c r="J47">
        <v>53</v>
      </c>
      <c r="K47">
        <v>50</v>
      </c>
      <c r="L47">
        <v>16</v>
      </c>
      <c r="M47">
        <v>44</v>
      </c>
      <c r="N47">
        <v>8</v>
      </c>
      <c r="O47">
        <f t="shared" si="1"/>
        <v>0</v>
      </c>
      <c r="P47">
        <f t="shared" si="2"/>
        <v>0</v>
      </c>
      <c r="Q47">
        <f t="shared" si="3"/>
        <v>0</v>
      </c>
      <c r="R47">
        <f t="shared" si="4"/>
        <v>0</v>
      </c>
      <c r="S47">
        <f t="shared" si="5"/>
        <v>0</v>
      </c>
    </row>
    <row r="48" spans="1:19" x14ac:dyDescent="0.25">
      <c r="A48" t="s">
        <v>91</v>
      </c>
      <c r="B48" t="s">
        <v>70</v>
      </c>
      <c r="C48">
        <f t="shared" si="0"/>
        <v>0</v>
      </c>
      <c r="D48">
        <v>1</v>
      </c>
      <c r="E48">
        <v>5</v>
      </c>
      <c r="F48">
        <v>3</v>
      </c>
      <c r="G48">
        <v>6</v>
      </c>
      <c r="H48">
        <v>4</v>
      </c>
      <c r="I48">
        <v>4</v>
      </c>
      <c r="J48">
        <v>38</v>
      </c>
      <c r="K48">
        <v>43</v>
      </c>
      <c r="L48">
        <v>49</v>
      </c>
      <c r="M48">
        <v>89</v>
      </c>
      <c r="N48">
        <v>16</v>
      </c>
      <c r="O48">
        <f t="shared" si="1"/>
        <v>0</v>
      </c>
      <c r="P48">
        <f t="shared" si="2"/>
        <v>0</v>
      </c>
      <c r="Q48">
        <f t="shared" si="3"/>
        <v>0</v>
      </c>
      <c r="R48">
        <f t="shared" si="4"/>
        <v>0</v>
      </c>
      <c r="S48">
        <f t="shared" si="5"/>
        <v>0</v>
      </c>
    </row>
    <row r="49" spans="1:19" x14ac:dyDescent="0.25">
      <c r="A49" t="s">
        <v>92</v>
      </c>
      <c r="B49" t="s">
        <v>45</v>
      </c>
      <c r="C49">
        <f t="shared" si="0"/>
        <v>0</v>
      </c>
      <c r="D49">
        <v>6</v>
      </c>
      <c r="E49">
        <v>6</v>
      </c>
      <c r="F49">
        <v>4</v>
      </c>
      <c r="G49">
        <v>6</v>
      </c>
      <c r="H49">
        <v>5</v>
      </c>
      <c r="I49">
        <v>3</v>
      </c>
      <c r="J49">
        <v>99</v>
      </c>
      <c r="K49">
        <v>95</v>
      </c>
      <c r="L49">
        <v>48</v>
      </c>
      <c r="M49">
        <v>16</v>
      </c>
      <c r="N49">
        <v>11</v>
      </c>
      <c r="O49">
        <f t="shared" si="1"/>
        <v>0</v>
      </c>
      <c r="P49">
        <f t="shared" si="2"/>
        <v>0</v>
      </c>
      <c r="Q49">
        <f t="shared" si="3"/>
        <v>0</v>
      </c>
      <c r="R49">
        <f t="shared" si="4"/>
        <v>0</v>
      </c>
      <c r="S49">
        <f t="shared" si="5"/>
        <v>0</v>
      </c>
    </row>
    <row r="50" spans="1:19" x14ac:dyDescent="0.25">
      <c r="A50" t="s">
        <v>93</v>
      </c>
      <c r="B50" t="s">
        <v>32</v>
      </c>
      <c r="C50">
        <f t="shared" si="0"/>
        <v>0</v>
      </c>
      <c r="D50">
        <v>6</v>
      </c>
      <c r="E50">
        <v>5</v>
      </c>
      <c r="F50">
        <v>6</v>
      </c>
      <c r="G50">
        <v>5</v>
      </c>
      <c r="H50">
        <v>6</v>
      </c>
      <c r="I50">
        <v>3</v>
      </c>
      <c r="J50">
        <v>78</v>
      </c>
      <c r="K50">
        <v>22</v>
      </c>
      <c r="L50">
        <v>95</v>
      </c>
      <c r="M50">
        <v>18</v>
      </c>
      <c r="N50">
        <v>15</v>
      </c>
      <c r="O50">
        <f t="shared" si="1"/>
        <v>0</v>
      </c>
      <c r="P50">
        <f t="shared" si="2"/>
        <v>0</v>
      </c>
      <c r="Q50">
        <f t="shared" si="3"/>
        <v>0</v>
      </c>
      <c r="R50">
        <f t="shared" si="4"/>
        <v>0</v>
      </c>
      <c r="S50">
        <f t="shared" si="5"/>
        <v>0</v>
      </c>
    </row>
    <row r="51" spans="1:19" x14ac:dyDescent="0.25">
      <c r="A51" t="s">
        <v>94</v>
      </c>
      <c r="B51" t="s">
        <v>48</v>
      </c>
      <c r="C51">
        <f t="shared" si="0"/>
        <v>0</v>
      </c>
      <c r="D51">
        <v>6</v>
      </c>
      <c r="E51">
        <v>3</v>
      </c>
      <c r="F51">
        <v>3</v>
      </c>
      <c r="G51">
        <v>6</v>
      </c>
      <c r="H51">
        <v>4</v>
      </c>
      <c r="I51">
        <v>5</v>
      </c>
      <c r="J51">
        <v>25</v>
      </c>
      <c r="K51">
        <v>73</v>
      </c>
      <c r="L51">
        <v>78</v>
      </c>
      <c r="M51">
        <v>61</v>
      </c>
      <c r="N51">
        <v>29</v>
      </c>
      <c r="O51">
        <f t="shared" si="1"/>
        <v>0</v>
      </c>
      <c r="P51">
        <f t="shared" si="2"/>
        <v>0</v>
      </c>
      <c r="Q51">
        <f t="shared" si="3"/>
        <v>0</v>
      </c>
      <c r="R51">
        <f t="shared" si="4"/>
        <v>0</v>
      </c>
      <c r="S51">
        <f t="shared" si="5"/>
        <v>0</v>
      </c>
    </row>
    <row r="52" spans="1:19" x14ac:dyDescent="0.25">
      <c r="A52" t="s">
        <v>95</v>
      </c>
      <c r="B52" t="s">
        <v>96</v>
      </c>
      <c r="C52">
        <f t="shared" si="0"/>
        <v>0</v>
      </c>
      <c r="D52">
        <v>6</v>
      </c>
      <c r="E52">
        <v>5</v>
      </c>
      <c r="F52">
        <v>5</v>
      </c>
      <c r="G52">
        <v>6</v>
      </c>
      <c r="H52">
        <v>2</v>
      </c>
      <c r="I52">
        <v>4</v>
      </c>
      <c r="J52">
        <v>65</v>
      </c>
      <c r="K52">
        <v>66</v>
      </c>
      <c r="L52">
        <v>87</v>
      </c>
      <c r="M52">
        <v>5</v>
      </c>
      <c r="N52">
        <v>65</v>
      </c>
      <c r="O52">
        <f t="shared" si="1"/>
        <v>0</v>
      </c>
      <c r="P52">
        <f t="shared" si="2"/>
        <v>0</v>
      </c>
      <c r="Q52">
        <f t="shared" si="3"/>
        <v>0</v>
      </c>
      <c r="R52">
        <f t="shared" si="4"/>
        <v>0</v>
      </c>
      <c r="S52">
        <f t="shared" si="5"/>
        <v>0</v>
      </c>
    </row>
    <row r="53" spans="1:19" x14ac:dyDescent="0.25">
      <c r="A53" t="s">
        <v>97</v>
      </c>
      <c r="B53" t="s">
        <v>90</v>
      </c>
      <c r="C53">
        <f t="shared" si="0"/>
        <v>0</v>
      </c>
      <c r="D53">
        <v>8</v>
      </c>
      <c r="E53">
        <v>2</v>
      </c>
      <c r="F53">
        <v>2</v>
      </c>
      <c r="G53">
        <v>3</v>
      </c>
      <c r="H53">
        <v>4</v>
      </c>
      <c r="I53">
        <v>3</v>
      </c>
      <c r="J53">
        <v>18</v>
      </c>
      <c r="K53">
        <v>83</v>
      </c>
      <c r="L53">
        <v>86</v>
      </c>
      <c r="M53">
        <v>67</v>
      </c>
      <c r="N53">
        <v>90</v>
      </c>
      <c r="O53">
        <f t="shared" si="1"/>
        <v>0</v>
      </c>
      <c r="P53">
        <f t="shared" si="2"/>
        <v>0</v>
      </c>
      <c r="Q53">
        <f t="shared" si="3"/>
        <v>0</v>
      </c>
      <c r="R53">
        <f t="shared" si="4"/>
        <v>0</v>
      </c>
      <c r="S53">
        <f t="shared" si="5"/>
        <v>0</v>
      </c>
    </row>
    <row r="54" spans="1:19" x14ac:dyDescent="0.25">
      <c r="A54" t="s">
        <v>98</v>
      </c>
      <c r="B54" t="s">
        <v>99</v>
      </c>
      <c r="C54">
        <f t="shared" si="0"/>
        <v>0</v>
      </c>
      <c r="D54">
        <v>0</v>
      </c>
      <c r="E54">
        <v>3</v>
      </c>
      <c r="F54">
        <v>4</v>
      </c>
      <c r="G54">
        <v>6</v>
      </c>
      <c r="H54">
        <v>4</v>
      </c>
      <c r="I54">
        <v>4</v>
      </c>
      <c r="J54">
        <v>41</v>
      </c>
      <c r="K54">
        <v>88</v>
      </c>
      <c r="L54">
        <v>4</v>
      </c>
      <c r="M54">
        <v>24</v>
      </c>
      <c r="N54">
        <v>37</v>
      </c>
      <c r="O54">
        <f t="shared" si="1"/>
        <v>0</v>
      </c>
      <c r="P54">
        <f t="shared" si="2"/>
        <v>0</v>
      </c>
      <c r="Q54">
        <f t="shared" si="3"/>
        <v>0</v>
      </c>
      <c r="R54">
        <f t="shared" si="4"/>
        <v>0</v>
      </c>
      <c r="S54">
        <f t="shared" si="5"/>
        <v>0</v>
      </c>
    </row>
    <row r="55" spans="1:19" x14ac:dyDescent="0.25">
      <c r="A55" t="s">
        <v>100</v>
      </c>
      <c r="B55" t="s">
        <v>101</v>
      </c>
      <c r="C55">
        <f t="shared" si="0"/>
        <v>0</v>
      </c>
      <c r="D55">
        <v>7</v>
      </c>
      <c r="E55">
        <v>3</v>
      </c>
      <c r="F55">
        <v>4</v>
      </c>
      <c r="G55">
        <v>4</v>
      </c>
      <c r="H55">
        <v>5</v>
      </c>
      <c r="I55">
        <v>6</v>
      </c>
      <c r="J55">
        <v>54</v>
      </c>
      <c r="K55">
        <v>42</v>
      </c>
      <c r="L55">
        <v>82</v>
      </c>
      <c r="M55">
        <v>99</v>
      </c>
      <c r="N55">
        <v>81</v>
      </c>
      <c r="O55">
        <f t="shared" si="1"/>
        <v>0</v>
      </c>
      <c r="P55">
        <f t="shared" si="2"/>
        <v>0</v>
      </c>
      <c r="Q55">
        <f t="shared" si="3"/>
        <v>0</v>
      </c>
      <c r="R55">
        <f t="shared" si="4"/>
        <v>0</v>
      </c>
      <c r="S55">
        <f t="shared" si="5"/>
        <v>0</v>
      </c>
    </row>
    <row r="56" spans="1:19" x14ac:dyDescent="0.25">
      <c r="A56" t="s">
        <v>102</v>
      </c>
      <c r="B56" t="s">
        <v>70</v>
      </c>
      <c r="C56">
        <f t="shared" si="0"/>
        <v>0</v>
      </c>
      <c r="D56">
        <v>3</v>
      </c>
      <c r="E56">
        <v>6</v>
      </c>
      <c r="F56">
        <v>5</v>
      </c>
      <c r="G56">
        <v>2</v>
      </c>
      <c r="H56">
        <v>4</v>
      </c>
      <c r="I56">
        <v>6</v>
      </c>
      <c r="J56">
        <v>51</v>
      </c>
      <c r="K56">
        <v>96</v>
      </c>
      <c r="L56">
        <v>78</v>
      </c>
      <c r="M56">
        <v>72</v>
      </c>
      <c r="N56">
        <v>39</v>
      </c>
      <c r="O56">
        <f t="shared" si="1"/>
        <v>0</v>
      </c>
      <c r="P56">
        <f t="shared" si="2"/>
        <v>0</v>
      </c>
      <c r="Q56">
        <f t="shared" si="3"/>
        <v>0</v>
      </c>
      <c r="R56">
        <f t="shared" si="4"/>
        <v>0</v>
      </c>
      <c r="S56">
        <f t="shared" si="5"/>
        <v>0</v>
      </c>
    </row>
    <row r="57" spans="1:19" x14ac:dyDescent="0.25">
      <c r="A57" t="s">
        <v>103</v>
      </c>
      <c r="B57" t="s">
        <v>55</v>
      </c>
      <c r="C57">
        <f t="shared" si="0"/>
        <v>0</v>
      </c>
      <c r="D57">
        <v>8</v>
      </c>
      <c r="E57">
        <v>6</v>
      </c>
      <c r="F57">
        <v>2</v>
      </c>
      <c r="G57">
        <v>2</v>
      </c>
      <c r="H57">
        <v>6</v>
      </c>
      <c r="I57">
        <v>6</v>
      </c>
      <c r="J57">
        <v>86</v>
      </c>
      <c r="K57">
        <v>67</v>
      </c>
      <c r="L57">
        <v>94</v>
      </c>
      <c r="M57">
        <v>38</v>
      </c>
      <c r="N57">
        <v>45</v>
      </c>
      <c r="O57">
        <f t="shared" si="1"/>
        <v>0</v>
      </c>
      <c r="P57">
        <f t="shared" si="2"/>
        <v>0</v>
      </c>
      <c r="Q57">
        <f t="shared" si="3"/>
        <v>0</v>
      </c>
      <c r="R57">
        <f t="shared" si="4"/>
        <v>0</v>
      </c>
      <c r="S57">
        <f t="shared" si="5"/>
        <v>0</v>
      </c>
    </row>
    <row r="58" spans="1:19" x14ac:dyDescent="0.25">
      <c r="A58" t="s">
        <v>104</v>
      </c>
      <c r="B58" t="s">
        <v>32</v>
      </c>
      <c r="C58">
        <f t="shared" si="0"/>
        <v>0</v>
      </c>
      <c r="D58">
        <v>7</v>
      </c>
      <c r="E58">
        <v>5</v>
      </c>
      <c r="F58">
        <v>6</v>
      </c>
      <c r="G58">
        <v>4</v>
      </c>
      <c r="H58">
        <v>6</v>
      </c>
      <c r="I58">
        <v>5</v>
      </c>
      <c r="J58">
        <v>15</v>
      </c>
      <c r="K58">
        <v>79</v>
      </c>
      <c r="L58">
        <v>11</v>
      </c>
      <c r="M58">
        <v>20</v>
      </c>
      <c r="N58">
        <v>58</v>
      </c>
      <c r="O58">
        <f t="shared" si="1"/>
        <v>0</v>
      </c>
      <c r="P58">
        <f t="shared" si="2"/>
        <v>0</v>
      </c>
      <c r="Q58">
        <f t="shared" si="3"/>
        <v>0</v>
      </c>
      <c r="R58">
        <f t="shared" si="4"/>
        <v>0</v>
      </c>
      <c r="S58">
        <f t="shared" si="5"/>
        <v>0</v>
      </c>
    </row>
    <row r="59" spans="1:19" x14ac:dyDescent="0.25">
      <c r="A59" t="s">
        <v>105</v>
      </c>
      <c r="B59" t="s">
        <v>70</v>
      </c>
      <c r="C59">
        <f t="shared" si="0"/>
        <v>0</v>
      </c>
      <c r="D59">
        <v>3</v>
      </c>
      <c r="E59">
        <v>6</v>
      </c>
      <c r="F59">
        <v>3</v>
      </c>
      <c r="G59">
        <v>5</v>
      </c>
      <c r="H59">
        <v>5</v>
      </c>
      <c r="I59">
        <v>2</v>
      </c>
      <c r="J59">
        <v>49</v>
      </c>
      <c r="K59">
        <v>99</v>
      </c>
      <c r="L59">
        <v>78</v>
      </c>
      <c r="M59">
        <v>70</v>
      </c>
      <c r="N59">
        <v>60</v>
      </c>
      <c r="O59">
        <f t="shared" si="1"/>
        <v>0</v>
      </c>
      <c r="P59">
        <f t="shared" si="2"/>
        <v>0</v>
      </c>
      <c r="Q59">
        <f t="shared" si="3"/>
        <v>0</v>
      </c>
      <c r="R59">
        <f t="shared" si="4"/>
        <v>0</v>
      </c>
      <c r="S59">
        <f t="shared" si="5"/>
        <v>0</v>
      </c>
    </row>
    <row r="60" spans="1:19" x14ac:dyDescent="0.25">
      <c r="A60" t="s">
        <v>106</v>
      </c>
      <c r="B60" t="s">
        <v>107</v>
      </c>
      <c r="C60">
        <f t="shared" si="0"/>
        <v>0</v>
      </c>
      <c r="D60">
        <v>3</v>
      </c>
      <c r="E60">
        <v>6</v>
      </c>
      <c r="F60">
        <v>3</v>
      </c>
      <c r="G60">
        <v>5</v>
      </c>
      <c r="H60">
        <v>4</v>
      </c>
      <c r="I60">
        <v>2</v>
      </c>
      <c r="J60">
        <v>94</v>
      </c>
      <c r="K60">
        <v>27</v>
      </c>
      <c r="L60">
        <v>20</v>
      </c>
      <c r="M60">
        <v>13</v>
      </c>
      <c r="N60">
        <v>49</v>
      </c>
      <c r="O60">
        <f t="shared" si="1"/>
        <v>0</v>
      </c>
      <c r="P60">
        <f t="shared" si="2"/>
        <v>0</v>
      </c>
      <c r="Q60">
        <f t="shared" si="3"/>
        <v>0</v>
      </c>
      <c r="R60">
        <f t="shared" si="4"/>
        <v>0</v>
      </c>
      <c r="S60">
        <f t="shared" si="5"/>
        <v>0</v>
      </c>
    </row>
    <row r="61" spans="1:19" x14ac:dyDescent="0.25">
      <c r="A61" t="s">
        <v>108</v>
      </c>
      <c r="B61" t="s">
        <v>83</v>
      </c>
      <c r="C61">
        <f t="shared" si="0"/>
        <v>0</v>
      </c>
      <c r="D61">
        <v>8</v>
      </c>
      <c r="E61">
        <v>4</v>
      </c>
      <c r="F61">
        <v>5</v>
      </c>
      <c r="G61">
        <v>6</v>
      </c>
      <c r="H61">
        <v>6</v>
      </c>
      <c r="I61">
        <v>2</v>
      </c>
      <c r="J61">
        <v>94</v>
      </c>
      <c r="K61">
        <v>99</v>
      </c>
      <c r="L61">
        <v>87</v>
      </c>
      <c r="M61">
        <v>99</v>
      </c>
      <c r="N61">
        <v>62</v>
      </c>
      <c r="O61">
        <f t="shared" si="1"/>
        <v>0</v>
      </c>
      <c r="P61">
        <f t="shared" si="2"/>
        <v>0</v>
      </c>
      <c r="Q61">
        <f t="shared" si="3"/>
        <v>0</v>
      </c>
      <c r="R61">
        <f t="shared" si="4"/>
        <v>0</v>
      </c>
      <c r="S61">
        <f t="shared" si="5"/>
        <v>0</v>
      </c>
    </row>
    <row r="62" spans="1:19" x14ac:dyDescent="0.25">
      <c r="A62" t="s">
        <v>109</v>
      </c>
      <c r="B62" t="s">
        <v>110</v>
      </c>
      <c r="C62">
        <f t="shared" si="0"/>
        <v>0</v>
      </c>
      <c r="D62">
        <v>8</v>
      </c>
      <c r="E62">
        <v>2</v>
      </c>
      <c r="F62">
        <v>4</v>
      </c>
      <c r="G62">
        <v>5</v>
      </c>
      <c r="H62">
        <v>2</v>
      </c>
      <c r="I62">
        <v>4</v>
      </c>
      <c r="J62">
        <v>20</v>
      </c>
      <c r="K62">
        <v>78</v>
      </c>
      <c r="L62">
        <v>54</v>
      </c>
      <c r="M62">
        <v>34</v>
      </c>
      <c r="N62">
        <v>95</v>
      </c>
      <c r="O62">
        <f t="shared" si="1"/>
        <v>0</v>
      </c>
      <c r="P62">
        <f t="shared" si="2"/>
        <v>0</v>
      </c>
      <c r="Q62">
        <f t="shared" si="3"/>
        <v>0</v>
      </c>
      <c r="R62">
        <f t="shared" si="4"/>
        <v>0</v>
      </c>
      <c r="S62">
        <f t="shared" si="5"/>
        <v>0</v>
      </c>
    </row>
    <row r="63" spans="1:19" x14ac:dyDescent="0.25">
      <c r="A63" t="s">
        <v>111</v>
      </c>
      <c r="B63" t="s">
        <v>74</v>
      </c>
      <c r="C63">
        <f t="shared" si="0"/>
        <v>0</v>
      </c>
      <c r="D63">
        <v>5</v>
      </c>
      <c r="E63">
        <v>2</v>
      </c>
      <c r="F63">
        <v>4</v>
      </c>
      <c r="G63">
        <v>5</v>
      </c>
      <c r="H63">
        <v>5</v>
      </c>
      <c r="I63">
        <v>3</v>
      </c>
      <c r="J63">
        <v>39</v>
      </c>
      <c r="K63">
        <v>16</v>
      </c>
      <c r="L63">
        <v>8</v>
      </c>
      <c r="M63">
        <v>66</v>
      </c>
      <c r="N63">
        <v>29</v>
      </c>
      <c r="O63">
        <f t="shared" si="1"/>
        <v>0</v>
      </c>
      <c r="P63">
        <f t="shared" si="2"/>
        <v>0</v>
      </c>
      <c r="Q63">
        <f t="shared" si="3"/>
        <v>0</v>
      </c>
      <c r="R63">
        <f t="shared" si="4"/>
        <v>0</v>
      </c>
      <c r="S63">
        <f t="shared" si="5"/>
        <v>0</v>
      </c>
    </row>
    <row r="64" spans="1:19" x14ac:dyDescent="0.25">
      <c r="A64" t="s">
        <v>112</v>
      </c>
      <c r="B64" t="s">
        <v>113</v>
      </c>
      <c r="C64">
        <f t="shared" si="0"/>
        <v>0</v>
      </c>
      <c r="D64">
        <v>0</v>
      </c>
      <c r="E64">
        <v>6</v>
      </c>
      <c r="F64">
        <v>3</v>
      </c>
      <c r="G64">
        <v>5</v>
      </c>
      <c r="H64">
        <v>4</v>
      </c>
      <c r="I64">
        <v>2</v>
      </c>
      <c r="J64">
        <v>77</v>
      </c>
      <c r="K64">
        <v>80</v>
      </c>
      <c r="L64">
        <v>92</v>
      </c>
      <c r="M64">
        <v>43</v>
      </c>
      <c r="N64">
        <v>100</v>
      </c>
      <c r="O64">
        <f t="shared" si="1"/>
        <v>0</v>
      </c>
      <c r="P64">
        <f t="shared" si="2"/>
        <v>0</v>
      </c>
      <c r="Q64">
        <f t="shared" si="3"/>
        <v>0</v>
      </c>
      <c r="R64">
        <f t="shared" si="4"/>
        <v>0</v>
      </c>
      <c r="S64">
        <f t="shared" si="5"/>
        <v>1</v>
      </c>
    </row>
    <row r="65" spans="1:19" x14ac:dyDescent="0.25">
      <c r="A65" t="s">
        <v>114</v>
      </c>
      <c r="B65" t="s">
        <v>101</v>
      </c>
      <c r="C65">
        <f t="shared" si="0"/>
        <v>0</v>
      </c>
      <c r="D65">
        <v>1</v>
      </c>
      <c r="E65">
        <v>4</v>
      </c>
      <c r="F65">
        <v>6</v>
      </c>
      <c r="G65">
        <v>3</v>
      </c>
      <c r="H65">
        <v>4</v>
      </c>
      <c r="I65">
        <v>2</v>
      </c>
      <c r="J65">
        <v>70</v>
      </c>
      <c r="K65">
        <v>39</v>
      </c>
      <c r="L65">
        <v>65</v>
      </c>
      <c r="M65">
        <v>57</v>
      </c>
      <c r="N65">
        <v>90</v>
      </c>
      <c r="O65">
        <f t="shared" si="1"/>
        <v>0</v>
      </c>
      <c r="P65">
        <f t="shared" si="2"/>
        <v>0</v>
      </c>
      <c r="Q65">
        <f t="shared" si="3"/>
        <v>0</v>
      </c>
      <c r="R65">
        <f t="shared" si="4"/>
        <v>0</v>
      </c>
      <c r="S65">
        <f t="shared" si="5"/>
        <v>0</v>
      </c>
    </row>
    <row r="66" spans="1:19" x14ac:dyDescent="0.25">
      <c r="A66" t="s">
        <v>115</v>
      </c>
      <c r="B66" t="s">
        <v>41</v>
      </c>
      <c r="C66">
        <f t="shared" si="0"/>
        <v>0</v>
      </c>
      <c r="D66">
        <v>0</v>
      </c>
      <c r="E66">
        <v>4</v>
      </c>
      <c r="F66">
        <v>5</v>
      </c>
      <c r="G66">
        <v>4</v>
      </c>
      <c r="H66">
        <v>6</v>
      </c>
      <c r="I66">
        <v>2</v>
      </c>
      <c r="J66">
        <v>4</v>
      </c>
      <c r="K66">
        <v>85</v>
      </c>
      <c r="L66">
        <v>83</v>
      </c>
      <c r="M66">
        <v>10</v>
      </c>
      <c r="N66">
        <v>33</v>
      </c>
      <c r="O66">
        <f t="shared" si="1"/>
        <v>0</v>
      </c>
      <c r="P66">
        <f t="shared" si="2"/>
        <v>0</v>
      </c>
      <c r="Q66">
        <f t="shared" si="3"/>
        <v>0</v>
      </c>
      <c r="R66">
        <f t="shared" si="4"/>
        <v>0</v>
      </c>
      <c r="S66">
        <f t="shared" si="5"/>
        <v>0</v>
      </c>
    </row>
    <row r="67" spans="1:19" x14ac:dyDescent="0.25">
      <c r="A67" t="s">
        <v>116</v>
      </c>
      <c r="B67" t="s">
        <v>117</v>
      </c>
      <c r="C67">
        <f t="shared" ref="C67:C130" si="6">IF(SUM($O67:$S67)&gt;=3,1,0)</f>
        <v>0</v>
      </c>
      <c r="D67">
        <v>8</v>
      </c>
      <c r="E67">
        <v>5</v>
      </c>
      <c r="F67">
        <v>5</v>
      </c>
      <c r="G67">
        <v>4</v>
      </c>
      <c r="H67">
        <v>3</v>
      </c>
      <c r="I67">
        <v>3</v>
      </c>
      <c r="J67">
        <v>80</v>
      </c>
      <c r="K67">
        <v>91</v>
      </c>
      <c r="L67">
        <v>16</v>
      </c>
      <c r="M67">
        <v>12</v>
      </c>
      <c r="N67">
        <v>73</v>
      </c>
      <c r="O67">
        <f t="shared" ref="O67:O130" si="7">IF(J67=100,1,0)</f>
        <v>0</v>
      </c>
      <c r="P67">
        <f t="shared" ref="P67:P130" si="8">IF(K67=100,1,0)</f>
        <v>0</v>
      </c>
      <c r="Q67">
        <f t="shared" ref="Q67:Q130" si="9">IF(L67=100,1,0)</f>
        <v>0</v>
      </c>
      <c r="R67">
        <f t="shared" ref="R67:R130" si="10">IF(M67=100,1,0)</f>
        <v>0</v>
      </c>
      <c r="S67">
        <f t="shared" ref="S67:S130" si="11">IF(N67=100,1,0)</f>
        <v>0</v>
      </c>
    </row>
    <row r="68" spans="1:19" x14ac:dyDescent="0.25">
      <c r="A68" t="s">
        <v>118</v>
      </c>
      <c r="B68" t="s">
        <v>119</v>
      </c>
      <c r="C68">
        <f t="shared" si="6"/>
        <v>0</v>
      </c>
      <c r="D68">
        <v>6</v>
      </c>
      <c r="E68">
        <v>6</v>
      </c>
      <c r="F68">
        <v>2</v>
      </c>
      <c r="G68">
        <v>3</v>
      </c>
      <c r="H68">
        <v>6</v>
      </c>
      <c r="I68">
        <v>5</v>
      </c>
      <c r="J68">
        <v>27</v>
      </c>
      <c r="K68">
        <v>6</v>
      </c>
      <c r="L68">
        <v>19</v>
      </c>
      <c r="M68">
        <v>61</v>
      </c>
      <c r="N68">
        <v>63</v>
      </c>
      <c r="O68">
        <f t="shared" si="7"/>
        <v>0</v>
      </c>
      <c r="P68">
        <f t="shared" si="8"/>
        <v>0</v>
      </c>
      <c r="Q68">
        <f t="shared" si="9"/>
        <v>0</v>
      </c>
      <c r="R68">
        <f t="shared" si="10"/>
        <v>0</v>
      </c>
      <c r="S68">
        <f t="shared" si="11"/>
        <v>0</v>
      </c>
    </row>
    <row r="69" spans="1:19" x14ac:dyDescent="0.25">
      <c r="A69" t="s">
        <v>120</v>
      </c>
      <c r="B69" t="s">
        <v>121</v>
      </c>
      <c r="C69">
        <f t="shared" si="6"/>
        <v>0</v>
      </c>
      <c r="D69">
        <v>0</v>
      </c>
      <c r="E69">
        <v>5</v>
      </c>
      <c r="F69">
        <v>5</v>
      </c>
      <c r="G69">
        <v>3</v>
      </c>
      <c r="H69">
        <v>2</v>
      </c>
      <c r="I69">
        <v>6</v>
      </c>
      <c r="J69">
        <v>26</v>
      </c>
      <c r="K69">
        <v>23</v>
      </c>
      <c r="L69">
        <v>48</v>
      </c>
      <c r="M69">
        <v>73</v>
      </c>
      <c r="N69">
        <v>63</v>
      </c>
      <c r="O69">
        <f t="shared" si="7"/>
        <v>0</v>
      </c>
      <c r="P69">
        <f t="shared" si="8"/>
        <v>0</v>
      </c>
      <c r="Q69">
        <f t="shared" si="9"/>
        <v>0</v>
      </c>
      <c r="R69">
        <f t="shared" si="10"/>
        <v>0</v>
      </c>
      <c r="S69">
        <f t="shared" si="11"/>
        <v>0</v>
      </c>
    </row>
    <row r="70" spans="1:19" x14ac:dyDescent="0.25">
      <c r="A70" t="s">
        <v>122</v>
      </c>
      <c r="B70" t="s">
        <v>121</v>
      </c>
      <c r="C70">
        <f t="shared" si="6"/>
        <v>0</v>
      </c>
      <c r="D70">
        <v>8</v>
      </c>
      <c r="E70">
        <v>3</v>
      </c>
      <c r="F70">
        <v>5</v>
      </c>
      <c r="G70">
        <v>5</v>
      </c>
      <c r="H70">
        <v>6</v>
      </c>
      <c r="I70">
        <v>3</v>
      </c>
      <c r="J70">
        <v>28</v>
      </c>
      <c r="K70">
        <v>69</v>
      </c>
      <c r="L70">
        <v>99</v>
      </c>
      <c r="M70">
        <v>45</v>
      </c>
      <c r="N70">
        <v>61</v>
      </c>
      <c r="O70">
        <f t="shared" si="7"/>
        <v>0</v>
      </c>
      <c r="P70">
        <f t="shared" si="8"/>
        <v>0</v>
      </c>
      <c r="Q70">
        <f t="shared" si="9"/>
        <v>0</v>
      </c>
      <c r="R70">
        <f t="shared" si="10"/>
        <v>0</v>
      </c>
      <c r="S70">
        <f t="shared" si="11"/>
        <v>0</v>
      </c>
    </row>
    <row r="71" spans="1:19" x14ac:dyDescent="0.25">
      <c r="A71" t="s">
        <v>123</v>
      </c>
      <c r="B71" t="s">
        <v>119</v>
      </c>
      <c r="C71">
        <f t="shared" si="6"/>
        <v>0</v>
      </c>
      <c r="D71">
        <v>1</v>
      </c>
      <c r="E71">
        <v>2</v>
      </c>
      <c r="F71">
        <v>3</v>
      </c>
      <c r="G71">
        <v>2</v>
      </c>
      <c r="H71">
        <v>3</v>
      </c>
      <c r="I71">
        <v>6</v>
      </c>
      <c r="J71">
        <v>51</v>
      </c>
      <c r="K71">
        <v>14</v>
      </c>
      <c r="L71">
        <v>33</v>
      </c>
      <c r="M71">
        <v>28</v>
      </c>
      <c r="N71">
        <v>43</v>
      </c>
      <c r="O71">
        <f t="shared" si="7"/>
        <v>0</v>
      </c>
      <c r="P71">
        <f t="shared" si="8"/>
        <v>0</v>
      </c>
      <c r="Q71">
        <f t="shared" si="9"/>
        <v>0</v>
      </c>
      <c r="R71">
        <f t="shared" si="10"/>
        <v>0</v>
      </c>
      <c r="S71">
        <f t="shared" si="11"/>
        <v>0</v>
      </c>
    </row>
    <row r="72" spans="1:19" x14ac:dyDescent="0.25">
      <c r="A72" t="s">
        <v>124</v>
      </c>
      <c r="B72" t="s">
        <v>41</v>
      </c>
      <c r="C72">
        <f t="shared" si="6"/>
        <v>0</v>
      </c>
      <c r="D72">
        <v>3</v>
      </c>
      <c r="E72">
        <v>5</v>
      </c>
      <c r="F72">
        <v>6</v>
      </c>
      <c r="G72">
        <v>5</v>
      </c>
      <c r="H72">
        <v>2</v>
      </c>
      <c r="I72">
        <v>5</v>
      </c>
      <c r="J72">
        <v>73</v>
      </c>
      <c r="K72">
        <v>84</v>
      </c>
      <c r="L72">
        <v>48</v>
      </c>
      <c r="M72">
        <v>36</v>
      </c>
      <c r="N72">
        <v>4</v>
      </c>
      <c r="O72">
        <f t="shared" si="7"/>
        <v>0</v>
      </c>
      <c r="P72">
        <f t="shared" si="8"/>
        <v>0</v>
      </c>
      <c r="Q72">
        <f t="shared" si="9"/>
        <v>0</v>
      </c>
      <c r="R72">
        <f t="shared" si="10"/>
        <v>0</v>
      </c>
      <c r="S72">
        <f t="shared" si="11"/>
        <v>0</v>
      </c>
    </row>
    <row r="73" spans="1:19" x14ac:dyDescent="0.25">
      <c r="A73" t="s">
        <v>125</v>
      </c>
      <c r="B73" t="s">
        <v>126</v>
      </c>
      <c r="C73">
        <f t="shared" si="6"/>
        <v>0</v>
      </c>
      <c r="D73">
        <v>4</v>
      </c>
      <c r="E73">
        <v>4</v>
      </c>
      <c r="F73">
        <v>5</v>
      </c>
      <c r="G73">
        <v>5</v>
      </c>
      <c r="H73">
        <v>3</v>
      </c>
      <c r="I73">
        <v>6</v>
      </c>
      <c r="J73">
        <v>44</v>
      </c>
      <c r="K73">
        <v>16</v>
      </c>
      <c r="L73">
        <v>68</v>
      </c>
      <c r="M73">
        <v>55</v>
      </c>
      <c r="N73">
        <v>66</v>
      </c>
      <c r="O73">
        <f t="shared" si="7"/>
        <v>0</v>
      </c>
      <c r="P73">
        <f t="shared" si="8"/>
        <v>0</v>
      </c>
      <c r="Q73">
        <f t="shared" si="9"/>
        <v>0</v>
      </c>
      <c r="R73">
        <f t="shared" si="10"/>
        <v>0</v>
      </c>
      <c r="S73">
        <f t="shared" si="11"/>
        <v>0</v>
      </c>
    </row>
    <row r="74" spans="1:19" x14ac:dyDescent="0.25">
      <c r="A74" t="s">
        <v>127</v>
      </c>
      <c r="B74" t="s">
        <v>90</v>
      </c>
      <c r="C74">
        <f t="shared" si="6"/>
        <v>0</v>
      </c>
      <c r="D74">
        <v>2</v>
      </c>
      <c r="E74">
        <v>6</v>
      </c>
      <c r="F74">
        <v>6</v>
      </c>
      <c r="G74">
        <v>3</v>
      </c>
      <c r="H74">
        <v>6</v>
      </c>
      <c r="I74">
        <v>2</v>
      </c>
      <c r="J74">
        <v>71</v>
      </c>
      <c r="K74">
        <v>95</v>
      </c>
      <c r="L74">
        <v>90</v>
      </c>
      <c r="M74">
        <v>50</v>
      </c>
      <c r="N74">
        <v>91</v>
      </c>
      <c r="O74">
        <f t="shared" si="7"/>
        <v>0</v>
      </c>
      <c r="P74">
        <f t="shared" si="8"/>
        <v>0</v>
      </c>
      <c r="Q74">
        <f t="shared" si="9"/>
        <v>0</v>
      </c>
      <c r="R74">
        <f t="shared" si="10"/>
        <v>0</v>
      </c>
      <c r="S74">
        <f t="shared" si="11"/>
        <v>0</v>
      </c>
    </row>
    <row r="75" spans="1:19" x14ac:dyDescent="0.25">
      <c r="A75" t="s">
        <v>128</v>
      </c>
      <c r="B75" t="s">
        <v>45</v>
      </c>
      <c r="C75">
        <f t="shared" si="6"/>
        <v>0</v>
      </c>
      <c r="D75">
        <v>5</v>
      </c>
      <c r="E75">
        <v>5</v>
      </c>
      <c r="F75">
        <v>2</v>
      </c>
      <c r="G75">
        <v>6</v>
      </c>
      <c r="H75">
        <v>2</v>
      </c>
      <c r="I75">
        <v>2</v>
      </c>
      <c r="J75">
        <v>90</v>
      </c>
      <c r="K75">
        <v>88</v>
      </c>
      <c r="L75">
        <v>73</v>
      </c>
      <c r="M75">
        <v>83</v>
      </c>
      <c r="N75">
        <v>51</v>
      </c>
      <c r="O75">
        <f t="shared" si="7"/>
        <v>0</v>
      </c>
      <c r="P75">
        <f t="shared" si="8"/>
        <v>0</v>
      </c>
      <c r="Q75">
        <f t="shared" si="9"/>
        <v>0</v>
      </c>
      <c r="R75">
        <f t="shared" si="10"/>
        <v>0</v>
      </c>
      <c r="S75">
        <f t="shared" si="11"/>
        <v>0</v>
      </c>
    </row>
    <row r="76" spans="1:19" x14ac:dyDescent="0.25">
      <c r="A76" t="s">
        <v>129</v>
      </c>
      <c r="B76" t="s">
        <v>130</v>
      </c>
      <c r="C76">
        <f t="shared" si="6"/>
        <v>0</v>
      </c>
      <c r="D76">
        <v>1</v>
      </c>
      <c r="E76">
        <v>5</v>
      </c>
      <c r="F76">
        <v>2</v>
      </c>
      <c r="G76">
        <v>2</v>
      </c>
      <c r="H76">
        <v>3</v>
      </c>
      <c r="I76">
        <v>5</v>
      </c>
      <c r="J76">
        <v>11</v>
      </c>
      <c r="K76">
        <v>24</v>
      </c>
      <c r="L76">
        <v>35</v>
      </c>
      <c r="M76">
        <v>70</v>
      </c>
      <c r="N76">
        <v>6</v>
      </c>
      <c r="O76">
        <f t="shared" si="7"/>
        <v>0</v>
      </c>
      <c r="P76">
        <f t="shared" si="8"/>
        <v>0</v>
      </c>
      <c r="Q76">
        <f t="shared" si="9"/>
        <v>0</v>
      </c>
      <c r="R76">
        <f t="shared" si="10"/>
        <v>0</v>
      </c>
      <c r="S76">
        <f t="shared" si="11"/>
        <v>0</v>
      </c>
    </row>
    <row r="77" spans="1:19" x14ac:dyDescent="0.25">
      <c r="A77" t="s">
        <v>131</v>
      </c>
      <c r="B77" t="s">
        <v>70</v>
      </c>
      <c r="C77">
        <f t="shared" si="6"/>
        <v>0</v>
      </c>
      <c r="D77">
        <v>5</v>
      </c>
      <c r="E77">
        <v>2</v>
      </c>
      <c r="F77">
        <v>2</v>
      </c>
      <c r="G77">
        <v>6</v>
      </c>
      <c r="H77">
        <v>5</v>
      </c>
      <c r="I77">
        <v>6</v>
      </c>
      <c r="J77">
        <v>44</v>
      </c>
      <c r="K77">
        <v>43</v>
      </c>
      <c r="L77">
        <v>19</v>
      </c>
      <c r="M77">
        <v>86</v>
      </c>
      <c r="N77">
        <v>18</v>
      </c>
      <c r="O77">
        <f t="shared" si="7"/>
        <v>0</v>
      </c>
      <c r="P77">
        <f t="shared" si="8"/>
        <v>0</v>
      </c>
      <c r="Q77">
        <f t="shared" si="9"/>
        <v>0</v>
      </c>
      <c r="R77">
        <f t="shared" si="10"/>
        <v>0</v>
      </c>
      <c r="S77">
        <f t="shared" si="11"/>
        <v>0</v>
      </c>
    </row>
    <row r="78" spans="1:19" x14ac:dyDescent="0.25">
      <c r="A78" t="s">
        <v>132</v>
      </c>
      <c r="B78" t="s">
        <v>133</v>
      </c>
      <c r="C78">
        <f t="shared" si="6"/>
        <v>0</v>
      </c>
      <c r="D78">
        <v>2</v>
      </c>
      <c r="E78">
        <v>5</v>
      </c>
      <c r="F78">
        <v>4</v>
      </c>
      <c r="G78">
        <v>3</v>
      </c>
      <c r="H78">
        <v>6</v>
      </c>
      <c r="I78">
        <v>6</v>
      </c>
      <c r="J78">
        <v>15</v>
      </c>
      <c r="K78">
        <v>69</v>
      </c>
      <c r="L78">
        <v>48</v>
      </c>
      <c r="M78">
        <v>14</v>
      </c>
      <c r="N78">
        <v>32</v>
      </c>
      <c r="O78">
        <f t="shared" si="7"/>
        <v>0</v>
      </c>
      <c r="P78">
        <f t="shared" si="8"/>
        <v>0</v>
      </c>
      <c r="Q78">
        <f t="shared" si="9"/>
        <v>0</v>
      </c>
      <c r="R78">
        <f t="shared" si="10"/>
        <v>0</v>
      </c>
      <c r="S78">
        <f t="shared" si="11"/>
        <v>0</v>
      </c>
    </row>
    <row r="79" spans="1:19" x14ac:dyDescent="0.25">
      <c r="A79" t="s">
        <v>134</v>
      </c>
      <c r="B79" t="s">
        <v>45</v>
      </c>
      <c r="C79">
        <f t="shared" si="6"/>
        <v>0</v>
      </c>
      <c r="D79">
        <v>6</v>
      </c>
      <c r="E79">
        <v>3</v>
      </c>
      <c r="F79">
        <v>4</v>
      </c>
      <c r="G79">
        <v>5</v>
      </c>
      <c r="H79">
        <v>3</v>
      </c>
      <c r="I79">
        <v>4</v>
      </c>
      <c r="J79">
        <v>38</v>
      </c>
      <c r="K79">
        <v>48</v>
      </c>
      <c r="L79">
        <v>3</v>
      </c>
      <c r="M79">
        <v>38</v>
      </c>
      <c r="N79">
        <v>91</v>
      </c>
      <c r="O79">
        <f t="shared" si="7"/>
        <v>0</v>
      </c>
      <c r="P79">
        <f t="shared" si="8"/>
        <v>0</v>
      </c>
      <c r="Q79">
        <f t="shared" si="9"/>
        <v>0</v>
      </c>
      <c r="R79">
        <f t="shared" si="10"/>
        <v>0</v>
      </c>
      <c r="S79">
        <f t="shared" si="11"/>
        <v>0</v>
      </c>
    </row>
    <row r="80" spans="1:19" x14ac:dyDescent="0.25">
      <c r="A80" t="s">
        <v>135</v>
      </c>
      <c r="B80" t="s">
        <v>38</v>
      </c>
      <c r="C80">
        <f t="shared" si="6"/>
        <v>0</v>
      </c>
      <c r="D80">
        <v>3</v>
      </c>
      <c r="E80">
        <v>6</v>
      </c>
      <c r="F80">
        <v>3</v>
      </c>
      <c r="G80">
        <v>6</v>
      </c>
      <c r="H80">
        <v>3</v>
      </c>
      <c r="I80">
        <v>5</v>
      </c>
      <c r="J80">
        <v>66</v>
      </c>
      <c r="K80">
        <v>42</v>
      </c>
      <c r="L80">
        <v>40</v>
      </c>
      <c r="M80">
        <v>91</v>
      </c>
      <c r="N80">
        <v>74</v>
      </c>
      <c r="O80">
        <f t="shared" si="7"/>
        <v>0</v>
      </c>
      <c r="P80">
        <f t="shared" si="8"/>
        <v>0</v>
      </c>
      <c r="Q80">
        <f t="shared" si="9"/>
        <v>0</v>
      </c>
      <c r="R80">
        <f t="shared" si="10"/>
        <v>0</v>
      </c>
      <c r="S80">
        <f t="shared" si="11"/>
        <v>0</v>
      </c>
    </row>
    <row r="81" spans="1:19" x14ac:dyDescent="0.25">
      <c r="A81" t="s">
        <v>136</v>
      </c>
      <c r="B81" t="s">
        <v>137</v>
      </c>
      <c r="C81">
        <f t="shared" si="6"/>
        <v>0</v>
      </c>
      <c r="D81">
        <v>7</v>
      </c>
      <c r="E81">
        <v>4</v>
      </c>
      <c r="F81">
        <v>2</v>
      </c>
      <c r="G81">
        <v>4</v>
      </c>
      <c r="H81">
        <v>6</v>
      </c>
      <c r="I81">
        <v>5</v>
      </c>
      <c r="J81">
        <v>28</v>
      </c>
      <c r="K81">
        <v>1</v>
      </c>
      <c r="L81">
        <v>36</v>
      </c>
      <c r="M81">
        <v>63</v>
      </c>
      <c r="N81">
        <v>49</v>
      </c>
      <c r="O81">
        <f t="shared" si="7"/>
        <v>0</v>
      </c>
      <c r="P81">
        <f t="shared" si="8"/>
        <v>0</v>
      </c>
      <c r="Q81">
        <f t="shared" si="9"/>
        <v>0</v>
      </c>
      <c r="R81">
        <f t="shared" si="10"/>
        <v>0</v>
      </c>
      <c r="S81">
        <f t="shared" si="11"/>
        <v>0</v>
      </c>
    </row>
    <row r="82" spans="1:19" x14ac:dyDescent="0.25">
      <c r="A82" t="s">
        <v>138</v>
      </c>
      <c r="B82" t="s">
        <v>139</v>
      </c>
      <c r="C82">
        <f t="shared" si="6"/>
        <v>0</v>
      </c>
      <c r="D82">
        <v>0</v>
      </c>
      <c r="E82">
        <v>6</v>
      </c>
      <c r="F82">
        <v>5</v>
      </c>
      <c r="G82">
        <v>6</v>
      </c>
      <c r="H82">
        <v>5</v>
      </c>
      <c r="I82">
        <v>6</v>
      </c>
      <c r="J82">
        <v>12</v>
      </c>
      <c r="K82">
        <v>20</v>
      </c>
      <c r="L82">
        <v>10</v>
      </c>
      <c r="M82">
        <v>73</v>
      </c>
      <c r="N82">
        <v>68</v>
      </c>
      <c r="O82">
        <f t="shared" si="7"/>
        <v>0</v>
      </c>
      <c r="P82">
        <f t="shared" si="8"/>
        <v>0</v>
      </c>
      <c r="Q82">
        <f t="shared" si="9"/>
        <v>0</v>
      </c>
      <c r="R82">
        <f t="shared" si="10"/>
        <v>0</v>
      </c>
      <c r="S82">
        <f t="shared" si="11"/>
        <v>0</v>
      </c>
    </row>
    <row r="83" spans="1:19" x14ac:dyDescent="0.25">
      <c r="A83" t="s">
        <v>140</v>
      </c>
      <c r="B83" t="s">
        <v>45</v>
      </c>
      <c r="C83">
        <f t="shared" si="6"/>
        <v>0</v>
      </c>
      <c r="D83">
        <v>4</v>
      </c>
      <c r="E83">
        <v>5</v>
      </c>
      <c r="F83">
        <v>4</v>
      </c>
      <c r="G83">
        <v>2</v>
      </c>
      <c r="H83">
        <v>3</v>
      </c>
      <c r="I83">
        <v>4</v>
      </c>
      <c r="J83">
        <v>21</v>
      </c>
      <c r="K83">
        <v>58</v>
      </c>
      <c r="L83">
        <v>66</v>
      </c>
      <c r="M83">
        <v>93</v>
      </c>
      <c r="N83">
        <v>89</v>
      </c>
      <c r="O83">
        <f t="shared" si="7"/>
        <v>0</v>
      </c>
      <c r="P83">
        <f t="shared" si="8"/>
        <v>0</v>
      </c>
      <c r="Q83">
        <f t="shared" si="9"/>
        <v>0</v>
      </c>
      <c r="R83">
        <f t="shared" si="10"/>
        <v>0</v>
      </c>
      <c r="S83">
        <f t="shared" si="11"/>
        <v>0</v>
      </c>
    </row>
    <row r="84" spans="1:19" x14ac:dyDescent="0.25">
      <c r="A84" t="s">
        <v>141</v>
      </c>
      <c r="B84" t="s">
        <v>99</v>
      </c>
      <c r="C84">
        <f t="shared" si="6"/>
        <v>0</v>
      </c>
      <c r="D84">
        <v>0</v>
      </c>
      <c r="E84">
        <v>2</v>
      </c>
      <c r="F84">
        <v>2</v>
      </c>
      <c r="G84">
        <v>4</v>
      </c>
      <c r="H84">
        <v>3</v>
      </c>
      <c r="I84">
        <v>3</v>
      </c>
      <c r="J84">
        <v>3</v>
      </c>
      <c r="K84">
        <v>25</v>
      </c>
      <c r="L84">
        <v>93</v>
      </c>
      <c r="M84">
        <v>92</v>
      </c>
      <c r="N84">
        <v>73</v>
      </c>
      <c r="O84">
        <f t="shared" si="7"/>
        <v>0</v>
      </c>
      <c r="P84">
        <f t="shared" si="8"/>
        <v>0</v>
      </c>
      <c r="Q84">
        <f t="shared" si="9"/>
        <v>0</v>
      </c>
      <c r="R84">
        <f t="shared" si="10"/>
        <v>0</v>
      </c>
      <c r="S84">
        <f t="shared" si="11"/>
        <v>0</v>
      </c>
    </row>
    <row r="85" spans="1:19" x14ac:dyDescent="0.25">
      <c r="A85" t="s">
        <v>142</v>
      </c>
      <c r="B85" t="s">
        <v>130</v>
      </c>
      <c r="C85">
        <f t="shared" si="6"/>
        <v>0</v>
      </c>
      <c r="D85">
        <v>4</v>
      </c>
      <c r="E85">
        <v>4</v>
      </c>
      <c r="F85">
        <v>2</v>
      </c>
      <c r="G85">
        <v>6</v>
      </c>
      <c r="H85">
        <v>5</v>
      </c>
      <c r="I85">
        <v>2</v>
      </c>
      <c r="J85">
        <v>81</v>
      </c>
      <c r="K85">
        <v>5</v>
      </c>
      <c r="L85">
        <v>60</v>
      </c>
      <c r="M85">
        <v>2</v>
      </c>
      <c r="N85">
        <v>91</v>
      </c>
      <c r="O85">
        <f t="shared" si="7"/>
        <v>0</v>
      </c>
      <c r="P85">
        <f t="shared" si="8"/>
        <v>0</v>
      </c>
      <c r="Q85">
        <f t="shared" si="9"/>
        <v>0</v>
      </c>
      <c r="R85">
        <f t="shared" si="10"/>
        <v>0</v>
      </c>
      <c r="S85">
        <f t="shared" si="11"/>
        <v>0</v>
      </c>
    </row>
    <row r="86" spans="1:19" x14ac:dyDescent="0.25">
      <c r="A86" t="s">
        <v>143</v>
      </c>
      <c r="B86" t="s">
        <v>70</v>
      </c>
      <c r="C86">
        <f t="shared" si="6"/>
        <v>1</v>
      </c>
      <c r="D86">
        <v>1</v>
      </c>
      <c r="E86">
        <v>4</v>
      </c>
      <c r="F86">
        <v>6</v>
      </c>
      <c r="G86">
        <v>4</v>
      </c>
      <c r="H86">
        <v>3</v>
      </c>
      <c r="I86">
        <v>6</v>
      </c>
      <c r="J86">
        <v>100</v>
      </c>
      <c r="K86">
        <v>100</v>
      </c>
      <c r="L86">
        <v>100</v>
      </c>
      <c r="M86">
        <v>36</v>
      </c>
      <c r="N86">
        <v>10</v>
      </c>
      <c r="O86">
        <f t="shared" si="7"/>
        <v>1</v>
      </c>
      <c r="P86">
        <f t="shared" si="8"/>
        <v>1</v>
      </c>
      <c r="Q86">
        <f t="shared" si="9"/>
        <v>1</v>
      </c>
      <c r="R86">
        <f t="shared" si="10"/>
        <v>0</v>
      </c>
      <c r="S86">
        <f t="shared" si="11"/>
        <v>0</v>
      </c>
    </row>
    <row r="87" spans="1:19" x14ac:dyDescent="0.25">
      <c r="A87" t="s">
        <v>144</v>
      </c>
      <c r="B87" t="s">
        <v>145</v>
      </c>
      <c r="C87">
        <f t="shared" si="6"/>
        <v>0</v>
      </c>
      <c r="D87">
        <v>2</v>
      </c>
      <c r="E87">
        <v>3</v>
      </c>
      <c r="F87">
        <v>3</v>
      </c>
      <c r="G87">
        <v>5</v>
      </c>
      <c r="H87">
        <v>6</v>
      </c>
      <c r="I87">
        <v>6</v>
      </c>
      <c r="J87">
        <v>32</v>
      </c>
      <c r="K87">
        <v>27</v>
      </c>
      <c r="L87">
        <v>15</v>
      </c>
      <c r="M87">
        <v>59</v>
      </c>
      <c r="N87">
        <v>26</v>
      </c>
      <c r="O87">
        <f t="shared" si="7"/>
        <v>0</v>
      </c>
      <c r="P87">
        <f t="shared" si="8"/>
        <v>0</v>
      </c>
      <c r="Q87">
        <f t="shared" si="9"/>
        <v>0</v>
      </c>
      <c r="R87">
        <f t="shared" si="10"/>
        <v>0</v>
      </c>
      <c r="S87">
        <f t="shared" si="11"/>
        <v>0</v>
      </c>
    </row>
    <row r="88" spans="1:19" x14ac:dyDescent="0.25">
      <c r="A88" t="s">
        <v>146</v>
      </c>
      <c r="B88" t="s">
        <v>147</v>
      </c>
      <c r="C88">
        <f t="shared" si="6"/>
        <v>0</v>
      </c>
      <c r="D88">
        <v>3</v>
      </c>
      <c r="E88">
        <v>5</v>
      </c>
      <c r="F88">
        <v>2</v>
      </c>
      <c r="G88">
        <v>6</v>
      </c>
      <c r="H88">
        <v>3</v>
      </c>
      <c r="I88">
        <v>3</v>
      </c>
      <c r="J88">
        <v>95</v>
      </c>
      <c r="K88">
        <v>15</v>
      </c>
      <c r="L88">
        <v>44</v>
      </c>
      <c r="M88">
        <v>29</v>
      </c>
      <c r="N88">
        <v>14</v>
      </c>
      <c r="O88">
        <f t="shared" si="7"/>
        <v>0</v>
      </c>
      <c r="P88">
        <f t="shared" si="8"/>
        <v>0</v>
      </c>
      <c r="Q88">
        <f t="shared" si="9"/>
        <v>0</v>
      </c>
      <c r="R88">
        <f t="shared" si="10"/>
        <v>0</v>
      </c>
      <c r="S88">
        <f t="shared" si="11"/>
        <v>0</v>
      </c>
    </row>
    <row r="89" spans="1:19" x14ac:dyDescent="0.25">
      <c r="A89" t="s">
        <v>148</v>
      </c>
      <c r="B89" t="s">
        <v>28</v>
      </c>
      <c r="C89">
        <f t="shared" si="6"/>
        <v>0</v>
      </c>
      <c r="D89">
        <v>2</v>
      </c>
      <c r="E89">
        <v>4</v>
      </c>
      <c r="F89">
        <v>2</v>
      </c>
      <c r="G89">
        <v>6</v>
      </c>
      <c r="H89">
        <v>4</v>
      </c>
      <c r="I89">
        <v>4</v>
      </c>
      <c r="J89">
        <v>84</v>
      </c>
      <c r="K89">
        <v>95</v>
      </c>
      <c r="L89">
        <v>31</v>
      </c>
      <c r="M89">
        <v>8</v>
      </c>
      <c r="N89">
        <v>54</v>
      </c>
      <c r="O89">
        <f t="shared" si="7"/>
        <v>0</v>
      </c>
      <c r="P89">
        <f t="shared" si="8"/>
        <v>0</v>
      </c>
      <c r="Q89">
        <f t="shared" si="9"/>
        <v>0</v>
      </c>
      <c r="R89">
        <f t="shared" si="10"/>
        <v>0</v>
      </c>
      <c r="S89">
        <f t="shared" si="11"/>
        <v>0</v>
      </c>
    </row>
    <row r="90" spans="1:19" x14ac:dyDescent="0.25">
      <c r="A90" t="s">
        <v>149</v>
      </c>
      <c r="B90" t="s">
        <v>150</v>
      </c>
      <c r="C90">
        <f t="shared" si="6"/>
        <v>0</v>
      </c>
      <c r="D90">
        <v>5</v>
      </c>
      <c r="E90">
        <v>2</v>
      </c>
      <c r="F90">
        <v>3</v>
      </c>
      <c r="G90">
        <v>4</v>
      </c>
      <c r="H90">
        <v>3</v>
      </c>
      <c r="I90">
        <v>6</v>
      </c>
      <c r="J90">
        <v>30</v>
      </c>
      <c r="K90">
        <v>24</v>
      </c>
      <c r="L90">
        <v>66</v>
      </c>
      <c r="M90">
        <v>41</v>
      </c>
      <c r="N90">
        <v>82</v>
      </c>
      <c r="O90">
        <f t="shared" si="7"/>
        <v>0</v>
      </c>
      <c r="P90">
        <f t="shared" si="8"/>
        <v>0</v>
      </c>
      <c r="Q90">
        <f t="shared" si="9"/>
        <v>0</v>
      </c>
      <c r="R90">
        <f t="shared" si="10"/>
        <v>0</v>
      </c>
      <c r="S90">
        <f t="shared" si="11"/>
        <v>0</v>
      </c>
    </row>
    <row r="91" spans="1:19" x14ac:dyDescent="0.25">
      <c r="A91" t="s">
        <v>151</v>
      </c>
      <c r="B91" t="s">
        <v>70</v>
      </c>
      <c r="C91">
        <f t="shared" si="6"/>
        <v>1</v>
      </c>
      <c r="D91">
        <v>1</v>
      </c>
      <c r="E91">
        <v>3</v>
      </c>
      <c r="F91">
        <v>6</v>
      </c>
      <c r="G91">
        <v>4</v>
      </c>
      <c r="H91">
        <v>6</v>
      </c>
      <c r="I91">
        <v>2</v>
      </c>
      <c r="J91">
        <v>30</v>
      </c>
      <c r="K91">
        <v>35</v>
      </c>
      <c r="L91">
        <v>100</v>
      </c>
      <c r="M91">
        <v>100</v>
      </c>
      <c r="N91">
        <v>100</v>
      </c>
      <c r="O91">
        <f t="shared" si="7"/>
        <v>0</v>
      </c>
      <c r="P91">
        <f t="shared" si="8"/>
        <v>0</v>
      </c>
      <c r="Q91">
        <f t="shared" si="9"/>
        <v>1</v>
      </c>
      <c r="R91">
        <f t="shared" si="10"/>
        <v>1</v>
      </c>
      <c r="S91">
        <f t="shared" si="11"/>
        <v>1</v>
      </c>
    </row>
    <row r="92" spans="1:19" x14ac:dyDescent="0.25">
      <c r="A92" t="s">
        <v>152</v>
      </c>
      <c r="B92" t="s">
        <v>153</v>
      </c>
      <c r="C92">
        <f t="shared" si="6"/>
        <v>0</v>
      </c>
      <c r="D92">
        <v>1</v>
      </c>
      <c r="E92">
        <v>5</v>
      </c>
      <c r="F92">
        <v>4</v>
      </c>
      <c r="G92">
        <v>2</v>
      </c>
      <c r="H92">
        <v>5</v>
      </c>
      <c r="I92">
        <v>6</v>
      </c>
      <c r="J92">
        <v>54</v>
      </c>
      <c r="K92">
        <v>50</v>
      </c>
      <c r="L92">
        <v>9</v>
      </c>
      <c r="M92">
        <v>59</v>
      </c>
      <c r="N92">
        <v>54</v>
      </c>
      <c r="O92">
        <f t="shared" si="7"/>
        <v>0</v>
      </c>
      <c r="P92">
        <f t="shared" si="8"/>
        <v>0</v>
      </c>
      <c r="Q92">
        <f t="shared" si="9"/>
        <v>0</v>
      </c>
      <c r="R92">
        <f t="shared" si="10"/>
        <v>0</v>
      </c>
      <c r="S92">
        <f t="shared" si="11"/>
        <v>0</v>
      </c>
    </row>
    <row r="93" spans="1:19" x14ac:dyDescent="0.25">
      <c r="A93" t="s">
        <v>154</v>
      </c>
      <c r="B93" t="s">
        <v>155</v>
      </c>
      <c r="C93">
        <f t="shared" si="6"/>
        <v>0</v>
      </c>
      <c r="D93">
        <v>6</v>
      </c>
      <c r="E93">
        <v>2</v>
      </c>
      <c r="F93">
        <v>3</v>
      </c>
      <c r="G93">
        <v>5</v>
      </c>
      <c r="H93">
        <v>4</v>
      </c>
      <c r="I93">
        <v>4</v>
      </c>
      <c r="J93">
        <v>50</v>
      </c>
      <c r="K93">
        <v>30</v>
      </c>
      <c r="L93">
        <v>14</v>
      </c>
      <c r="M93">
        <v>20</v>
      </c>
      <c r="N93">
        <v>88</v>
      </c>
      <c r="O93">
        <f t="shared" si="7"/>
        <v>0</v>
      </c>
      <c r="P93">
        <f t="shared" si="8"/>
        <v>0</v>
      </c>
      <c r="Q93">
        <f t="shared" si="9"/>
        <v>0</v>
      </c>
      <c r="R93">
        <f t="shared" si="10"/>
        <v>0</v>
      </c>
      <c r="S93">
        <f t="shared" si="11"/>
        <v>0</v>
      </c>
    </row>
    <row r="94" spans="1:19" x14ac:dyDescent="0.25">
      <c r="A94" t="s">
        <v>156</v>
      </c>
      <c r="B94" t="s">
        <v>157</v>
      </c>
      <c r="C94">
        <f t="shared" si="6"/>
        <v>0</v>
      </c>
      <c r="D94">
        <v>6</v>
      </c>
      <c r="E94">
        <v>3</v>
      </c>
      <c r="F94">
        <v>6</v>
      </c>
      <c r="G94">
        <v>5</v>
      </c>
      <c r="H94">
        <v>4</v>
      </c>
      <c r="I94">
        <v>5</v>
      </c>
      <c r="J94">
        <v>62</v>
      </c>
      <c r="K94">
        <v>47</v>
      </c>
      <c r="L94">
        <v>19</v>
      </c>
      <c r="M94">
        <v>10</v>
      </c>
      <c r="N94">
        <v>40</v>
      </c>
      <c r="O94">
        <f t="shared" si="7"/>
        <v>0</v>
      </c>
      <c r="P94">
        <f t="shared" si="8"/>
        <v>0</v>
      </c>
      <c r="Q94">
        <f t="shared" si="9"/>
        <v>0</v>
      </c>
      <c r="R94">
        <f t="shared" si="10"/>
        <v>0</v>
      </c>
      <c r="S94">
        <f t="shared" si="11"/>
        <v>0</v>
      </c>
    </row>
    <row r="95" spans="1:19" x14ac:dyDescent="0.25">
      <c r="A95" t="s">
        <v>158</v>
      </c>
      <c r="B95" t="s">
        <v>159</v>
      </c>
      <c r="C95">
        <f t="shared" si="6"/>
        <v>0</v>
      </c>
      <c r="D95">
        <v>0</v>
      </c>
      <c r="E95">
        <v>3</v>
      </c>
      <c r="F95">
        <v>6</v>
      </c>
      <c r="G95">
        <v>3</v>
      </c>
      <c r="H95">
        <v>5</v>
      </c>
      <c r="I95">
        <v>6</v>
      </c>
      <c r="J95">
        <v>12</v>
      </c>
      <c r="K95">
        <v>60</v>
      </c>
      <c r="L95">
        <v>63</v>
      </c>
      <c r="M95">
        <v>37</v>
      </c>
      <c r="N95">
        <v>71</v>
      </c>
      <c r="O95">
        <f t="shared" si="7"/>
        <v>0</v>
      </c>
      <c r="P95">
        <f t="shared" si="8"/>
        <v>0</v>
      </c>
      <c r="Q95">
        <f t="shared" si="9"/>
        <v>0</v>
      </c>
      <c r="R95">
        <f t="shared" si="10"/>
        <v>0</v>
      </c>
      <c r="S95">
        <f t="shared" si="11"/>
        <v>0</v>
      </c>
    </row>
    <row r="96" spans="1:19" x14ac:dyDescent="0.25">
      <c r="A96" t="s">
        <v>160</v>
      </c>
      <c r="B96" t="s">
        <v>161</v>
      </c>
      <c r="C96">
        <f t="shared" si="6"/>
        <v>0</v>
      </c>
      <c r="D96">
        <v>2</v>
      </c>
      <c r="E96">
        <v>3</v>
      </c>
      <c r="F96">
        <v>2</v>
      </c>
      <c r="G96">
        <v>2</v>
      </c>
      <c r="H96">
        <v>3</v>
      </c>
      <c r="I96">
        <v>2</v>
      </c>
      <c r="J96">
        <v>56</v>
      </c>
      <c r="K96">
        <v>63</v>
      </c>
      <c r="L96">
        <v>26</v>
      </c>
      <c r="M96">
        <v>92</v>
      </c>
      <c r="N96">
        <v>13</v>
      </c>
      <c r="O96">
        <f t="shared" si="7"/>
        <v>0</v>
      </c>
      <c r="P96">
        <f t="shared" si="8"/>
        <v>0</v>
      </c>
      <c r="Q96">
        <f t="shared" si="9"/>
        <v>0</v>
      </c>
      <c r="R96">
        <f t="shared" si="10"/>
        <v>0</v>
      </c>
      <c r="S96">
        <f t="shared" si="11"/>
        <v>0</v>
      </c>
    </row>
    <row r="97" spans="1:19" x14ac:dyDescent="0.25">
      <c r="A97" t="s">
        <v>162</v>
      </c>
      <c r="B97" t="s">
        <v>30</v>
      </c>
      <c r="C97">
        <f t="shared" si="6"/>
        <v>0</v>
      </c>
      <c r="D97">
        <v>5</v>
      </c>
      <c r="E97">
        <v>5</v>
      </c>
      <c r="F97">
        <v>6</v>
      </c>
      <c r="G97">
        <v>6</v>
      </c>
      <c r="H97">
        <v>5</v>
      </c>
      <c r="I97">
        <v>6</v>
      </c>
      <c r="J97">
        <v>45</v>
      </c>
      <c r="K97">
        <v>97</v>
      </c>
      <c r="L97">
        <v>5</v>
      </c>
      <c r="M97">
        <v>73</v>
      </c>
      <c r="N97">
        <v>12</v>
      </c>
      <c r="O97">
        <f t="shared" si="7"/>
        <v>0</v>
      </c>
      <c r="P97">
        <f t="shared" si="8"/>
        <v>0</v>
      </c>
      <c r="Q97">
        <f t="shared" si="9"/>
        <v>0</v>
      </c>
      <c r="R97">
        <f t="shared" si="10"/>
        <v>0</v>
      </c>
      <c r="S97">
        <f t="shared" si="11"/>
        <v>0</v>
      </c>
    </row>
    <row r="98" spans="1:19" x14ac:dyDescent="0.25">
      <c r="A98" t="s">
        <v>163</v>
      </c>
      <c r="B98" t="s">
        <v>164</v>
      </c>
      <c r="C98">
        <f t="shared" si="6"/>
        <v>0</v>
      </c>
      <c r="D98">
        <v>2</v>
      </c>
      <c r="E98">
        <v>4</v>
      </c>
      <c r="F98">
        <v>5</v>
      </c>
      <c r="G98">
        <v>2</v>
      </c>
      <c r="H98">
        <v>4</v>
      </c>
      <c r="I98">
        <v>6</v>
      </c>
      <c r="J98">
        <v>96</v>
      </c>
      <c r="K98">
        <v>60</v>
      </c>
      <c r="L98">
        <v>4</v>
      </c>
      <c r="M98">
        <v>45</v>
      </c>
      <c r="N98">
        <v>21</v>
      </c>
      <c r="O98">
        <f t="shared" si="7"/>
        <v>0</v>
      </c>
      <c r="P98">
        <f t="shared" si="8"/>
        <v>0</v>
      </c>
      <c r="Q98">
        <f t="shared" si="9"/>
        <v>0</v>
      </c>
      <c r="R98">
        <f t="shared" si="10"/>
        <v>0</v>
      </c>
      <c r="S98">
        <f t="shared" si="11"/>
        <v>0</v>
      </c>
    </row>
    <row r="99" spans="1:19" x14ac:dyDescent="0.25">
      <c r="A99" t="s">
        <v>165</v>
      </c>
      <c r="B99" t="s">
        <v>166</v>
      </c>
      <c r="C99">
        <f t="shared" si="6"/>
        <v>0</v>
      </c>
      <c r="D99">
        <v>7</v>
      </c>
      <c r="E99">
        <v>3</v>
      </c>
      <c r="F99">
        <v>3</v>
      </c>
      <c r="G99">
        <v>6</v>
      </c>
      <c r="H99">
        <v>5</v>
      </c>
      <c r="I99">
        <v>5</v>
      </c>
      <c r="J99">
        <v>57</v>
      </c>
      <c r="K99">
        <v>31</v>
      </c>
      <c r="L99">
        <v>22</v>
      </c>
      <c r="M99">
        <v>59</v>
      </c>
      <c r="N99">
        <v>61</v>
      </c>
      <c r="O99">
        <f t="shared" si="7"/>
        <v>0</v>
      </c>
      <c r="P99">
        <f t="shared" si="8"/>
        <v>0</v>
      </c>
      <c r="Q99">
        <f t="shared" si="9"/>
        <v>0</v>
      </c>
      <c r="R99">
        <f t="shared" si="10"/>
        <v>0</v>
      </c>
      <c r="S99">
        <f t="shared" si="11"/>
        <v>0</v>
      </c>
    </row>
    <row r="100" spans="1:19" x14ac:dyDescent="0.25">
      <c r="A100" t="s">
        <v>167</v>
      </c>
      <c r="B100" t="s">
        <v>18</v>
      </c>
      <c r="C100">
        <f t="shared" si="6"/>
        <v>0</v>
      </c>
      <c r="D100">
        <v>5</v>
      </c>
      <c r="E100">
        <v>6</v>
      </c>
      <c r="F100">
        <v>4</v>
      </c>
      <c r="G100">
        <v>2</v>
      </c>
      <c r="H100">
        <v>5</v>
      </c>
      <c r="I100">
        <v>5</v>
      </c>
      <c r="J100">
        <v>18</v>
      </c>
      <c r="K100">
        <v>86</v>
      </c>
      <c r="L100">
        <v>25</v>
      </c>
      <c r="M100">
        <v>29</v>
      </c>
      <c r="N100">
        <v>9</v>
      </c>
      <c r="O100">
        <f t="shared" si="7"/>
        <v>0</v>
      </c>
      <c r="P100">
        <f t="shared" si="8"/>
        <v>0</v>
      </c>
      <c r="Q100">
        <f t="shared" si="9"/>
        <v>0</v>
      </c>
      <c r="R100">
        <f t="shared" si="10"/>
        <v>0</v>
      </c>
      <c r="S100">
        <f t="shared" si="11"/>
        <v>0</v>
      </c>
    </row>
    <row r="101" spans="1:19" x14ac:dyDescent="0.25">
      <c r="A101" t="s">
        <v>168</v>
      </c>
      <c r="B101" t="s">
        <v>169</v>
      </c>
      <c r="C101">
        <f t="shared" si="6"/>
        <v>0</v>
      </c>
      <c r="D101">
        <v>5</v>
      </c>
      <c r="E101">
        <v>4</v>
      </c>
      <c r="F101">
        <v>6</v>
      </c>
      <c r="G101">
        <v>2</v>
      </c>
      <c r="H101">
        <v>5</v>
      </c>
      <c r="I101">
        <v>4</v>
      </c>
      <c r="J101">
        <v>93</v>
      </c>
      <c r="K101">
        <v>47</v>
      </c>
      <c r="L101">
        <v>47</v>
      </c>
      <c r="M101">
        <v>34</v>
      </c>
      <c r="N101">
        <v>39</v>
      </c>
      <c r="O101">
        <f t="shared" si="7"/>
        <v>0</v>
      </c>
      <c r="P101">
        <f t="shared" si="8"/>
        <v>0</v>
      </c>
      <c r="Q101">
        <f t="shared" si="9"/>
        <v>0</v>
      </c>
      <c r="R101">
        <f t="shared" si="10"/>
        <v>0</v>
      </c>
      <c r="S101">
        <f t="shared" si="11"/>
        <v>0</v>
      </c>
    </row>
    <row r="102" spans="1:19" x14ac:dyDescent="0.25">
      <c r="A102" t="s">
        <v>170</v>
      </c>
      <c r="B102" t="s">
        <v>171</v>
      </c>
      <c r="C102">
        <f t="shared" si="6"/>
        <v>0</v>
      </c>
      <c r="D102">
        <v>3</v>
      </c>
      <c r="E102">
        <v>6</v>
      </c>
      <c r="F102">
        <v>2</v>
      </c>
      <c r="G102">
        <v>3</v>
      </c>
      <c r="H102">
        <v>2</v>
      </c>
      <c r="I102">
        <v>6</v>
      </c>
      <c r="J102">
        <v>89</v>
      </c>
      <c r="K102">
        <v>30</v>
      </c>
      <c r="L102">
        <v>43</v>
      </c>
      <c r="M102">
        <v>25</v>
      </c>
      <c r="N102">
        <v>1</v>
      </c>
      <c r="O102">
        <f t="shared" si="7"/>
        <v>0</v>
      </c>
      <c r="P102">
        <f t="shared" si="8"/>
        <v>0</v>
      </c>
      <c r="Q102">
        <f t="shared" si="9"/>
        <v>0</v>
      </c>
      <c r="R102">
        <f t="shared" si="10"/>
        <v>0</v>
      </c>
      <c r="S102">
        <f t="shared" si="11"/>
        <v>0</v>
      </c>
    </row>
    <row r="103" spans="1:19" x14ac:dyDescent="0.25">
      <c r="A103" t="s">
        <v>172</v>
      </c>
      <c r="B103" t="s">
        <v>130</v>
      </c>
      <c r="C103">
        <f t="shared" si="6"/>
        <v>0</v>
      </c>
      <c r="D103">
        <v>6</v>
      </c>
      <c r="E103">
        <v>2</v>
      </c>
      <c r="F103">
        <v>3</v>
      </c>
      <c r="G103">
        <v>2</v>
      </c>
      <c r="H103">
        <v>3</v>
      </c>
      <c r="I103">
        <v>6</v>
      </c>
      <c r="J103">
        <v>67</v>
      </c>
      <c r="K103">
        <v>74</v>
      </c>
      <c r="L103">
        <v>49</v>
      </c>
      <c r="M103">
        <v>43</v>
      </c>
      <c r="N103">
        <v>52</v>
      </c>
      <c r="O103">
        <f t="shared" si="7"/>
        <v>0</v>
      </c>
      <c r="P103">
        <f t="shared" si="8"/>
        <v>0</v>
      </c>
      <c r="Q103">
        <f t="shared" si="9"/>
        <v>0</v>
      </c>
      <c r="R103">
        <f t="shared" si="10"/>
        <v>0</v>
      </c>
      <c r="S103">
        <f t="shared" si="11"/>
        <v>0</v>
      </c>
    </row>
    <row r="104" spans="1:19" x14ac:dyDescent="0.25">
      <c r="A104" t="s">
        <v>173</v>
      </c>
      <c r="B104" t="s">
        <v>174</v>
      </c>
      <c r="C104">
        <f t="shared" si="6"/>
        <v>0</v>
      </c>
      <c r="D104">
        <v>8</v>
      </c>
      <c r="E104">
        <v>3</v>
      </c>
      <c r="F104">
        <v>2</v>
      </c>
      <c r="G104">
        <v>6</v>
      </c>
      <c r="H104">
        <v>5</v>
      </c>
      <c r="I104">
        <v>3</v>
      </c>
      <c r="J104">
        <v>41</v>
      </c>
      <c r="K104">
        <v>29</v>
      </c>
      <c r="L104">
        <v>52</v>
      </c>
      <c r="M104">
        <v>81</v>
      </c>
      <c r="N104">
        <v>26</v>
      </c>
      <c r="O104">
        <f t="shared" si="7"/>
        <v>0</v>
      </c>
      <c r="P104">
        <f t="shared" si="8"/>
        <v>0</v>
      </c>
      <c r="Q104">
        <f t="shared" si="9"/>
        <v>0</v>
      </c>
      <c r="R104">
        <f t="shared" si="10"/>
        <v>0</v>
      </c>
      <c r="S104">
        <f t="shared" si="11"/>
        <v>0</v>
      </c>
    </row>
    <row r="105" spans="1:19" x14ac:dyDescent="0.25">
      <c r="A105" t="s">
        <v>175</v>
      </c>
      <c r="B105" t="s">
        <v>45</v>
      </c>
      <c r="C105">
        <f t="shared" si="6"/>
        <v>0</v>
      </c>
      <c r="D105">
        <v>8</v>
      </c>
      <c r="E105">
        <v>2</v>
      </c>
      <c r="F105">
        <v>4</v>
      </c>
      <c r="G105">
        <v>3</v>
      </c>
      <c r="H105">
        <v>5</v>
      </c>
      <c r="I105">
        <v>4</v>
      </c>
      <c r="J105">
        <v>32</v>
      </c>
      <c r="K105">
        <v>83</v>
      </c>
      <c r="L105">
        <v>14</v>
      </c>
      <c r="M105">
        <v>77</v>
      </c>
      <c r="N105">
        <v>71</v>
      </c>
      <c r="O105">
        <f t="shared" si="7"/>
        <v>0</v>
      </c>
      <c r="P105">
        <f t="shared" si="8"/>
        <v>0</v>
      </c>
      <c r="Q105">
        <f t="shared" si="9"/>
        <v>0</v>
      </c>
      <c r="R105">
        <f t="shared" si="10"/>
        <v>0</v>
      </c>
      <c r="S105">
        <f t="shared" si="11"/>
        <v>0</v>
      </c>
    </row>
    <row r="106" spans="1:19" x14ac:dyDescent="0.25">
      <c r="A106" t="s">
        <v>176</v>
      </c>
      <c r="B106" t="s">
        <v>177</v>
      </c>
      <c r="C106">
        <f t="shared" si="6"/>
        <v>0</v>
      </c>
      <c r="D106">
        <v>6</v>
      </c>
      <c r="E106">
        <v>5</v>
      </c>
      <c r="F106">
        <v>2</v>
      </c>
      <c r="G106">
        <v>6</v>
      </c>
      <c r="H106">
        <v>6</v>
      </c>
      <c r="I106">
        <v>4</v>
      </c>
      <c r="J106">
        <v>48</v>
      </c>
      <c r="K106">
        <v>39</v>
      </c>
      <c r="L106">
        <v>45</v>
      </c>
      <c r="M106">
        <v>39</v>
      </c>
      <c r="N106">
        <v>59</v>
      </c>
      <c r="O106">
        <f t="shared" si="7"/>
        <v>0</v>
      </c>
      <c r="P106">
        <f t="shared" si="8"/>
        <v>0</v>
      </c>
      <c r="Q106">
        <f t="shared" si="9"/>
        <v>0</v>
      </c>
      <c r="R106">
        <f t="shared" si="10"/>
        <v>0</v>
      </c>
      <c r="S106">
        <f t="shared" si="11"/>
        <v>0</v>
      </c>
    </row>
    <row r="107" spans="1:19" x14ac:dyDescent="0.25">
      <c r="A107" t="s">
        <v>178</v>
      </c>
      <c r="B107" t="s">
        <v>119</v>
      </c>
      <c r="C107">
        <f t="shared" si="6"/>
        <v>0</v>
      </c>
      <c r="D107">
        <v>1</v>
      </c>
      <c r="E107">
        <v>3</v>
      </c>
      <c r="F107">
        <v>2</v>
      </c>
      <c r="G107">
        <v>3</v>
      </c>
      <c r="H107">
        <v>5</v>
      </c>
      <c r="I107">
        <v>2</v>
      </c>
      <c r="J107">
        <v>11</v>
      </c>
      <c r="K107">
        <v>23</v>
      </c>
      <c r="L107">
        <v>92</v>
      </c>
      <c r="M107">
        <v>50</v>
      </c>
      <c r="N107">
        <v>36</v>
      </c>
      <c r="O107">
        <f t="shared" si="7"/>
        <v>0</v>
      </c>
      <c r="P107">
        <f t="shared" si="8"/>
        <v>0</v>
      </c>
      <c r="Q107">
        <f t="shared" si="9"/>
        <v>0</v>
      </c>
      <c r="R107">
        <f t="shared" si="10"/>
        <v>0</v>
      </c>
      <c r="S107">
        <f t="shared" si="11"/>
        <v>0</v>
      </c>
    </row>
    <row r="108" spans="1:19" x14ac:dyDescent="0.25">
      <c r="A108" t="s">
        <v>179</v>
      </c>
      <c r="B108" t="s">
        <v>180</v>
      </c>
      <c r="C108">
        <f t="shared" si="6"/>
        <v>0</v>
      </c>
      <c r="D108">
        <v>0</v>
      </c>
      <c r="E108">
        <v>5</v>
      </c>
      <c r="F108">
        <v>3</v>
      </c>
      <c r="G108">
        <v>5</v>
      </c>
      <c r="H108">
        <v>2</v>
      </c>
      <c r="I108">
        <v>5</v>
      </c>
      <c r="J108">
        <v>20</v>
      </c>
      <c r="K108">
        <v>51</v>
      </c>
      <c r="L108">
        <v>64</v>
      </c>
      <c r="M108">
        <v>67</v>
      </c>
      <c r="N108">
        <v>72</v>
      </c>
      <c r="O108">
        <f t="shared" si="7"/>
        <v>0</v>
      </c>
      <c r="P108">
        <f t="shared" si="8"/>
        <v>0</v>
      </c>
      <c r="Q108">
        <f t="shared" si="9"/>
        <v>0</v>
      </c>
      <c r="R108">
        <f t="shared" si="10"/>
        <v>0</v>
      </c>
      <c r="S108">
        <f t="shared" si="11"/>
        <v>0</v>
      </c>
    </row>
    <row r="109" spans="1:19" x14ac:dyDescent="0.25">
      <c r="A109" t="s">
        <v>181</v>
      </c>
      <c r="B109" t="s">
        <v>182</v>
      </c>
      <c r="C109">
        <f t="shared" si="6"/>
        <v>0</v>
      </c>
      <c r="D109">
        <v>7</v>
      </c>
      <c r="E109">
        <v>4</v>
      </c>
      <c r="F109">
        <v>6</v>
      </c>
      <c r="G109">
        <v>2</v>
      </c>
      <c r="H109">
        <v>5</v>
      </c>
      <c r="I109">
        <v>5</v>
      </c>
      <c r="J109">
        <v>90</v>
      </c>
      <c r="K109">
        <v>9</v>
      </c>
      <c r="L109">
        <v>61</v>
      </c>
      <c r="M109">
        <v>28</v>
      </c>
      <c r="N109">
        <v>92</v>
      </c>
      <c r="O109">
        <f t="shared" si="7"/>
        <v>0</v>
      </c>
      <c r="P109">
        <f t="shared" si="8"/>
        <v>0</v>
      </c>
      <c r="Q109">
        <f t="shared" si="9"/>
        <v>0</v>
      </c>
      <c r="R109">
        <f t="shared" si="10"/>
        <v>0</v>
      </c>
      <c r="S109">
        <f t="shared" si="11"/>
        <v>0</v>
      </c>
    </row>
    <row r="110" spans="1:19" x14ac:dyDescent="0.25">
      <c r="A110" t="s">
        <v>183</v>
      </c>
      <c r="B110" t="s">
        <v>155</v>
      </c>
      <c r="C110">
        <f t="shared" si="6"/>
        <v>0</v>
      </c>
      <c r="D110">
        <v>4</v>
      </c>
      <c r="E110">
        <v>2</v>
      </c>
      <c r="F110">
        <v>6</v>
      </c>
      <c r="G110">
        <v>6</v>
      </c>
      <c r="H110">
        <v>6</v>
      </c>
      <c r="I110">
        <v>4</v>
      </c>
      <c r="J110">
        <v>91</v>
      </c>
      <c r="K110">
        <v>63</v>
      </c>
      <c r="L110">
        <v>88</v>
      </c>
      <c r="M110">
        <v>68</v>
      </c>
      <c r="N110">
        <v>75</v>
      </c>
      <c r="O110">
        <f t="shared" si="7"/>
        <v>0</v>
      </c>
      <c r="P110">
        <f t="shared" si="8"/>
        <v>0</v>
      </c>
      <c r="Q110">
        <f t="shared" si="9"/>
        <v>0</v>
      </c>
      <c r="R110">
        <f t="shared" si="10"/>
        <v>0</v>
      </c>
      <c r="S110">
        <f t="shared" si="11"/>
        <v>0</v>
      </c>
    </row>
    <row r="111" spans="1:19" x14ac:dyDescent="0.25">
      <c r="A111" t="s">
        <v>184</v>
      </c>
      <c r="B111" t="s">
        <v>185</v>
      </c>
      <c r="C111">
        <f t="shared" si="6"/>
        <v>0</v>
      </c>
      <c r="D111">
        <v>3</v>
      </c>
      <c r="E111">
        <v>3</v>
      </c>
      <c r="F111">
        <v>4</v>
      </c>
      <c r="G111">
        <v>5</v>
      </c>
      <c r="H111">
        <v>6</v>
      </c>
      <c r="I111">
        <v>3</v>
      </c>
      <c r="J111">
        <v>59</v>
      </c>
      <c r="K111">
        <v>13</v>
      </c>
      <c r="L111">
        <v>14</v>
      </c>
      <c r="M111">
        <v>22</v>
      </c>
      <c r="N111">
        <v>96</v>
      </c>
      <c r="O111">
        <f t="shared" si="7"/>
        <v>0</v>
      </c>
      <c r="P111">
        <f t="shared" si="8"/>
        <v>0</v>
      </c>
      <c r="Q111">
        <f t="shared" si="9"/>
        <v>0</v>
      </c>
      <c r="R111">
        <f t="shared" si="10"/>
        <v>0</v>
      </c>
      <c r="S111">
        <f t="shared" si="11"/>
        <v>0</v>
      </c>
    </row>
    <row r="112" spans="1:19" x14ac:dyDescent="0.25">
      <c r="A112" t="s">
        <v>186</v>
      </c>
      <c r="B112" t="s">
        <v>70</v>
      </c>
      <c r="C112">
        <f t="shared" si="6"/>
        <v>0</v>
      </c>
      <c r="D112">
        <v>1</v>
      </c>
      <c r="E112">
        <v>3</v>
      </c>
      <c r="F112">
        <v>3</v>
      </c>
      <c r="G112">
        <v>4</v>
      </c>
      <c r="H112">
        <v>3</v>
      </c>
      <c r="I112">
        <v>4</v>
      </c>
      <c r="J112">
        <v>7</v>
      </c>
      <c r="K112">
        <v>13</v>
      </c>
      <c r="L112">
        <v>73</v>
      </c>
      <c r="M112">
        <v>73</v>
      </c>
      <c r="N112">
        <v>78</v>
      </c>
      <c r="O112">
        <f t="shared" si="7"/>
        <v>0</v>
      </c>
      <c r="P112">
        <f t="shared" si="8"/>
        <v>0</v>
      </c>
      <c r="Q112">
        <f t="shared" si="9"/>
        <v>0</v>
      </c>
      <c r="R112">
        <f t="shared" si="10"/>
        <v>0</v>
      </c>
      <c r="S112">
        <f t="shared" si="11"/>
        <v>0</v>
      </c>
    </row>
    <row r="113" spans="1:19" x14ac:dyDescent="0.25">
      <c r="A113" t="s">
        <v>187</v>
      </c>
      <c r="B113" t="s">
        <v>188</v>
      </c>
      <c r="C113">
        <f t="shared" si="6"/>
        <v>0</v>
      </c>
      <c r="D113">
        <v>7</v>
      </c>
      <c r="E113">
        <v>3</v>
      </c>
      <c r="F113">
        <v>6</v>
      </c>
      <c r="G113">
        <v>2</v>
      </c>
      <c r="H113">
        <v>4</v>
      </c>
      <c r="I113">
        <v>6</v>
      </c>
      <c r="J113">
        <v>39</v>
      </c>
      <c r="K113">
        <v>69</v>
      </c>
      <c r="L113">
        <v>10</v>
      </c>
      <c r="M113">
        <v>10</v>
      </c>
      <c r="N113">
        <v>91</v>
      </c>
      <c r="O113">
        <f t="shared" si="7"/>
        <v>0</v>
      </c>
      <c r="P113">
        <f t="shared" si="8"/>
        <v>0</v>
      </c>
      <c r="Q113">
        <f t="shared" si="9"/>
        <v>0</v>
      </c>
      <c r="R113">
        <f t="shared" si="10"/>
        <v>0</v>
      </c>
      <c r="S113">
        <f t="shared" si="11"/>
        <v>0</v>
      </c>
    </row>
    <row r="114" spans="1:19" x14ac:dyDescent="0.25">
      <c r="A114" t="s">
        <v>189</v>
      </c>
      <c r="B114" t="s">
        <v>70</v>
      </c>
      <c r="C114">
        <f t="shared" si="6"/>
        <v>0</v>
      </c>
      <c r="D114">
        <v>5</v>
      </c>
      <c r="E114">
        <v>6</v>
      </c>
      <c r="F114">
        <v>4</v>
      </c>
      <c r="G114">
        <v>3</v>
      </c>
      <c r="H114">
        <v>5</v>
      </c>
      <c r="I114">
        <v>2</v>
      </c>
      <c r="J114">
        <v>18</v>
      </c>
      <c r="K114">
        <v>29</v>
      </c>
      <c r="L114">
        <v>18</v>
      </c>
      <c r="M114">
        <v>5</v>
      </c>
      <c r="N114">
        <v>64</v>
      </c>
      <c r="O114">
        <f t="shared" si="7"/>
        <v>0</v>
      </c>
      <c r="P114">
        <f t="shared" si="8"/>
        <v>0</v>
      </c>
      <c r="Q114">
        <f t="shared" si="9"/>
        <v>0</v>
      </c>
      <c r="R114">
        <f t="shared" si="10"/>
        <v>0</v>
      </c>
      <c r="S114">
        <f t="shared" si="11"/>
        <v>0</v>
      </c>
    </row>
    <row r="115" spans="1:19" x14ac:dyDescent="0.25">
      <c r="A115" t="s">
        <v>190</v>
      </c>
      <c r="B115" t="s">
        <v>101</v>
      </c>
      <c r="C115">
        <f t="shared" si="6"/>
        <v>0</v>
      </c>
      <c r="D115">
        <v>3</v>
      </c>
      <c r="E115">
        <v>3</v>
      </c>
      <c r="F115">
        <v>3</v>
      </c>
      <c r="G115">
        <v>6</v>
      </c>
      <c r="H115">
        <v>2</v>
      </c>
      <c r="I115">
        <v>2</v>
      </c>
      <c r="J115">
        <v>80</v>
      </c>
      <c r="K115">
        <v>5</v>
      </c>
      <c r="L115">
        <v>4</v>
      </c>
      <c r="M115">
        <v>59</v>
      </c>
      <c r="N115">
        <v>5</v>
      </c>
      <c r="O115">
        <f t="shared" si="7"/>
        <v>0</v>
      </c>
      <c r="P115">
        <f t="shared" si="8"/>
        <v>0</v>
      </c>
      <c r="Q115">
        <f t="shared" si="9"/>
        <v>0</v>
      </c>
      <c r="R115">
        <f t="shared" si="10"/>
        <v>0</v>
      </c>
      <c r="S115">
        <f t="shared" si="11"/>
        <v>0</v>
      </c>
    </row>
    <row r="116" spans="1:19" x14ac:dyDescent="0.25">
      <c r="A116" t="s">
        <v>191</v>
      </c>
      <c r="B116" t="s">
        <v>16</v>
      </c>
      <c r="C116">
        <f t="shared" si="6"/>
        <v>0</v>
      </c>
      <c r="D116">
        <v>2</v>
      </c>
      <c r="E116">
        <v>4</v>
      </c>
      <c r="F116">
        <v>6</v>
      </c>
      <c r="G116">
        <v>3</v>
      </c>
      <c r="H116">
        <v>6</v>
      </c>
      <c r="I116">
        <v>6</v>
      </c>
      <c r="J116">
        <v>72</v>
      </c>
      <c r="K116">
        <v>51</v>
      </c>
      <c r="L116">
        <v>1</v>
      </c>
      <c r="M116">
        <v>33</v>
      </c>
      <c r="N116">
        <v>91</v>
      </c>
      <c r="O116">
        <f t="shared" si="7"/>
        <v>0</v>
      </c>
      <c r="P116">
        <f t="shared" si="8"/>
        <v>0</v>
      </c>
      <c r="Q116">
        <f t="shared" si="9"/>
        <v>0</v>
      </c>
      <c r="R116">
        <f t="shared" si="10"/>
        <v>0</v>
      </c>
      <c r="S116">
        <f t="shared" si="11"/>
        <v>0</v>
      </c>
    </row>
    <row r="117" spans="1:19" x14ac:dyDescent="0.25">
      <c r="A117" t="s">
        <v>192</v>
      </c>
      <c r="B117" t="s">
        <v>30</v>
      </c>
      <c r="C117">
        <f t="shared" si="6"/>
        <v>0</v>
      </c>
      <c r="D117">
        <v>1</v>
      </c>
      <c r="E117">
        <v>4</v>
      </c>
      <c r="F117">
        <v>4</v>
      </c>
      <c r="G117">
        <v>3</v>
      </c>
      <c r="H117">
        <v>3</v>
      </c>
      <c r="I117">
        <v>6</v>
      </c>
      <c r="J117">
        <v>25</v>
      </c>
      <c r="K117">
        <v>23</v>
      </c>
      <c r="L117">
        <v>20</v>
      </c>
      <c r="M117">
        <v>93</v>
      </c>
      <c r="N117">
        <v>78</v>
      </c>
      <c r="O117">
        <f t="shared" si="7"/>
        <v>0</v>
      </c>
      <c r="P117">
        <f t="shared" si="8"/>
        <v>0</v>
      </c>
      <c r="Q117">
        <f t="shared" si="9"/>
        <v>0</v>
      </c>
      <c r="R117">
        <f t="shared" si="10"/>
        <v>0</v>
      </c>
      <c r="S117">
        <f t="shared" si="11"/>
        <v>0</v>
      </c>
    </row>
    <row r="118" spans="1:19" x14ac:dyDescent="0.25">
      <c r="A118" t="s">
        <v>148</v>
      </c>
      <c r="B118" t="s">
        <v>193</v>
      </c>
      <c r="C118">
        <f t="shared" si="6"/>
        <v>0</v>
      </c>
      <c r="D118">
        <v>4</v>
      </c>
      <c r="E118">
        <v>5</v>
      </c>
      <c r="F118">
        <v>5</v>
      </c>
      <c r="G118">
        <v>3</v>
      </c>
      <c r="H118">
        <v>5</v>
      </c>
      <c r="I118">
        <v>2</v>
      </c>
      <c r="J118">
        <v>79</v>
      </c>
      <c r="K118">
        <v>53</v>
      </c>
      <c r="L118">
        <v>97</v>
      </c>
      <c r="M118">
        <v>34</v>
      </c>
      <c r="N118">
        <v>92</v>
      </c>
      <c r="O118">
        <f t="shared" si="7"/>
        <v>0</v>
      </c>
      <c r="P118">
        <f t="shared" si="8"/>
        <v>0</v>
      </c>
      <c r="Q118">
        <f t="shared" si="9"/>
        <v>0</v>
      </c>
      <c r="R118">
        <f t="shared" si="10"/>
        <v>0</v>
      </c>
      <c r="S118">
        <f t="shared" si="11"/>
        <v>0</v>
      </c>
    </row>
    <row r="119" spans="1:19" x14ac:dyDescent="0.25">
      <c r="A119" t="s">
        <v>194</v>
      </c>
      <c r="B119" t="s">
        <v>86</v>
      </c>
      <c r="C119">
        <f t="shared" si="6"/>
        <v>0</v>
      </c>
      <c r="D119">
        <v>4</v>
      </c>
      <c r="E119">
        <v>2</v>
      </c>
      <c r="F119">
        <v>6</v>
      </c>
      <c r="G119">
        <v>4</v>
      </c>
      <c r="H119">
        <v>3</v>
      </c>
      <c r="I119">
        <v>2</v>
      </c>
      <c r="J119">
        <v>13</v>
      </c>
      <c r="K119">
        <v>81</v>
      </c>
      <c r="L119">
        <v>58</v>
      </c>
      <c r="M119">
        <v>45</v>
      </c>
      <c r="N119">
        <v>11</v>
      </c>
      <c r="O119">
        <f t="shared" si="7"/>
        <v>0</v>
      </c>
      <c r="P119">
        <f t="shared" si="8"/>
        <v>0</v>
      </c>
      <c r="Q119">
        <f t="shared" si="9"/>
        <v>0</v>
      </c>
      <c r="R119">
        <f t="shared" si="10"/>
        <v>0</v>
      </c>
      <c r="S119">
        <f t="shared" si="11"/>
        <v>0</v>
      </c>
    </row>
    <row r="120" spans="1:19" x14ac:dyDescent="0.25">
      <c r="A120" t="s">
        <v>195</v>
      </c>
      <c r="B120" t="s">
        <v>155</v>
      </c>
      <c r="C120">
        <f t="shared" si="6"/>
        <v>0</v>
      </c>
      <c r="D120">
        <v>5</v>
      </c>
      <c r="E120">
        <v>2</v>
      </c>
      <c r="F120">
        <v>3</v>
      </c>
      <c r="G120">
        <v>3</v>
      </c>
      <c r="H120">
        <v>2</v>
      </c>
      <c r="I120">
        <v>6</v>
      </c>
      <c r="J120">
        <v>93</v>
      </c>
      <c r="K120">
        <v>31</v>
      </c>
      <c r="L120">
        <v>9</v>
      </c>
      <c r="M120">
        <v>50</v>
      </c>
      <c r="N120">
        <v>41</v>
      </c>
      <c r="O120">
        <f t="shared" si="7"/>
        <v>0</v>
      </c>
      <c r="P120">
        <f t="shared" si="8"/>
        <v>0</v>
      </c>
      <c r="Q120">
        <f t="shared" si="9"/>
        <v>0</v>
      </c>
      <c r="R120">
        <f t="shared" si="10"/>
        <v>0</v>
      </c>
      <c r="S120">
        <f t="shared" si="11"/>
        <v>0</v>
      </c>
    </row>
    <row r="121" spans="1:19" x14ac:dyDescent="0.25">
      <c r="A121" t="s">
        <v>196</v>
      </c>
      <c r="B121" t="s">
        <v>197</v>
      </c>
      <c r="C121">
        <f t="shared" si="6"/>
        <v>0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2</v>
      </c>
      <c r="J121">
        <v>10</v>
      </c>
      <c r="K121">
        <v>93</v>
      </c>
      <c r="L121">
        <v>88</v>
      </c>
      <c r="M121">
        <v>23</v>
      </c>
      <c r="N121">
        <v>43</v>
      </c>
      <c r="O121">
        <f t="shared" si="7"/>
        <v>0</v>
      </c>
      <c r="P121">
        <f t="shared" si="8"/>
        <v>0</v>
      </c>
      <c r="Q121">
        <f t="shared" si="9"/>
        <v>0</v>
      </c>
      <c r="R121">
        <f t="shared" si="10"/>
        <v>0</v>
      </c>
      <c r="S121">
        <f t="shared" si="11"/>
        <v>0</v>
      </c>
    </row>
    <row r="122" spans="1:19" x14ac:dyDescent="0.25">
      <c r="A122" t="s">
        <v>198</v>
      </c>
      <c r="B122" t="s">
        <v>199</v>
      </c>
      <c r="C122">
        <f t="shared" si="6"/>
        <v>0</v>
      </c>
      <c r="D122">
        <v>0</v>
      </c>
      <c r="E122">
        <v>3</v>
      </c>
      <c r="F122">
        <v>3</v>
      </c>
      <c r="G122">
        <v>2</v>
      </c>
      <c r="H122">
        <v>3</v>
      </c>
      <c r="I122">
        <v>6</v>
      </c>
      <c r="J122">
        <v>7</v>
      </c>
      <c r="K122">
        <v>69</v>
      </c>
      <c r="L122">
        <v>31</v>
      </c>
      <c r="M122">
        <v>13</v>
      </c>
      <c r="N122">
        <v>61</v>
      </c>
      <c r="O122">
        <f t="shared" si="7"/>
        <v>0</v>
      </c>
      <c r="P122">
        <f t="shared" si="8"/>
        <v>0</v>
      </c>
      <c r="Q122">
        <f t="shared" si="9"/>
        <v>0</v>
      </c>
      <c r="R122">
        <f t="shared" si="10"/>
        <v>0</v>
      </c>
      <c r="S122">
        <f t="shared" si="11"/>
        <v>0</v>
      </c>
    </row>
    <row r="123" spans="1:19" x14ac:dyDescent="0.25">
      <c r="A123" t="s">
        <v>200</v>
      </c>
      <c r="B123" t="s">
        <v>201</v>
      </c>
      <c r="C123">
        <f t="shared" si="6"/>
        <v>0</v>
      </c>
      <c r="D123">
        <v>5</v>
      </c>
      <c r="E123">
        <v>3</v>
      </c>
      <c r="F123">
        <v>2</v>
      </c>
      <c r="G123">
        <v>2</v>
      </c>
      <c r="H123">
        <v>4</v>
      </c>
      <c r="I123">
        <v>6</v>
      </c>
      <c r="J123">
        <v>24</v>
      </c>
      <c r="K123">
        <v>79</v>
      </c>
      <c r="L123">
        <v>99</v>
      </c>
      <c r="M123">
        <v>6</v>
      </c>
      <c r="N123">
        <v>89</v>
      </c>
      <c r="O123">
        <f t="shared" si="7"/>
        <v>0</v>
      </c>
      <c r="P123">
        <f t="shared" si="8"/>
        <v>0</v>
      </c>
      <c r="Q123">
        <f t="shared" si="9"/>
        <v>0</v>
      </c>
      <c r="R123">
        <f t="shared" si="10"/>
        <v>0</v>
      </c>
      <c r="S123">
        <f t="shared" si="11"/>
        <v>0</v>
      </c>
    </row>
    <row r="124" spans="1:19" x14ac:dyDescent="0.25">
      <c r="A124" t="s">
        <v>202</v>
      </c>
      <c r="B124" t="s">
        <v>203</v>
      </c>
      <c r="C124">
        <f t="shared" si="6"/>
        <v>0</v>
      </c>
      <c r="D124">
        <v>7</v>
      </c>
      <c r="E124">
        <v>2</v>
      </c>
      <c r="F124">
        <v>2</v>
      </c>
      <c r="G124">
        <v>4</v>
      </c>
      <c r="H124">
        <v>4</v>
      </c>
      <c r="I124">
        <v>6</v>
      </c>
      <c r="J124">
        <v>57</v>
      </c>
      <c r="K124">
        <v>11</v>
      </c>
      <c r="L124">
        <v>80</v>
      </c>
      <c r="M124">
        <v>27</v>
      </c>
      <c r="N124">
        <v>21</v>
      </c>
      <c r="O124">
        <f t="shared" si="7"/>
        <v>0</v>
      </c>
      <c r="P124">
        <f t="shared" si="8"/>
        <v>0</v>
      </c>
      <c r="Q124">
        <f t="shared" si="9"/>
        <v>0</v>
      </c>
      <c r="R124">
        <f t="shared" si="10"/>
        <v>0</v>
      </c>
      <c r="S124">
        <f t="shared" si="11"/>
        <v>0</v>
      </c>
    </row>
    <row r="125" spans="1:19" x14ac:dyDescent="0.25">
      <c r="A125" t="s">
        <v>204</v>
      </c>
      <c r="B125" t="s">
        <v>205</v>
      </c>
      <c r="C125">
        <f t="shared" si="6"/>
        <v>0</v>
      </c>
      <c r="D125">
        <v>7</v>
      </c>
      <c r="E125">
        <v>6</v>
      </c>
      <c r="F125">
        <v>6</v>
      </c>
      <c r="G125">
        <v>2</v>
      </c>
      <c r="H125">
        <v>2</v>
      </c>
      <c r="I125">
        <v>4</v>
      </c>
      <c r="J125">
        <v>2</v>
      </c>
      <c r="K125">
        <v>65</v>
      </c>
      <c r="L125">
        <v>47</v>
      </c>
      <c r="M125">
        <v>64</v>
      </c>
      <c r="N125">
        <v>89</v>
      </c>
      <c r="O125">
        <f t="shared" si="7"/>
        <v>0</v>
      </c>
      <c r="P125">
        <f t="shared" si="8"/>
        <v>0</v>
      </c>
      <c r="Q125">
        <f t="shared" si="9"/>
        <v>0</v>
      </c>
      <c r="R125">
        <f t="shared" si="10"/>
        <v>0</v>
      </c>
      <c r="S125">
        <f t="shared" si="11"/>
        <v>0</v>
      </c>
    </row>
    <row r="126" spans="1:19" x14ac:dyDescent="0.25">
      <c r="A126" t="s">
        <v>206</v>
      </c>
      <c r="B126" t="s">
        <v>155</v>
      </c>
      <c r="C126">
        <f t="shared" si="6"/>
        <v>0</v>
      </c>
      <c r="D126">
        <v>6</v>
      </c>
      <c r="E126">
        <v>4</v>
      </c>
      <c r="F126">
        <v>5</v>
      </c>
      <c r="G126">
        <v>3</v>
      </c>
      <c r="H126">
        <v>6</v>
      </c>
      <c r="I126">
        <v>2</v>
      </c>
      <c r="J126">
        <v>46</v>
      </c>
      <c r="K126">
        <v>75</v>
      </c>
      <c r="L126">
        <v>6</v>
      </c>
      <c r="M126">
        <v>45</v>
      </c>
      <c r="N126">
        <v>9</v>
      </c>
      <c r="O126">
        <f t="shared" si="7"/>
        <v>0</v>
      </c>
      <c r="P126">
        <f t="shared" si="8"/>
        <v>0</v>
      </c>
      <c r="Q126">
        <f t="shared" si="9"/>
        <v>0</v>
      </c>
      <c r="R126">
        <f t="shared" si="10"/>
        <v>0</v>
      </c>
      <c r="S126">
        <f t="shared" si="11"/>
        <v>0</v>
      </c>
    </row>
    <row r="127" spans="1:19" x14ac:dyDescent="0.25">
      <c r="A127" t="s">
        <v>207</v>
      </c>
      <c r="B127" t="s">
        <v>51</v>
      </c>
      <c r="C127">
        <f t="shared" si="6"/>
        <v>0</v>
      </c>
      <c r="D127">
        <v>8</v>
      </c>
      <c r="E127">
        <v>3</v>
      </c>
      <c r="F127">
        <v>6</v>
      </c>
      <c r="G127">
        <v>4</v>
      </c>
      <c r="H127">
        <v>5</v>
      </c>
      <c r="I127">
        <v>2</v>
      </c>
      <c r="J127">
        <v>8</v>
      </c>
      <c r="K127">
        <v>35</v>
      </c>
      <c r="L127">
        <v>65</v>
      </c>
      <c r="M127">
        <v>30</v>
      </c>
      <c r="N127">
        <v>5</v>
      </c>
      <c r="O127">
        <f t="shared" si="7"/>
        <v>0</v>
      </c>
      <c r="P127">
        <f t="shared" si="8"/>
        <v>0</v>
      </c>
      <c r="Q127">
        <f t="shared" si="9"/>
        <v>0</v>
      </c>
      <c r="R127">
        <f t="shared" si="10"/>
        <v>0</v>
      </c>
      <c r="S127">
        <f t="shared" si="11"/>
        <v>0</v>
      </c>
    </row>
    <row r="128" spans="1:19" x14ac:dyDescent="0.25">
      <c r="A128" t="s">
        <v>208</v>
      </c>
      <c r="B128" t="s">
        <v>30</v>
      </c>
      <c r="C128">
        <f t="shared" si="6"/>
        <v>0</v>
      </c>
      <c r="D128">
        <v>3</v>
      </c>
      <c r="E128">
        <v>6</v>
      </c>
      <c r="F128">
        <v>6</v>
      </c>
      <c r="G128">
        <v>3</v>
      </c>
      <c r="H128">
        <v>4</v>
      </c>
      <c r="I128">
        <v>5</v>
      </c>
      <c r="J128">
        <v>35</v>
      </c>
      <c r="K128">
        <v>1</v>
      </c>
      <c r="L128">
        <v>100</v>
      </c>
      <c r="M128">
        <v>65</v>
      </c>
      <c r="N128">
        <v>86</v>
      </c>
      <c r="O128">
        <f t="shared" si="7"/>
        <v>0</v>
      </c>
      <c r="P128">
        <f t="shared" si="8"/>
        <v>0</v>
      </c>
      <c r="Q128">
        <f t="shared" si="9"/>
        <v>1</v>
      </c>
      <c r="R128">
        <f t="shared" si="10"/>
        <v>0</v>
      </c>
      <c r="S128">
        <f t="shared" si="11"/>
        <v>0</v>
      </c>
    </row>
    <row r="129" spans="1:19" x14ac:dyDescent="0.25">
      <c r="A129" t="s">
        <v>209</v>
      </c>
      <c r="B129" t="s">
        <v>210</v>
      </c>
      <c r="C129">
        <f t="shared" si="6"/>
        <v>0</v>
      </c>
      <c r="D129">
        <v>8</v>
      </c>
      <c r="E129">
        <v>3</v>
      </c>
      <c r="F129">
        <v>2</v>
      </c>
      <c r="G129">
        <v>3</v>
      </c>
      <c r="H129">
        <v>5</v>
      </c>
      <c r="I129">
        <v>5</v>
      </c>
      <c r="J129">
        <v>31</v>
      </c>
      <c r="K129">
        <v>75</v>
      </c>
      <c r="L129">
        <v>10</v>
      </c>
      <c r="M129">
        <v>37</v>
      </c>
      <c r="N129">
        <v>48</v>
      </c>
      <c r="O129">
        <f t="shared" si="7"/>
        <v>0</v>
      </c>
      <c r="P129">
        <f t="shared" si="8"/>
        <v>0</v>
      </c>
      <c r="Q129">
        <f t="shared" si="9"/>
        <v>0</v>
      </c>
      <c r="R129">
        <f t="shared" si="10"/>
        <v>0</v>
      </c>
      <c r="S129">
        <f t="shared" si="11"/>
        <v>0</v>
      </c>
    </row>
    <row r="130" spans="1:19" x14ac:dyDescent="0.25">
      <c r="A130" t="s">
        <v>211</v>
      </c>
      <c r="B130" t="s">
        <v>78</v>
      </c>
      <c r="C130">
        <f t="shared" si="6"/>
        <v>0</v>
      </c>
      <c r="D130">
        <v>4</v>
      </c>
      <c r="E130">
        <v>3</v>
      </c>
      <c r="F130">
        <v>4</v>
      </c>
      <c r="G130">
        <v>2</v>
      </c>
      <c r="H130">
        <v>5</v>
      </c>
      <c r="I130">
        <v>6</v>
      </c>
      <c r="J130">
        <v>53</v>
      </c>
      <c r="K130">
        <v>74</v>
      </c>
      <c r="L130">
        <v>66</v>
      </c>
      <c r="M130">
        <v>37</v>
      </c>
      <c r="N130">
        <v>55</v>
      </c>
      <c r="O130">
        <f t="shared" si="7"/>
        <v>0</v>
      </c>
      <c r="P130">
        <f t="shared" si="8"/>
        <v>0</v>
      </c>
      <c r="Q130">
        <f t="shared" si="9"/>
        <v>0</v>
      </c>
      <c r="R130">
        <f t="shared" si="10"/>
        <v>0</v>
      </c>
      <c r="S130">
        <f t="shared" si="11"/>
        <v>0</v>
      </c>
    </row>
    <row r="131" spans="1:19" x14ac:dyDescent="0.25">
      <c r="A131" t="s">
        <v>212</v>
      </c>
      <c r="B131" t="s">
        <v>101</v>
      </c>
      <c r="C131">
        <f t="shared" ref="C131:C194" si="12">IF(SUM($O131:$S131)&gt;=3,1,0)</f>
        <v>0</v>
      </c>
      <c r="D131">
        <v>4</v>
      </c>
      <c r="E131">
        <v>6</v>
      </c>
      <c r="F131">
        <v>5</v>
      </c>
      <c r="G131">
        <v>3</v>
      </c>
      <c r="H131">
        <v>4</v>
      </c>
      <c r="I131">
        <v>4</v>
      </c>
      <c r="J131">
        <v>43</v>
      </c>
      <c r="K131">
        <v>49</v>
      </c>
      <c r="L131">
        <v>12</v>
      </c>
      <c r="M131">
        <v>36</v>
      </c>
      <c r="N131">
        <v>87</v>
      </c>
      <c r="O131">
        <f t="shared" ref="O131:O194" si="13">IF(J131=100,1,0)</f>
        <v>0</v>
      </c>
      <c r="P131">
        <f t="shared" ref="P131:P194" si="14">IF(K131=100,1,0)</f>
        <v>0</v>
      </c>
      <c r="Q131">
        <f t="shared" ref="Q131:Q194" si="15">IF(L131=100,1,0)</f>
        <v>0</v>
      </c>
      <c r="R131">
        <f t="shared" ref="R131:R194" si="16">IF(M131=100,1,0)</f>
        <v>0</v>
      </c>
      <c r="S131">
        <f t="shared" ref="S131:S194" si="17">IF(N131=100,1,0)</f>
        <v>0</v>
      </c>
    </row>
    <row r="132" spans="1:19" x14ac:dyDescent="0.25">
      <c r="A132" t="s">
        <v>213</v>
      </c>
      <c r="B132" t="s">
        <v>72</v>
      </c>
      <c r="C132">
        <f t="shared" si="12"/>
        <v>0</v>
      </c>
      <c r="D132">
        <v>4</v>
      </c>
      <c r="E132">
        <v>4</v>
      </c>
      <c r="F132">
        <v>6</v>
      </c>
      <c r="G132">
        <v>2</v>
      </c>
      <c r="H132">
        <v>5</v>
      </c>
      <c r="I132">
        <v>2</v>
      </c>
      <c r="J132">
        <v>60</v>
      </c>
      <c r="K132">
        <v>75</v>
      </c>
      <c r="L132">
        <v>10</v>
      </c>
      <c r="M132">
        <v>59</v>
      </c>
      <c r="N132">
        <v>5</v>
      </c>
      <c r="O132">
        <f t="shared" si="13"/>
        <v>0</v>
      </c>
      <c r="P132">
        <f t="shared" si="14"/>
        <v>0</v>
      </c>
      <c r="Q132">
        <f t="shared" si="15"/>
        <v>0</v>
      </c>
      <c r="R132">
        <f t="shared" si="16"/>
        <v>0</v>
      </c>
      <c r="S132">
        <f t="shared" si="17"/>
        <v>0</v>
      </c>
    </row>
    <row r="133" spans="1:19" x14ac:dyDescent="0.25">
      <c r="A133" t="s">
        <v>214</v>
      </c>
      <c r="B133" t="s">
        <v>197</v>
      </c>
      <c r="C133">
        <f t="shared" si="12"/>
        <v>0</v>
      </c>
      <c r="D133">
        <v>7</v>
      </c>
      <c r="E133">
        <v>6</v>
      </c>
      <c r="F133">
        <v>4</v>
      </c>
      <c r="G133">
        <v>2</v>
      </c>
      <c r="H133">
        <v>2</v>
      </c>
      <c r="I133">
        <v>3</v>
      </c>
      <c r="J133">
        <v>89</v>
      </c>
      <c r="K133">
        <v>29</v>
      </c>
      <c r="L133">
        <v>58</v>
      </c>
      <c r="M133">
        <v>19</v>
      </c>
      <c r="N133">
        <v>97</v>
      </c>
      <c r="O133">
        <f t="shared" si="13"/>
        <v>0</v>
      </c>
      <c r="P133">
        <f t="shared" si="14"/>
        <v>0</v>
      </c>
      <c r="Q133">
        <f t="shared" si="15"/>
        <v>0</v>
      </c>
      <c r="R133">
        <f t="shared" si="16"/>
        <v>0</v>
      </c>
      <c r="S133">
        <f t="shared" si="17"/>
        <v>0</v>
      </c>
    </row>
    <row r="134" spans="1:19" x14ac:dyDescent="0.25">
      <c r="A134" t="s">
        <v>215</v>
      </c>
      <c r="B134" t="s">
        <v>216</v>
      </c>
      <c r="C134">
        <f t="shared" si="12"/>
        <v>0</v>
      </c>
      <c r="D134">
        <v>5</v>
      </c>
      <c r="E134">
        <v>6</v>
      </c>
      <c r="F134">
        <v>5</v>
      </c>
      <c r="G134">
        <v>3</v>
      </c>
      <c r="H134">
        <v>5</v>
      </c>
      <c r="I134">
        <v>3</v>
      </c>
      <c r="J134">
        <v>61</v>
      </c>
      <c r="K134">
        <v>95</v>
      </c>
      <c r="L134">
        <v>36</v>
      </c>
      <c r="M134">
        <v>86</v>
      </c>
      <c r="N134">
        <v>36</v>
      </c>
      <c r="O134">
        <f t="shared" si="13"/>
        <v>0</v>
      </c>
      <c r="P134">
        <f t="shared" si="14"/>
        <v>0</v>
      </c>
      <c r="Q134">
        <f t="shared" si="15"/>
        <v>0</v>
      </c>
      <c r="R134">
        <f t="shared" si="16"/>
        <v>0</v>
      </c>
      <c r="S134">
        <f t="shared" si="17"/>
        <v>0</v>
      </c>
    </row>
    <row r="135" spans="1:19" x14ac:dyDescent="0.25">
      <c r="A135" t="s">
        <v>217</v>
      </c>
      <c r="B135" t="s">
        <v>218</v>
      </c>
      <c r="C135">
        <f t="shared" si="12"/>
        <v>0</v>
      </c>
      <c r="D135">
        <v>7</v>
      </c>
      <c r="E135">
        <v>6</v>
      </c>
      <c r="F135">
        <v>2</v>
      </c>
      <c r="G135">
        <v>3</v>
      </c>
      <c r="H135">
        <v>3</v>
      </c>
      <c r="I135">
        <v>2</v>
      </c>
      <c r="J135">
        <v>2</v>
      </c>
      <c r="K135">
        <v>9</v>
      </c>
      <c r="L135">
        <v>56</v>
      </c>
      <c r="M135">
        <v>86</v>
      </c>
      <c r="N135">
        <v>71</v>
      </c>
      <c r="O135">
        <f t="shared" si="13"/>
        <v>0</v>
      </c>
      <c r="P135">
        <f t="shared" si="14"/>
        <v>0</v>
      </c>
      <c r="Q135">
        <f t="shared" si="15"/>
        <v>0</v>
      </c>
      <c r="R135">
        <f t="shared" si="16"/>
        <v>0</v>
      </c>
      <c r="S135">
        <f t="shared" si="17"/>
        <v>0</v>
      </c>
    </row>
    <row r="136" spans="1:19" x14ac:dyDescent="0.25">
      <c r="A136" t="s">
        <v>219</v>
      </c>
      <c r="B136" t="s">
        <v>16</v>
      </c>
      <c r="C136">
        <f t="shared" si="12"/>
        <v>0</v>
      </c>
      <c r="D136">
        <v>6</v>
      </c>
      <c r="E136">
        <v>2</v>
      </c>
      <c r="F136">
        <v>4</v>
      </c>
      <c r="G136">
        <v>5</v>
      </c>
      <c r="H136">
        <v>6</v>
      </c>
      <c r="I136">
        <v>4</v>
      </c>
      <c r="J136">
        <v>21</v>
      </c>
      <c r="K136">
        <v>73</v>
      </c>
      <c r="L136">
        <v>39</v>
      </c>
      <c r="M136">
        <v>28</v>
      </c>
      <c r="N136">
        <v>25</v>
      </c>
      <c r="O136">
        <f t="shared" si="13"/>
        <v>0</v>
      </c>
      <c r="P136">
        <f t="shared" si="14"/>
        <v>0</v>
      </c>
      <c r="Q136">
        <f t="shared" si="15"/>
        <v>0</v>
      </c>
      <c r="R136">
        <f t="shared" si="16"/>
        <v>0</v>
      </c>
      <c r="S136">
        <f t="shared" si="17"/>
        <v>0</v>
      </c>
    </row>
    <row r="137" spans="1:19" x14ac:dyDescent="0.25">
      <c r="A137" t="s">
        <v>220</v>
      </c>
      <c r="B137" t="s">
        <v>130</v>
      </c>
      <c r="C137">
        <f t="shared" si="12"/>
        <v>0</v>
      </c>
      <c r="D137">
        <v>0</v>
      </c>
      <c r="E137">
        <v>5</v>
      </c>
      <c r="F137">
        <v>2</v>
      </c>
      <c r="G137">
        <v>4</v>
      </c>
      <c r="H137">
        <v>3</v>
      </c>
      <c r="I137">
        <v>3</v>
      </c>
      <c r="J137">
        <v>52</v>
      </c>
      <c r="K137">
        <v>74</v>
      </c>
      <c r="L137">
        <v>79</v>
      </c>
      <c r="M137">
        <v>92</v>
      </c>
      <c r="N137">
        <v>69</v>
      </c>
      <c r="O137">
        <f t="shared" si="13"/>
        <v>0</v>
      </c>
      <c r="P137">
        <f t="shared" si="14"/>
        <v>0</v>
      </c>
      <c r="Q137">
        <f t="shared" si="15"/>
        <v>0</v>
      </c>
      <c r="R137">
        <f t="shared" si="16"/>
        <v>0</v>
      </c>
      <c r="S137">
        <f t="shared" si="17"/>
        <v>0</v>
      </c>
    </row>
    <row r="138" spans="1:19" x14ac:dyDescent="0.25">
      <c r="A138" t="s">
        <v>221</v>
      </c>
      <c r="B138" t="s">
        <v>222</v>
      </c>
      <c r="C138">
        <f t="shared" si="12"/>
        <v>0</v>
      </c>
      <c r="D138">
        <v>1</v>
      </c>
      <c r="E138">
        <v>2</v>
      </c>
      <c r="F138">
        <v>2</v>
      </c>
      <c r="G138">
        <v>4</v>
      </c>
      <c r="H138">
        <v>5</v>
      </c>
      <c r="I138">
        <v>3</v>
      </c>
      <c r="J138">
        <v>97</v>
      </c>
      <c r="K138">
        <v>51</v>
      </c>
      <c r="L138">
        <v>38</v>
      </c>
      <c r="M138">
        <v>17</v>
      </c>
      <c r="N138">
        <v>5</v>
      </c>
      <c r="O138">
        <f t="shared" si="13"/>
        <v>0</v>
      </c>
      <c r="P138">
        <f t="shared" si="14"/>
        <v>0</v>
      </c>
      <c r="Q138">
        <f t="shared" si="15"/>
        <v>0</v>
      </c>
      <c r="R138">
        <f t="shared" si="16"/>
        <v>0</v>
      </c>
      <c r="S138">
        <f t="shared" si="17"/>
        <v>0</v>
      </c>
    </row>
    <row r="139" spans="1:19" x14ac:dyDescent="0.25">
      <c r="A139" t="s">
        <v>223</v>
      </c>
      <c r="B139" t="s">
        <v>145</v>
      </c>
      <c r="C139">
        <f t="shared" si="12"/>
        <v>0</v>
      </c>
      <c r="D139">
        <v>3</v>
      </c>
      <c r="E139">
        <v>3</v>
      </c>
      <c r="F139">
        <v>2</v>
      </c>
      <c r="G139">
        <v>5</v>
      </c>
      <c r="H139">
        <v>3</v>
      </c>
      <c r="I139">
        <v>5</v>
      </c>
      <c r="J139">
        <v>68</v>
      </c>
      <c r="K139">
        <v>38</v>
      </c>
      <c r="L139">
        <v>31</v>
      </c>
      <c r="M139">
        <v>14</v>
      </c>
      <c r="N139">
        <v>54</v>
      </c>
      <c r="O139">
        <f t="shared" si="13"/>
        <v>0</v>
      </c>
      <c r="P139">
        <f t="shared" si="14"/>
        <v>0</v>
      </c>
      <c r="Q139">
        <f t="shared" si="15"/>
        <v>0</v>
      </c>
      <c r="R139">
        <f t="shared" si="16"/>
        <v>0</v>
      </c>
      <c r="S139">
        <f t="shared" si="17"/>
        <v>0</v>
      </c>
    </row>
    <row r="140" spans="1:19" x14ac:dyDescent="0.25">
      <c r="A140" t="s">
        <v>224</v>
      </c>
      <c r="B140" t="s">
        <v>225</v>
      </c>
      <c r="C140">
        <f t="shared" si="12"/>
        <v>0</v>
      </c>
      <c r="D140">
        <v>7</v>
      </c>
      <c r="E140">
        <v>6</v>
      </c>
      <c r="F140">
        <v>2</v>
      </c>
      <c r="G140">
        <v>5</v>
      </c>
      <c r="H140">
        <v>6</v>
      </c>
      <c r="I140">
        <v>5</v>
      </c>
      <c r="J140">
        <v>19</v>
      </c>
      <c r="K140">
        <v>56</v>
      </c>
      <c r="L140">
        <v>50</v>
      </c>
      <c r="M140">
        <v>43</v>
      </c>
      <c r="N140">
        <v>66</v>
      </c>
      <c r="O140">
        <f t="shared" si="13"/>
        <v>0</v>
      </c>
      <c r="P140">
        <f t="shared" si="14"/>
        <v>0</v>
      </c>
      <c r="Q140">
        <f t="shared" si="15"/>
        <v>0</v>
      </c>
      <c r="R140">
        <f t="shared" si="16"/>
        <v>0</v>
      </c>
      <c r="S140">
        <f t="shared" si="17"/>
        <v>0</v>
      </c>
    </row>
    <row r="141" spans="1:19" x14ac:dyDescent="0.25">
      <c r="A141" t="s">
        <v>226</v>
      </c>
      <c r="B141" t="s">
        <v>74</v>
      </c>
      <c r="C141">
        <f t="shared" si="12"/>
        <v>0</v>
      </c>
      <c r="D141">
        <v>6</v>
      </c>
      <c r="E141">
        <v>6</v>
      </c>
      <c r="F141">
        <v>5</v>
      </c>
      <c r="G141">
        <v>3</v>
      </c>
      <c r="H141">
        <v>2</v>
      </c>
      <c r="I141">
        <v>3</v>
      </c>
      <c r="J141">
        <v>16</v>
      </c>
      <c r="K141">
        <v>95</v>
      </c>
      <c r="L141">
        <v>97</v>
      </c>
      <c r="M141">
        <v>62</v>
      </c>
      <c r="N141">
        <v>46</v>
      </c>
      <c r="O141">
        <f t="shared" si="13"/>
        <v>0</v>
      </c>
      <c r="P141">
        <f t="shared" si="14"/>
        <v>0</v>
      </c>
      <c r="Q141">
        <f t="shared" si="15"/>
        <v>0</v>
      </c>
      <c r="R141">
        <f t="shared" si="16"/>
        <v>0</v>
      </c>
      <c r="S141">
        <f t="shared" si="17"/>
        <v>0</v>
      </c>
    </row>
    <row r="142" spans="1:19" x14ac:dyDescent="0.25">
      <c r="A142" t="s">
        <v>227</v>
      </c>
      <c r="B142" t="s">
        <v>78</v>
      </c>
      <c r="C142">
        <f t="shared" si="12"/>
        <v>0</v>
      </c>
      <c r="D142">
        <v>6</v>
      </c>
      <c r="E142">
        <v>5</v>
      </c>
      <c r="F142">
        <v>3</v>
      </c>
      <c r="G142">
        <v>2</v>
      </c>
      <c r="H142">
        <v>3</v>
      </c>
      <c r="I142">
        <v>5</v>
      </c>
      <c r="J142">
        <v>55</v>
      </c>
      <c r="K142">
        <v>2</v>
      </c>
      <c r="L142">
        <v>64</v>
      </c>
      <c r="M142">
        <v>13</v>
      </c>
      <c r="N142">
        <v>72</v>
      </c>
      <c r="O142">
        <f t="shared" si="13"/>
        <v>0</v>
      </c>
      <c r="P142">
        <f t="shared" si="14"/>
        <v>0</v>
      </c>
      <c r="Q142">
        <f t="shared" si="15"/>
        <v>0</v>
      </c>
      <c r="R142">
        <f t="shared" si="16"/>
        <v>0</v>
      </c>
      <c r="S142">
        <f t="shared" si="17"/>
        <v>0</v>
      </c>
    </row>
    <row r="143" spans="1:19" x14ac:dyDescent="0.25">
      <c r="A143" t="s">
        <v>228</v>
      </c>
      <c r="B143" t="s">
        <v>166</v>
      </c>
      <c r="C143">
        <f t="shared" si="12"/>
        <v>0</v>
      </c>
      <c r="D143">
        <v>6</v>
      </c>
      <c r="E143">
        <v>2</v>
      </c>
      <c r="F143">
        <v>4</v>
      </c>
      <c r="G143">
        <v>3</v>
      </c>
      <c r="H143">
        <v>3</v>
      </c>
      <c r="I143">
        <v>2</v>
      </c>
      <c r="J143">
        <v>54</v>
      </c>
      <c r="K143">
        <v>83</v>
      </c>
      <c r="L143">
        <v>36</v>
      </c>
      <c r="M143">
        <v>27</v>
      </c>
      <c r="N143">
        <v>21</v>
      </c>
      <c r="O143">
        <f t="shared" si="13"/>
        <v>0</v>
      </c>
      <c r="P143">
        <f t="shared" si="14"/>
        <v>0</v>
      </c>
      <c r="Q143">
        <f t="shared" si="15"/>
        <v>0</v>
      </c>
      <c r="R143">
        <f t="shared" si="16"/>
        <v>0</v>
      </c>
      <c r="S143">
        <f t="shared" si="17"/>
        <v>0</v>
      </c>
    </row>
    <row r="144" spans="1:19" x14ac:dyDescent="0.25">
      <c r="A144" t="s">
        <v>229</v>
      </c>
      <c r="B144" t="s">
        <v>174</v>
      </c>
      <c r="C144">
        <f t="shared" si="12"/>
        <v>0</v>
      </c>
      <c r="D144">
        <v>1</v>
      </c>
      <c r="E144">
        <v>5</v>
      </c>
      <c r="F144">
        <v>2</v>
      </c>
      <c r="G144">
        <v>2</v>
      </c>
      <c r="H144">
        <v>4</v>
      </c>
      <c r="I144">
        <v>5</v>
      </c>
      <c r="J144">
        <v>19</v>
      </c>
      <c r="K144">
        <v>92</v>
      </c>
      <c r="L144">
        <v>24</v>
      </c>
      <c r="M144">
        <v>32</v>
      </c>
      <c r="N144">
        <v>91</v>
      </c>
      <c r="O144">
        <f t="shared" si="13"/>
        <v>0</v>
      </c>
      <c r="P144">
        <f t="shared" si="14"/>
        <v>0</v>
      </c>
      <c r="Q144">
        <f t="shared" si="15"/>
        <v>0</v>
      </c>
      <c r="R144">
        <f t="shared" si="16"/>
        <v>0</v>
      </c>
      <c r="S144">
        <f t="shared" si="17"/>
        <v>0</v>
      </c>
    </row>
    <row r="145" spans="1:19" x14ac:dyDescent="0.25">
      <c r="A145" t="s">
        <v>230</v>
      </c>
      <c r="B145" t="s">
        <v>137</v>
      </c>
      <c r="C145">
        <f t="shared" si="12"/>
        <v>0</v>
      </c>
      <c r="D145">
        <v>7</v>
      </c>
      <c r="E145">
        <v>3</v>
      </c>
      <c r="F145">
        <v>2</v>
      </c>
      <c r="G145">
        <v>3</v>
      </c>
      <c r="H145">
        <v>5</v>
      </c>
      <c r="I145">
        <v>6</v>
      </c>
      <c r="J145">
        <v>25</v>
      </c>
      <c r="K145">
        <v>14</v>
      </c>
      <c r="L145">
        <v>19</v>
      </c>
      <c r="M145">
        <v>95</v>
      </c>
      <c r="N145">
        <v>91</v>
      </c>
      <c r="O145">
        <f t="shared" si="13"/>
        <v>0</v>
      </c>
      <c r="P145">
        <f t="shared" si="14"/>
        <v>0</v>
      </c>
      <c r="Q145">
        <f t="shared" si="15"/>
        <v>0</v>
      </c>
      <c r="R145">
        <f t="shared" si="16"/>
        <v>0</v>
      </c>
      <c r="S145">
        <f t="shared" si="17"/>
        <v>0</v>
      </c>
    </row>
    <row r="146" spans="1:19" x14ac:dyDescent="0.25">
      <c r="A146" t="s">
        <v>231</v>
      </c>
      <c r="B146" t="s">
        <v>232</v>
      </c>
      <c r="C146">
        <f t="shared" si="12"/>
        <v>0</v>
      </c>
      <c r="D146">
        <v>8</v>
      </c>
      <c r="E146">
        <v>4</v>
      </c>
      <c r="F146">
        <v>3</v>
      </c>
      <c r="G146">
        <v>2</v>
      </c>
      <c r="H146">
        <v>3</v>
      </c>
      <c r="I146">
        <v>4</v>
      </c>
      <c r="J146">
        <v>37</v>
      </c>
      <c r="K146">
        <v>69</v>
      </c>
      <c r="L146">
        <v>12</v>
      </c>
      <c r="M146">
        <v>17</v>
      </c>
      <c r="N146">
        <v>48</v>
      </c>
      <c r="O146">
        <f t="shared" si="13"/>
        <v>0</v>
      </c>
      <c r="P146">
        <f t="shared" si="14"/>
        <v>0</v>
      </c>
      <c r="Q146">
        <f t="shared" si="15"/>
        <v>0</v>
      </c>
      <c r="R146">
        <f t="shared" si="16"/>
        <v>0</v>
      </c>
      <c r="S146">
        <f t="shared" si="17"/>
        <v>0</v>
      </c>
    </row>
    <row r="147" spans="1:19" x14ac:dyDescent="0.25">
      <c r="A147" t="s">
        <v>233</v>
      </c>
      <c r="B147" t="s">
        <v>145</v>
      </c>
      <c r="C147">
        <f t="shared" si="12"/>
        <v>0</v>
      </c>
      <c r="D147">
        <v>3</v>
      </c>
      <c r="E147">
        <v>6</v>
      </c>
      <c r="F147">
        <v>6</v>
      </c>
      <c r="G147">
        <v>6</v>
      </c>
      <c r="H147">
        <v>3</v>
      </c>
      <c r="I147">
        <v>4</v>
      </c>
      <c r="J147">
        <v>79</v>
      </c>
      <c r="K147">
        <v>23</v>
      </c>
      <c r="L147">
        <v>17</v>
      </c>
      <c r="M147">
        <v>99</v>
      </c>
      <c r="N147">
        <v>29</v>
      </c>
      <c r="O147">
        <f t="shared" si="13"/>
        <v>0</v>
      </c>
      <c r="P147">
        <f t="shared" si="14"/>
        <v>0</v>
      </c>
      <c r="Q147">
        <f t="shared" si="15"/>
        <v>0</v>
      </c>
      <c r="R147">
        <f t="shared" si="16"/>
        <v>0</v>
      </c>
      <c r="S147">
        <f t="shared" si="17"/>
        <v>0</v>
      </c>
    </row>
    <row r="148" spans="1:19" x14ac:dyDescent="0.25">
      <c r="A148" t="s">
        <v>234</v>
      </c>
      <c r="B148" t="s">
        <v>159</v>
      </c>
      <c r="C148">
        <f t="shared" si="12"/>
        <v>0</v>
      </c>
      <c r="D148">
        <v>4</v>
      </c>
      <c r="E148">
        <v>5</v>
      </c>
      <c r="F148">
        <v>2</v>
      </c>
      <c r="G148">
        <v>5</v>
      </c>
      <c r="H148">
        <v>4</v>
      </c>
      <c r="I148">
        <v>3</v>
      </c>
      <c r="J148">
        <v>41</v>
      </c>
      <c r="K148">
        <v>64</v>
      </c>
      <c r="L148">
        <v>91</v>
      </c>
      <c r="M148">
        <v>82</v>
      </c>
      <c r="N148">
        <v>100</v>
      </c>
      <c r="O148">
        <f t="shared" si="13"/>
        <v>0</v>
      </c>
      <c r="P148">
        <f t="shared" si="14"/>
        <v>0</v>
      </c>
      <c r="Q148">
        <f t="shared" si="15"/>
        <v>0</v>
      </c>
      <c r="R148">
        <f t="shared" si="16"/>
        <v>0</v>
      </c>
      <c r="S148">
        <f t="shared" si="17"/>
        <v>1</v>
      </c>
    </row>
    <row r="149" spans="1:19" x14ac:dyDescent="0.25">
      <c r="A149" t="s">
        <v>235</v>
      </c>
      <c r="B149" t="s">
        <v>101</v>
      </c>
      <c r="C149">
        <f t="shared" si="12"/>
        <v>0</v>
      </c>
      <c r="D149">
        <v>5</v>
      </c>
      <c r="E149">
        <v>4</v>
      </c>
      <c r="F149">
        <v>5</v>
      </c>
      <c r="G149">
        <v>2</v>
      </c>
      <c r="H149">
        <v>3</v>
      </c>
      <c r="I149">
        <v>2</v>
      </c>
      <c r="J149">
        <v>87</v>
      </c>
      <c r="K149">
        <v>45</v>
      </c>
      <c r="L149">
        <v>47</v>
      </c>
      <c r="M149">
        <v>75</v>
      </c>
      <c r="N149">
        <v>51</v>
      </c>
      <c r="O149">
        <f t="shared" si="13"/>
        <v>0</v>
      </c>
      <c r="P149">
        <f t="shared" si="14"/>
        <v>0</v>
      </c>
      <c r="Q149">
        <f t="shared" si="15"/>
        <v>0</v>
      </c>
      <c r="R149">
        <f t="shared" si="16"/>
        <v>0</v>
      </c>
      <c r="S149">
        <f t="shared" si="17"/>
        <v>0</v>
      </c>
    </row>
    <row r="150" spans="1:19" x14ac:dyDescent="0.25">
      <c r="A150" t="s">
        <v>236</v>
      </c>
      <c r="B150" t="s">
        <v>90</v>
      </c>
      <c r="C150">
        <f t="shared" si="12"/>
        <v>0</v>
      </c>
      <c r="D150">
        <v>8</v>
      </c>
      <c r="E150">
        <v>3</v>
      </c>
      <c r="F150">
        <v>6</v>
      </c>
      <c r="G150">
        <v>3</v>
      </c>
      <c r="H150">
        <v>6</v>
      </c>
      <c r="I150">
        <v>2</v>
      </c>
      <c r="J150">
        <v>84</v>
      </c>
      <c r="K150">
        <v>77</v>
      </c>
      <c r="L150">
        <v>71</v>
      </c>
      <c r="M150">
        <v>71</v>
      </c>
      <c r="N150">
        <v>9</v>
      </c>
      <c r="O150">
        <f t="shared" si="13"/>
        <v>0</v>
      </c>
      <c r="P150">
        <f t="shared" si="14"/>
        <v>0</v>
      </c>
      <c r="Q150">
        <f t="shared" si="15"/>
        <v>0</v>
      </c>
      <c r="R150">
        <f t="shared" si="16"/>
        <v>0</v>
      </c>
      <c r="S150">
        <f t="shared" si="17"/>
        <v>0</v>
      </c>
    </row>
    <row r="151" spans="1:19" x14ac:dyDescent="0.25">
      <c r="A151" t="s">
        <v>237</v>
      </c>
      <c r="B151" t="s">
        <v>90</v>
      </c>
      <c r="C151">
        <f t="shared" si="12"/>
        <v>0</v>
      </c>
      <c r="D151">
        <v>1</v>
      </c>
      <c r="E151">
        <v>2</v>
      </c>
      <c r="F151">
        <v>4</v>
      </c>
      <c r="G151">
        <v>4</v>
      </c>
      <c r="H151">
        <v>5</v>
      </c>
      <c r="I151">
        <v>5</v>
      </c>
      <c r="J151">
        <v>20</v>
      </c>
      <c r="K151">
        <v>93</v>
      </c>
      <c r="L151">
        <v>68</v>
      </c>
      <c r="M151">
        <v>58</v>
      </c>
      <c r="N151">
        <v>23</v>
      </c>
      <c r="O151">
        <f t="shared" si="13"/>
        <v>0</v>
      </c>
      <c r="P151">
        <f t="shared" si="14"/>
        <v>0</v>
      </c>
      <c r="Q151">
        <f t="shared" si="15"/>
        <v>0</v>
      </c>
      <c r="R151">
        <f t="shared" si="16"/>
        <v>0</v>
      </c>
      <c r="S151">
        <f t="shared" si="17"/>
        <v>0</v>
      </c>
    </row>
    <row r="152" spans="1:19" x14ac:dyDescent="0.25">
      <c r="A152" t="s">
        <v>238</v>
      </c>
      <c r="B152" t="s">
        <v>239</v>
      </c>
      <c r="C152">
        <f t="shared" si="12"/>
        <v>0</v>
      </c>
      <c r="D152">
        <v>7</v>
      </c>
      <c r="E152">
        <v>5</v>
      </c>
      <c r="F152">
        <v>6</v>
      </c>
      <c r="G152">
        <v>6</v>
      </c>
      <c r="H152">
        <v>2</v>
      </c>
      <c r="I152">
        <v>5</v>
      </c>
      <c r="J152">
        <v>80</v>
      </c>
      <c r="K152">
        <v>90</v>
      </c>
      <c r="L152">
        <v>62</v>
      </c>
      <c r="M152">
        <v>97</v>
      </c>
      <c r="N152">
        <v>3</v>
      </c>
      <c r="O152">
        <f t="shared" si="13"/>
        <v>0</v>
      </c>
      <c r="P152">
        <f t="shared" si="14"/>
        <v>0</v>
      </c>
      <c r="Q152">
        <f t="shared" si="15"/>
        <v>0</v>
      </c>
      <c r="R152">
        <f t="shared" si="16"/>
        <v>0</v>
      </c>
      <c r="S152">
        <f t="shared" si="17"/>
        <v>0</v>
      </c>
    </row>
    <row r="153" spans="1:19" x14ac:dyDescent="0.25">
      <c r="A153" t="s">
        <v>240</v>
      </c>
      <c r="B153" t="s">
        <v>232</v>
      </c>
      <c r="C153">
        <f t="shared" si="12"/>
        <v>0</v>
      </c>
      <c r="D153">
        <v>6</v>
      </c>
      <c r="E153">
        <v>6</v>
      </c>
      <c r="F153">
        <v>6</v>
      </c>
      <c r="G153">
        <v>4</v>
      </c>
      <c r="H153">
        <v>4</v>
      </c>
      <c r="I153">
        <v>5</v>
      </c>
      <c r="J153">
        <v>77</v>
      </c>
      <c r="K153">
        <v>40</v>
      </c>
      <c r="L153">
        <v>93</v>
      </c>
      <c r="M153">
        <v>80</v>
      </c>
      <c r="N153">
        <v>71</v>
      </c>
      <c r="O153">
        <f t="shared" si="13"/>
        <v>0</v>
      </c>
      <c r="P153">
        <f t="shared" si="14"/>
        <v>0</v>
      </c>
      <c r="Q153">
        <f t="shared" si="15"/>
        <v>0</v>
      </c>
      <c r="R153">
        <f t="shared" si="16"/>
        <v>0</v>
      </c>
      <c r="S153">
        <f t="shared" si="17"/>
        <v>0</v>
      </c>
    </row>
    <row r="154" spans="1:19" x14ac:dyDescent="0.25">
      <c r="A154" t="s">
        <v>241</v>
      </c>
      <c r="B154" t="s">
        <v>242</v>
      </c>
      <c r="C154">
        <f t="shared" si="12"/>
        <v>0</v>
      </c>
      <c r="D154">
        <v>4</v>
      </c>
      <c r="E154">
        <v>6</v>
      </c>
      <c r="F154">
        <v>5</v>
      </c>
      <c r="G154">
        <v>3</v>
      </c>
      <c r="H154">
        <v>5</v>
      </c>
      <c r="I154">
        <v>4</v>
      </c>
      <c r="J154">
        <v>65</v>
      </c>
      <c r="K154">
        <v>34</v>
      </c>
      <c r="L154">
        <v>51</v>
      </c>
      <c r="M154">
        <v>38</v>
      </c>
      <c r="N154">
        <v>65</v>
      </c>
      <c r="O154">
        <f t="shared" si="13"/>
        <v>0</v>
      </c>
      <c r="P154">
        <f t="shared" si="14"/>
        <v>0</v>
      </c>
      <c r="Q154">
        <f t="shared" si="15"/>
        <v>0</v>
      </c>
      <c r="R154">
        <f t="shared" si="16"/>
        <v>0</v>
      </c>
      <c r="S154">
        <f t="shared" si="17"/>
        <v>0</v>
      </c>
    </row>
    <row r="155" spans="1:19" x14ac:dyDescent="0.25">
      <c r="A155" t="s">
        <v>243</v>
      </c>
      <c r="B155" t="s">
        <v>244</v>
      </c>
      <c r="C155">
        <f t="shared" si="12"/>
        <v>0</v>
      </c>
      <c r="D155">
        <v>0</v>
      </c>
      <c r="E155">
        <v>6</v>
      </c>
      <c r="F155">
        <v>4</v>
      </c>
      <c r="G155">
        <v>3</v>
      </c>
      <c r="H155">
        <v>3</v>
      </c>
      <c r="I155">
        <v>2</v>
      </c>
      <c r="J155">
        <v>62</v>
      </c>
      <c r="K155">
        <v>62</v>
      </c>
      <c r="L155">
        <v>86</v>
      </c>
      <c r="M155">
        <v>10</v>
      </c>
      <c r="N155">
        <v>2</v>
      </c>
      <c r="O155">
        <f t="shared" si="13"/>
        <v>0</v>
      </c>
      <c r="P155">
        <f t="shared" si="14"/>
        <v>0</v>
      </c>
      <c r="Q155">
        <f t="shared" si="15"/>
        <v>0</v>
      </c>
      <c r="R155">
        <f t="shared" si="16"/>
        <v>0</v>
      </c>
      <c r="S155">
        <f t="shared" si="17"/>
        <v>0</v>
      </c>
    </row>
    <row r="156" spans="1:19" x14ac:dyDescent="0.25">
      <c r="A156" t="s">
        <v>245</v>
      </c>
      <c r="B156" t="s">
        <v>246</v>
      </c>
      <c r="C156">
        <f t="shared" si="12"/>
        <v>0</v>
      </c>
      <c r="D156">
        <v>8</v>
      </c>
      <c r="E156">
        <v>5</v>
      </c>
      <c r="F156">
        <v>4</v>
      </c>
      <c r="G156">
        <v>2</v>
      </c>
      <c r="H156">
        <v>4</v>
      </c>
      <c r="I156">
        <v>2</v>
      </c>
      <c r="J156">
        <v>70</v>
      </c>
      <c r="K156">
        <v>4</v>
      </c>
      <c r="L156">
        <v>92</v>
      </c>
      <c r="M156">
        <v>91</v>
      </c>
      <c r="N156">
        <v>21</v>
      </c>
      <c r="O156">
        <f t="shared" si="13"/>
        <v>0</v>
      </c>
      <c r="P156">
        <f t="shared" si="14"/>
        <v>0</v>
      </c>
      <c r="Q156">
        <f t="shared" si="15"/>
        <v>0</v>
      </c>
      <c r="R156">
        <f t="shared" si="16"/>
        <v>0</v>
      </c>
      <c r="S156">
        <f t="shared" si="17"/>
        <v>0</v>
      </c>
    </row>
    <row r="157" spans="1:19" x14ac:dyDescent="0.25">
      <c r="A157" t="s">
        <v>247</v>
      </c>
      <c r="B157" t="s">
        <v>164</v>
      </c>
      <c r="C157">
        <f t="shared" si="12"/>
        <v>0</v>
      </c>
      <c r="D157">
        <v>1</v>
      </c>
      <c r="E157">
        <v>2</v>
      </c>
      <c r="F157">
        <v>6</v>
      </c>
      <c r="G157">
        <v>5</v>
      </c>
      <c r="H157">
        <v>6</v>
      </c>
      <c r="I157">
        <v>4</v>
      </c>
      <c r="J157">
        <v>66</v>
      </c>
      <c r="K157">
        <v>78</v>
      </c>
      <c r="L157">
        <v>26</v>
      </c>
      <c r="M157">
        <v>98</v>
      </c>
      <c r="N157">
        <v>56</v>
      </c>
      <c r="O157">
        <f t="shared" si="13"/>
        <v>0</v>
      </c>
      <c r="P157">
        <f t="shared" si="14"/>
        <v>0</v>
      </c>
      <c r="Q157">
        <f t="shared" si="15"/>
        <v>0</v>
      </c>
      <c r="R157">
        <f t="shared" si="16"/>
        <v>0</v>
      </c>
      <c r="S157">
        <f t="shared" si="17"/>
        <v>0</v>
      </c>
    </row>
    <row r="158" spans="1:19" x14ac:dyDescent="0.25">
      <c r="A158" t="s">
        <v>248</v>
      </c>
      <c r="B158" t="s">
        <v>249</v>
      </c>
      <c r="C158">
        <f t="shared" si="12"/>
        <v>0</v>
      </c>
      <c r="D158">
        <v>3</v>
      </c>
      <c r="E158">
        <v>4</v>
      </c>
      <c r="F158">
        <v>6</v>
      </c>
      <c r="G158">
        <v>2</v>
      </c>
      <c r="H158">
        <v>2</v>
      </c>
      <c r="I158">
        <v>5</v>
      </c>
      <c r="J158">
        <v>54</v>
      </c>
      <c r="K158">
        <v>12</v>
      </c>
      <c r="L158">
        <v>13</v>
      </c>
      <c r="M158">
        <v>21</v>
      </c>
      <c r="N158">
        <v>24</v>
      </c>
      <c r="O158">
        <f t="shared" si="13"/>
        <v>0</v>
      </c>
      <c r="P158">
        <f t="shared" si="14"/>
        <v>0</v>
      </c>
      <c r="Q158">
        <f t="shared" si="15"/>
        <v>0</v>
      </c>
      <c r="R158">
        <f t="shared" si="16"/>
        <v>0</v>
      </c>
      <c r="S158">
        <f t="shared" si="17"/>
        <v>0</v>
      </c>
    </row>
    <row r="159" spans="1:19" x14ac:dyDescent="0.25">
      <c r="A159" t="s">
        <v>250</v>
      </c>
      <c r="B159" t="s">
        <v>251</v>
      </c>
      <c r="C159">
        <f t="shared" si="12"/>
        <v>0</v>
      </c>
      <c r="D159">
        <v>6</v>
      </c>
      <c r="E159">
        <v>2</v>
      </c>
      <c r="F159">
        <v>3</v>
      </c>
      <c r="G159">
        <v>3</v>
      </c>
      <c r="H159">
        <v>3</v>
      </c>
      <c r="I159">
        <v>6</v>
      </c>
      <c r="J159">
        <v>27</v>
      </c>
      <c r="K159">
        <v>2</v>
      </c>
      <c r="L159">
        <v>84</v>
      </c>
      <c r="M159">
        <v>100</v>
      </c>
      <c r="N159">
        <v>27</v>
      </c>
      <c r="O159">
        <f t="shared" si="13"/>
        <v>0</v>
      </c>
      <c r="P159">
        <f t="shared" si="14"/>
        <v>0</v>
      </c>
      <c r="Q159">
        <f t="shared" si="15"/>
        <v>0</v>
      </c>
      <c r="R159">
        <f t="shared" si="16"/>
        <v>1</v>
      </c>
      <c r="S159">
        <f t="shared" si="17"/>
        <v>0</v>
      </c>
    </row>
    <row r="160" spans="1:19" x14ac:dyDescent="0.25">
      <c r="A160" t="s">
        <v>252</v>
      </c>
      <c r="B160" t="s">
        <v>253</v>
      </c>
      <c r="C160">
        <f t="shared" si="12"/>
        <v>0</v>
      </c>
      <c r="D160">
        <v>1</v>
      </c>
      <c r="E160">
        <v>4</v>
      </c>
      <c r="F160">
        <v>6</v>
      </c>
      <c r="G160">
        <v>6</v>
      </c>
      <c r="H160">
        <v>2</v>
      </c>
      <c r="I160">
        <v>3</v>
      </c>
      <c r="J160">
        <v>43</v>
      </c>
      <c r="K160">
        <v>77</v>
      </c>
      <c r="L160">
        <v>31</v>
      </c>
      <c r="M160">
        <v>88</v>
      </c>
      <c r="N160">
        <v>67</v>
      </c>
      <c r="O160">
        <f t="shared" si="13"/>
        <v>0</v>
      </c>
      <c r="P160">
        <f t="shared" si="14"/>
        <v>0</v>
      </c>
      <c r="Q160">
        <f t="shared" si="15"/>
        <v>0</v>
      </c>
      <c r="R160">
        <f t="shared" si="16"/>
        <v>0</v>
      </c>
      <c r="S160">
        <f t="shared" si="17"/>
        <v>0</v>
      </c>
    </row>
    <row r="161" spans="1:19" x14ac:dyDescent="0.25">
      <c r="A161" t="s">
        <v>254</v>
      </c>
      <c r="B161" t="s">
        <v>28</v>
      </c>
      <c r="C161">
        <f t="shared" si="12"/>
        <v>0</v>
      </c>
      <c r="D161">
        <v>3</v>
      </c>
      <c r="E161">
        <v>6</v>
      </c>
      <c r="F161">
        <v>6</v>
      </c>
      <c r="G161">
        <v>4</v>
      </c>
      <c r="H161">
        <v>3</v>
      </c>
      <c r="I161">
        <v>6</v>
      </c>
      <c r="J161">
        <v>63</v>
      </c>
      <c r="K161">
        <v>36</v>
      </c>
      <c r="L161">
        <v>68</v>
      </c>
      <c r="M161">
        <v>19</v>
      </c>
      <c r="N161">
        <v>39</v>
      </c>
      <c r="O161">
        <f t="shared" si="13"/>
        <v>0</v>
      </c>
      <c r="P161">
        <f t="shared" si="14"/>
        <v>0</v>
      </c>
      <c r="Q161">
        <f t="shared" si="15"/>
        <v>0</v>
      </c>
      <c r="R161">
        <f t="shared" si="16"/>
        <v>0</v>
      </c>
      <c r="S161">
        <f t="shared" si="17"/>
        <v>0</v>
      </c>
    </row>
    <row r="162" spans="1:19" x14ac:dyDescent="0.25">
      <c r="A162" t="s">
        <v>255</v>
      </c>
      <c r="B162" t="s">
        <v>222</v>
      </c>
      <c r="C162">
        <f t="shared" si="12"/>
        <v>0</v>
      </c>
      <c r="D162">
        <v>1</v>
      </c>
      <c r="E162">
        <v>2</v>
      </c>
      <c r="F162">
        <v>6</v>
      </c>
      <c r="G162">
        <v>4</v>
      </c>
      <c r="H162">
        <v>2</v>
      </c>
      <c r="I162">
        <v>2</v>
      </c>
      <c r="J162">
        <v>32</v>
      </c>
      <c r="K162">
        <v>18</v>
      </c>
      <c r="L162">
        <v>1</v>
      </c>
      <c r="M162">
        <v>56</v>
      </c>
      <c r="N162">
        <v>7</v>
      </c>
      <c r="O162">
        <f t="shared" si="13"/>
        <v>0</v>
      </c>
      <c r="P162">
        <f t="shared" si="14"/>
        <v>0</v>
      </c>
      <c r="Q162">
        <f t="shared" si="15"/>
        <v>0</v>
      </c>
      <c r="R162">
        <f t="shared" si="16"/>
        <v>0</v>
      </c>
      <c r="S162">
        <f t="shared" si="17"/>
        <v>0</v>
      </c>
    </row>
    <row r="163" spans="1:19" x14ac:dyDescent="0.25">
      <c r="A163" t="s">
        <v>256</v>
      </c>
      <c r="B163" t="s">
        <v>78</v>
      </c>
      <c r="C163">
        <f t="shared" si="12"/>
        <v>0</v>
      </c>
      <c r="D163">
        <v>4</v>
      </c>
      <c r="E163">
        <v>3</v>
      </c>
      <c r="F163">
        <v>3</v>
      </c>
      <c r="G163">
        <v>2</v>
      </c>
      <c r="H163">
        <v>6</v>
      </c>
      <c r="I163">
        <v>2</v>
      </c>
      <c r="J163">
        <v>60</v>
      </c>
      <c r="K163">
        <v>64</v>
      </c>
      <c r="L163">
        <v>100</v>
      </c>
      <c r="M163">
        <v>38</v>
      </c>
      <c r="N163">
        <v>70</v>
      </c>
      <c r="O163">
        <f t="shared" si="13"/>
        <v>0</v>
      </c>
      <c r="P163">
        <f t="shared" si="14"/>
        <v>0</v>
      </c>
      <c r="Q163">
        <f t="shared" si="15"/>
        <v>1</v>
      </c>
      <c r="R163">
        <f t="shared" si="16"/>
        <v>0</v>
      </c>
      <c r="S163">
        <f t="shared" si="17"/>
        <v>0</v>
      </c>
    </row>
    <row r="164" spans="1:19" x14ac:dyDescent="0.25">
      <c r="A164" t="s">
        <v>257</v>
      </c>
      <c r="B164" t="s">
        <v>20</v>
      </c>
      <c r="C164">
        <f t="shared" si="12"/>
        <v>0</v>
      </c>
      <c r="D164">
        <v>0</v>
      </c>
      <c r="E164">
        <v>6</v>
      </c>
      <c r="F164">
        <v>6</v>
      </c>
      <c r="G164">
        <v>5</v>
      </c>
      <c r="H164">
        <v>3</v>
      </c>
      <c r="I164">
        <v>2</v>
      </c>
      <c r="J164">
        <v>39</v>
      </c>
      <c r="K164">
        <v>66</v>
      </c>
      <c r="L164">
        <v>84</v>
      </c>
      <c r="M164">
        <v>47</v>
      </c>
      <c r="N164">
        <v>21</v>
      </c>
      <c r="O164">
        <f t="shared" si="13"/>
        <v>0</v>
      </c>
      <c r="P164">
        <f t="shared" si="14"/>
        <v>0</v>
      </c>
      <c r="Q164">
        <f t="shared" si="15"/>
        <v>0</v>
      </c>
      <c r="R164">
        <f t="shared" si="16"/>
        <v>0</v>
      </c>
      <c r="S164">
        <f t="shared" si="17"/>
        <v>0</v>
      </c>
    </row>
    <row r="165" spans="1:19" x14ac:dyDescent="0.25">
      <c r="A165" t="s">
        <v>258</v>
      </c>
      <c r="B165" t="s">
        <v>180</v>
      </c>
      <c r="C165">
        <f t="shared" si="12"/>
        <v>0</v>
      </c>
      <c r="D165">
        <v>2</v>
      </c>
      <c r="E165">
        <v>2</v>
      </c>
      <c r="F165">
        <v>5</v>
      </c>
      <c r="G165">
        <v>2</v>
      </c>
      <c r="H165">
        <v>3</v>
      </c>
      <c r="I165">
        <v>3</v>
      </c>
      <c r="J165">
        <v>11</v>
      </c>
      <c r="K165">
        <v>88</v>
      </c>
      <c r="L165">
        <v>90</v>
      </c>
      <c r="M165">
        <v>20</v>
      </c>
      <c r="N165">
        <v>65</v>
      </c>
      <c r="O165">
        <f t="shared" si="13"/>
        <v>0</v>
      </c>
      <c r="P165">
        <f t="shared" si="14"/>
        <v>0</v>
      </c>
      <c r="Q165">
        <f t="shared" si="15"/>
        <v>0</v>
      </c>
      <c r="R165">
        <f t="shared" si="16"/>
        <v>0</v>
      </c>
      <c r="S165">
        <f t="shared" si="17"/>
        <v>0</v>
      </c>
    </row>
    <row r="166" spans="1:19" x14ac:dyDescent="0.25">
      <c r="A166" t="s">
        <v>259</v>
      </c>
      <c r="B166" t="s">
        <v>260</v>
      </c>
      <c r="C166">
        <f t="shared" si="12"/>
        <v>0</v>
      </c>
      <c r="D166">
        <v>2</v>
      </c>
      <c r="E166">
        <v>5</v>
      </c>
      <c r="F166">
        <v>5</v>
      </c>
      <c r="G166">
        <v>2</v>
      </c>
      <c r="H166">
        <v>6</v>
      </c>
      <c r="I166">
        <v>2</v>
      </c>
      <c r="J166">
        <v>79</v>
      </c>
      <c r="K166">
        <v>66</v>
      </c>
      <c r="L166">
        <v>91</v>
      </c>
      <c r="M166">
        <v>30</v>
      </c>
      <c r="N166">
        <v>90</v>
      </c>
      <c r="O166">
        <f t="shared" si="13"/>
        <v>0</v>
      </c>
      <c r="P166">
        <f t="shared" si="14"/>
        <v>0</v>
      </c>
      <c r="Q166">
        <f t="shared" si="15"/>
        <v>0</v>
      </c>
      <c r="R166">
        <f t="shared" si="16"/>
        <v>0</v>
      </c>
      <c r="S166">
        <f t="shared" si="17"/>
        <v>0</v>
      </c>
    </row>
    <row r="167" spans="1:19" x14ac:dyDescent="0.25">
      <c r="A167" t="s">
        <v>261</v>
      </c>
      <c r="B167" t="s">
        <v>218</v>
      </c>
      <c r="C167">
        <f t="shared" si="12"/>
        <v>0</v>
      </c>
      <c r="D167">
        <v>5</v>
      </c>
      <c r="E167">
        <v>3</v>
      </c>
      <c r="F167">
        <v>6</v>
      </c>
      <c r="G167">
        <v>3</v>
      </c>
      <c r="H167">
        <v>3</v>
      </c>
      <c r="I167">
        <v>5</v>
      </c>
      <c r="J167">
        <v>15</v>
      </c>
      <c r="K167">
        <v>21</v>
      </c>
      <c r="L167">
        <v>66</v>
      </c>
      <c r="M167">
        <v>55</v>
      </c>
      <c r="N167">
        <v>90</v>
      </c>
      <c r="O167">
        <f t="shared" si="13"/>
        <v>0</v>
      </c>
      <c r="P167">
        <f t="shared" si="14"/>
        <v>0</v>
      </c>
      <c r="Q167">
        <f t="shared" si="15"/>
        <v>0</v>
      </c>
      <c r="R167">
        <f t="shared" si="16"/>
        <v>0</v>
      </c>
      <c r="S167">
        <f t="shared" si="17"/>
        <v>0</v>
      </c>
    </row>
    <row r="168" spans="1:19" x14ac:dyDescent="0.25">
      <c r="A168" t="s">
        <v>262</v>
      </c>
      <c r="B168" t="s">
        <v>41</v>
      </c>
      <c r="C168">
        <f t="shared" si="12"/>
        <v>0</v>
      </c>
      <c r="D168">
        <v>4</v>
      </c>
      <c r="E168">
        <v>3</v>
      </c>
      <c r="F168">
        <v>6</v>
      </c>
      <c r="G168">
        <v>6</v>
      </c>
      <c r="H168">
        <v>4</v>
      </c>
      <c r="I168">
        <v>4</v>
      </c>
      <c r="J168">
        <v>15</v>
      </c>
      <c r="K168">
        <v>36</v>
      </c>
      <c r="L168">
        <v>51</v>
      </c>
      <c r="M168">
        <v>10</v>
      </c>
      <c r="N168">
        <v>68</v>
      </c>
      <c r="O168">
        <f t="shared" si="13"/>
        <v>0</v>
      </c>
      <c r="P168">
        <f t="shared" si="14"/>
        <v>0</v>
      </c>
      <c r="Q168">
        <f t="shared" si="15"/>
        <v>0</v>
      </c>
      <c r="R168">
        <f t="shared" si="16"/>
        <v>0</v>
      </c>
      <c r="S168">
        <f t="shared" si="17"/>
        <v>0</v>
      </c>
    </row>
    <row r="169" spans="1:19" x14ac:dyDescent="0.25">
      <c r="A169" t="s">
        <v>263</v>
      </c>
      <c r="B169" t="s">
        <v>78</v>
      </c>
      <c r="C169">
        <f t="shared" si="12"/>
        <v>0</v>
      </c>
      <c r="D169">
        <v>5</v>
      </c>
      <c r="E169">
        <v>5</v>
      </c>
      <c r="F169">
        <v>6</v>
      </c>
      <c r="G169">
        <v>6</v>
      </c>
      <c r="H169">
        <v>6</v>
      </c>
      <c r="I169">
        <v>6</v>
      </c>
      <c r="J169">
        <v>63</v>
      </c>
      <c r="K169">
        <v>88</v>
      </c>
      <c r="L169">
        <v>72</v>
      </c>
      <c r="M169">
        <v>90</v>
      </c>
      <c r="N169">
        <v>83</v>
      </c>
      <c r="O169">
        <f t="shared" si="13"/>
        <v>0</v>
      </c>
      <c r="P169">
        <f t="shared" si="14"/>
        <v>0</v>
      </c>
      <c r="Q169">
        <f t="shared" si="15"/>
        <v>0</v>
      </c>
      <c r="R169">
        <f t="shared" si="16"/>
        <v>0</v>
      </c>
      <c r="S169">
        <f t="shared" si="17"/>
        <v>0</v>
      </c>
    </row>
    <row r="170" spans="1:19" x14ac:dyDescent="0.25">
      <c r="A170" t="s">
        <v>264</v>
      </c>
      <c r="B170" t="s">
        <v>246</v>
      </c>
      <c r="C170">
        <f t="shared" si="12"/>
        <v>0</v>
      </c>
      <c r="D170">
        <v>8</v>
      </c>
      <c r="E170">
        <v>3</v>
      </c>
      <c r="F170">
        <v>5</v>
      </c>
      <c r="G170">
        <v>5</v>
      </c>
      <c r="H170">
        <v>5</v>
      </c>
      <c r="I170">
        <v>6</v>
      </c>
      <c r="J170">
        <v>55</v>
      </c>
      <c r="K170">
        <v>10</v>
      </c>
      <c r="L170">
        <v>80</v>
      </c>
      <c r="M170">
        <v>8</v>
      </c>
      <c r="N170">
        <v>78</v>
      </c>
      <c r="O170">
        <f t="shared" si="13"/>
        <v>0</v>
      </c>
      <c r="P170">
        <f t="shared" si="14"/>
        <v>0</v>
      </c>
      <c r="Q170">
        <f t="shared" si="15"/>
        <v>0</v>
      </c>
      <c r="R170">
        <f t="shared" si="16"/>
        <v>0</v>
      </c>
      <c r="S170">
        <f t="shared" si="17"/>
        <v>0</v>
      </c>
    </row>
    <row r="171" spans="1:19" x14ac:dyDescent="0.25">
      <c r="A171" t="s">
        <v>265</v>
      </c>
      <c r="B171" t="s">
        <v>16</v>
      </c>
      <c r="C171">
        <f t="shared" si="12"/>
        <v>0</v>
      </c>
      <c r="D171">
        <v>7</v>
      </c>
      <c r="E171">
        <v>3</v>
      </c>
      <c r="F171">
        <v>5</v>
      </c>
      <c r="G171">
        <v>4</v>
      </c>
      <c r="H171">
        <v>5</v>
      </c>
      <c r="I171">
        <v>6</v>
      </c>
      <c r="J171">
        <v>24</v>
      </c>
      <c r="K171">
        <v>82</v>
      </c>
      <c r="L171">
        <v>37</v>
      </c>
      <c r="M171">
        <v>7</v>
      </c>
      <c r="N171">
        <v>12</v>
      </c>
      <c r="O171">
        <f t="shared" si="13"/>
        <v>0</v>
      </c>
      <c r="P171">
        <f t="shared" si="14"/>
        <v>0</v>
      </c>
      <c r="Q171">
        <f t="shared" si="15"/>
        <v>0</v>
      </c>
      <c r="R171">
        <f t="shared" si="16"/>
        <v>0</v>
      </c>
      <c r="S171">
        <f t="shared" si="17"/>
        <v>0</v>
      </c>
    </row>
    <row r="172" spans="1:19" x14ac:dyDescent="0.25">
      <c r="A172" t="s">
        <v>266</v>
      </c>
      <c r="B172" t="s">
        <v>199</v>
      </c>
      <c r="C172">
        <f t="shared" si="12"/>
        <v>0</v>
      </c>
      <c r="D172">
        <v>0</v>
      </c>
      <c r="E172">
        <v>2</v>
      </c>
      <c r="F172">
        <v>3</v>
      </c>
      <c r="G172">
        <v>4</v>
      </c>
      <c r="H172">
        <v>6</v>
      </c>
      <c r="I172">
        <v>6</v>
      </c>
      <c r="J172">
        <v>19</v>
      </c>
      <c r="K172">
        <v>82</v>
      </c>
      <c r="L172">
        <v>75</v>
      </c>
      <c r="M172">
        <v>35</v>
      </c>
      <c r="N172">
        <v>75</v>
      </c>
      <c r="O172">
        <f t="shared" si="13"/>
        <v>0</v>
      </c>
      <c r="P172">
        <f t="shared" si="14"/>
        <v>0</v>
      </c>
      <c r="Q172">
        <f t="shared" si="15"/>
        <v>0</v>
      </c>
      <c r="R172">
        <f t="shared" si="16"/>
        <v>0</v>
      </c>
      <c r="S172">
        <f t="shared" si="17"/>
        <v>0</v>
      </c>
    </row>
    <row r="173" spans="1:19" x14ac:dyDescent="0.25">
      <c r="A173" t="s">
        <v>267</v>
      </c>
      <c r="B173" t="s">
        <v>239</v>
      </c>
      <c r="C173">
        <f t="shared" si="12"/>
        <v>0</v>
      </c>
      <c r="D173">
        <v>5</v>
      </c>
      <c r="E173">
        <v>3</v>
      </c>
      <c r="F173">
        <v>5</v>
      </c>
      <c r="G173">
        <v>3</v>
      </c>
      <c r="H173">
        <v>3</v>
      </c>
      <c r="I173">
        <v>2</v>
      </c>
      <c r="J173">
        <v>33</v>
      </c>
      <c r="K173">
        <v>10</v>
      </c>
      <c r="L173">
        <v>92</v>
      </c>
      <c r="M173">
        <v>74</v>
      </c>
      <c r="N173">
        <v>79</v>
      </c>
      <c r="O173">
        <f t="shared" si="13"/>
        <v>0</v>
      </c>
      <c r="P173">
        <f t="shared" si="14"/>
        <v>0</v>
      </c>
      <c r="Q173">
        <f t="shared" si="15"/>
        <v>0</v>
      </c>
      <c r="R173">
        <f t="shared" si="16"/>
        <v>0</v>
      </c>
      <c r="S173">
        <f t="shared" si="17"/>
        <v>0</v>
      </c>
    </row>
    <row r="174" spans="1:19" x14ac:dyDescent="0.25">
      <c r="A174" t="s">
        <v>268</v>
      </c>
      <c r="B174" t="s">
        <v>101</v>
      </c>
      <c r="C174">
        <f t="shared" si="12"/>
        <v>0</v>
      </c>
      <c r="D174">
        <v>4</v>
      </c>
      <c r="E174">
        <v>5</v>
      </c>
      <c r="F174">
        <v>5</v>
      </c>
      <c r="G174">
        <v>3</v>
      </c>
      <c r="H174">
        <v>4</v>
      </c>
      <c r="I174">
        <v>4</v>
      </c>
      <c r="J174">
        <v>94</v>
      </c>
      <c r="K174">
        <v>21</v>
      </c>
      <c r="L174">
        <v>58</v>
      </c>
      <c r="M174">
        <v>60</v>
      </c>
      <c r="N174">
        <v>36</v>
      </c>
      <c r="O174">
        <f t="shared" si="13"/>
        <v>0</v>
      </c>
      <c r="P174">
        <f t="shared" si="14"/>
        <v>0</v>
      </c>
      <c r="Q174">
        <f t="shared" si="15"/>
        <v>0</v>
      </c>
      <c r="R174">
        <f t="shared" si="16"/>
        <v>0</v>
      </c>
      <c r="S174">
        <f t="shared" si="17"/>
        <v>0</v>
      </c>
    </row>
    <row r="175" spans="1:19" x14ac:dyDescent="0.25">
      <c r="A175" t="s">
        <v>269</v>
      </c>
      <c r="B175" t="s">
        <v>205</v>
      </c>
      <c r="C175">
        <f t="shared" si="12"/>
        <v>0</v>
      </c>
      <c r="D175">
        <v>1</v>
      </c>
      <c r="E175">
        <v>2</v>
      </c>
      <c r="F175">
        <v>6</v>
      </c>
      <c r="G175">
        <v>4</v>
      </c>
      <c r="H175">
        <v>6</v>
      </c>
      <c r="I175">
        <v>5</v>
      </c>
      <c r="J175">
        <v>5</v>
      </c>
      <c r="K175">
        <v>79</v>
      </c>
      <c r="L175">
        <v>31</v>
      </c>
      <c r="M175">
        <v>60</v>
      </c>
      <c r="N175">
        <v>44</v>
      </c>
      <c r="O175">
        <f t="shared" si="13"/>
        <v>0</v>
      </c>
      <c r="P175">
        <f t="shared" si="14"/>
        <v>0</v>
      </c>
      <c r="Q175">
        <f t="shared" si="15"/>
        <v>0</v>
      </c>
      <c r="R175">
        <f t="shared" si="16"/>
        <v>0</v>
      </c>
      <c r="S175">
        <f t="shared" si="17"/>
        <v>0</v>
      </c>
    </row>
    <row r="176" spans="1:19" x14ac:dyDescent="0.25">
      <c r="A176" t="s">
        <v>270</v>
      </c>
      <c r="B176" t="s">
        <v>210</v>
      </c>
      <c r="C176">
        <f t="shared" si="12"/>
        <v>0</v>
      </c>
      <c r="D176">
        <v>0</v>
      </c>
      <c r="E176">
        <v>4</v>
      </c>
      <c r="F176">
        <v>4</v>
      </c>
      <c r="G176">
        <v>6</v>
      </c>
      <c r="H176">
        <v>4</v>
      </c>
      <c r="I176">
        <v>4</v>
      </c>
      <c r="J176">
        <v>60</v>
      </c>
      <c r="K176">
        <v>36</v>
      </c>
      <c r="L176">
        <v>6</v>
      </c>
      <c r="M176">
        <v>48</v>
      </c>
      <c r="N176">
        <v>31</v>
      </c>
      <c r="O176">
        <f t="shared" si="13"/>
        <v>0</v>
      </c>
      <c r="P176">
        <f t="shared" si="14"/>
        <v>0</v>
      </c>
      <c r="Q176">
        <f t="shared" si="15"/>
        <v>0</v>
      </c>
      <c r="R176">
        <f t="shared" si="16"/>
        <v>0</v>
      </c>
      <c r="S176">
        <f t="shared" si="17"/>
        <v>0</v>
      </c>
    </row>
    <row r="177" spans="1:19" x14ac:dyDescent="0.25">
      <c r="A177" t="s">
        <v>271</v>
      </c>
      <c r="B177" t="s">
        <v>30</v>
      </c>
      <c r="C177">
        <f t="shared" si="12"/>
        <v>0</v>
      </c>
      <c r="D177">
        <v>6</v>
      </c>
      <c r="E177">
        <v>3</v>
      </c>
      <c r="F177">
        <v>2</v>
      </c>
      <c r="G177">
        <v>2</v>
      </c>
      <c r="H177">
        <v>6</v>
      </c>
      <c r="I177">
        <v>6</v>
      </c>
      <c r="J177">
        <v>47</v>
      </c>
      <c r="K177">
        <v>36</v>
      </c>
      <c r="L177">
        <v>64</v>
      </c>
      <c r="M177">
        <v>67</v>
      </c>
      <c r="N177">
        <v>13</v>
      </c>
      <c r="O177">
        <f t="shared" si="13"/>
        <v>0</v>
      </c>
      <c r="P177">
        <f t="shared" si="14"/>
        <v>0</v>
      </c>
      <c r="Q177">
        <f t="shared" si="15"/>
        <v>0</v>
      </c>
      <c r="R177">
        <f t="shared" si="16"/>
        <v>0</v>
      </c>
      <c r="S177">
        <f t="shared" si="17"/>
        <v>0</v>
      </c>
    </row>
    <row r="178" spans="1:19" x14ac:dyDescent="0.25">
      <c r="A178" t="s">
        <v>272</v>
      </c>
      <c r="B178" t="s">
        <v>273</v>
      </c>
      <c r="C178">
        <f t="shared" si="12"/>
        <v>0</v>
      </c>
      <c r="D178">
        <v>0</v>
      </c>
      <c r="E178">
        <v>5</v>
      </c>
      <c r="F178">
        <v>5</v>
      </c>
      <c r="G178">
        <v>3</v>
      </c>
      <c r="H178">
        <v>3</v>
      </c>
      <c r="I178">
        <v>4</v>
      </c>
      <c r="J178">
        <v>92</v>
      </c>
      <c r="K178">
        <v>58</v>
      </c>
      <c r="L178">
        <v>73</v>
      </c>
      <c r="M178">
        <v>53</v>
      </c>
      <c r="N178">
        <v>68</v>
      </c>
      <c r="O178">
        <f t="shared" si="13"/>
        <v>0</v>
      </c>
      <c r="P178">
        <f t="shared" si="14"/>
        <v>0</v>
      </c>
      <c r="Q178">
        <f t="shared" si="15"/>
        <v>0</v>
      </c>
      <c r="R178">
        <f t="shared" si="16"/>
        <v>0</v>
      </c>
      <c r="S178">
        <f t="shared" si="17"/>
        <v>0</v>
      </c>
    </row>
    <row r="179" spans="1:19" x14ac:dyDescent="0.25">
      <c r="A179" t="s">
        <v>274</v>
      </c>
      <c r="B179" t="s">
        <v>16</v>
      </c>
      <c r="C179">
        <f t="shared" si="12"/>
        <v>0</v>
      </c>
      <c r="D179">
        <v>3</v>
      </c>
      <c r="E179">
        <v>5</v>
      </c>
      <c r="F179">
        <v>4</v>
      </c>
      <c r="G179">
        <v>6</v>
      </c>
      <c r="H179">
        <v>6</v>
      </c>
      <c r="I179">
        <v>4</v>
      </c>
      <c r="J179">
        <v>70</v>
      </c>
      <c r="K179">
        <v>3</v>
      </c>
      <c r="L179">
        <v>92</v>
      </c>
      <c r="M179">
        <v>40</v>
      </c>
      <c r="N179">
        <v>41</v>
      </c>
      <c r="O179">
        <f t="shared" si="13"/>
        <v>0</v>
      </c>
      <c r="P179">
        <f t="shared" si="14"/>
        <v>0</v>
      </c>
      <c r="Q179">
        <f t="shared" si="15"/>
        <v>0</v>
      </c>
      <c r="R179">
        <f t="shared" si="16"/>
        <v>0</v>
      </c>
      <c r="S179">
        <f t="shared" si="17"/>
        <v>0</v>
      </c>
    </row>
    <row r="180" spans="1:19" x14ac:dyDescent="0.25">
      <c r="A180" t="s">
        <v>275</v>
      </c>
      <c r="B180" t="s">
        <v>126</v>
      </c>
      <c r="C180">
        <f t="shared" si="12"/>
        <v>0</v>
      </c>
      <c r="D180">
        <v>5</v>
      </c>
      <c r="E180">
        <v>2</v>
      </c>
      <c r="F180">
        <v>4</v>
      </c>
      <c r="G180">
        <v>6</v>
      </c>
      <c r="H180">
        <v>5</v>
      </c>
      <c r="I180">
        <v>3</v>
      </c>
      <c r="J180">
        <v>78</v>
      </c>
      <c r="K180">
        <v>78</v>
      </c>
      <c r="L180">
        <v>90</v>
      </c>
      <c r="M180">
        <v>83</v>
      </c>
      <c r="N180">
        <v>63</v>
      </c>
      <c r="O180">
        <f t="shared" si="13"/>
        <v>0</v>
      </c>
      <c r="P180">
        <f t="shared" si="14"/>
        <v>0</v>
      </c>
      <c r="Q180">
        <f t="shared" si="15"/>
        <v>0</v>
      </c>
      <c r="R180">
        <f t="shared" si="16"/>
        <v>0</v>
      </c>
      <c r="S180">
        <f t="shared" si="17"/>
        <v>0</v>
      </c>
    </row>
    <row r="181" spans="1:19" x14ac:dyDescent="0.25">
      <c r="A181" t="s">
        <v>276</v>
      </c>
      <c r="B181" t="s">
        <v>180</v>
      </c>
      <c r="C181">
        <f t="shared" si="12"/>
        <v>0</v>
      </c>
      <c r="D181">
        <v>0</v>
      </c>
      <c r="E181">
        <v>6</v>
      </c>
      <c r="F181">
        <v>5</v>
      </c>
      <c r="G181">
        <v>6</v>
      </c>
      <c r="H181">
        <v>6</v>
      </c>
      <c r="I181">
        <v>6</v>
      </c>
      <c r="J181">
        <v>43</v>
      </c>
      <c r="K181">
        <v>3</v>
      </c>
      <c r="L181">
        <v>56</v>
      </c>
      <c r="M181">
        <v>52</v>
      </c>
      <c r="N181">
        <v>41</v>
      </c>
      <c r="O181">
        <f t="shared" si="13"/>
        <v>0</v>
      </c>
      <c r="P181">
        <f t="shared" si="14"/>
        <v>0</v>
      </c>
      <c r="Q181">
        <f t="shared" si="15"/>
        <v>0</v>
      </c>
      <c r="R181">
        <f t="shared" si="16"/>
        <v>0</v>
      </c>
      <c r="S181">
        <f t="shared" si="17"/>
        <v>0</v>
      </c>
    </row>
    <row r="182" spans="1:19" x14ac:dyDescent="0.25">
      <c r="A182" t="s">
        <v>277</v>
      </c>
      <c r="B182" t="s">
        <v>161</v>
      </c>
      <c r="C182">
        <f t="shared" si="12"/>
        <v>0</v>
      </c>
      <c r="D182">
        <v>1</v>
      </c>
      <c r="E182">
        <v>4</v>
      </c>
      <c r="F182">
        <v>4</v>
      </c>
      <c r="G182">
        <v>3</v>
      </c>
      <c r="H182">
        <v>6</v>
      </c>
      <c r="I182">
        <v>6</v>
      </c>
      <c r="J182">
        <v>33</v>
      </c>
      <c r="K182">
        <v>38</v>
      </c>
      <c r="L182">
        <v>27</v>
      </c>
      <c r="M182">
        <v>60</v>
      </c>
      <c r="N182">
        <v>80</v>
      </c>
      <c r="O182">
        <f t="shared" si="13"/>
        <v>0</v>
      </c>
      <c r="P182">
        <f t="shared" si="14"/>
        <v>0</v>
      </c>
      <c r="Q182">
        <f t="shared" si="15"/>
        <v>0</v>
      </c>
      <c r="R182">
        <f t="shared" si="16"/>
        <v>0</v>
      </c>
      <c r="S182">
        <f t="shared" si="17"/>
        <v>0</v>
      </c>
    </row>
    <row r="183" spans="1:19" x14ac:dyDescent="0.25">
      <c r="A183" t="s">
        <v>278</v>
      </c>
      <c r="B183" t="s">
        <v>279</v>
      </c>
      <c r="C183">
        <f t="shared" si="12"/>
        <v>0</v>
      </c>
      <c r="D183">
        <v>5</v>
      </c>
      <c r="E183">
        <v>6</v>
      </c>
      <c r="F183">
        <v>2</v>
      </c>
      <c r="G183">
        <v>5</v>
      </c>
      <c r="H183">
        <v>5</v>
      </c>
      <c r="I183">
        <v>5</v>
      </c>
      <c r="J183">
        <v>80</v>
      </c>
      <c r="K183">
        <v>54</v>
      </c>
      <c r="L183">
        <v>22</v>
      </c>
      <c r="M183">
        <v>26</v>
      </c>
      <c r="N183">
        <v>62</v>
      </c>
      <c r="O183">
        <f t="shared" si="13"/>
        <v>0</v>
      </c>
      <c r="P183">
        <f t="shared" si="14"/>
        <v>0</v>
      </c>
      <c r="Q183">
        <f t="shared" si="15"/>
        <v>0</v>
      </c>
      <c r="R183">
        <f t="shared" si="16"/>
        <v>0</v>
      </c>
      <c r="S183">
        <f t="shared" si="17"/>
        <v>0</v>
      </c>
    </row>
    <row r="184" spans="1:19" x14ac:dyDescent="0.25">
      <c r="A184" t="s">
        <v>280</v>
      </c>
      <c r="B184" t="s">
        <v>159</v>
      </c>
      <c r="C184">
        <f t="shared" si="12"/>
        <v>0</v>
      </c>
      <c r="D184">
        <v>6</v>
      </c>
      <c r="E184">
        <v>6</v>
      </c>
      <c r="F184">
        <v>2</v>
      </c>
      <c r="G184">
        <v>4</v>
      </c>
      <c r="H184">
        <v>5</v>
      </c>
      <c r="I184">
        <v>2</v>
      </c>
      <c r="J184">
        <v>34</v>
      </c>
      <c r="K184">
        <v>92</v>
      </c>
      <c r="L184">
        <v>51</v>
      </c>
      <c r="M184">
        <v>32</v>
      </c>
      <c r="N184">
        <v>80</v>
      </c>
      <c r="O184">
        <f t="shared" si="13"/>
        <v>0</v>
      </c>
      <c r="P184">
        <f t="shared" si="14"/>
        <v>0</v>
      </c>
      <c r="Q184">
        <f t="shared" si="15"/>
        <v>0</v>
      </c>
      <c r="R184">
        <f t="shared" si="16"/>
        <v>0</v>
      </c>
      <c r="S184">
        <f t="shared" si="17"/>
        <v>0</v>
      </c>
    </row>
    <row r="185" spans="1:19" x14ac:dyDescent="0.25">
      <c r="A185" t="s">
        <v>281</v>
      </c>
      <c r="B185" t="s">
        <v>41</v>
      </c>
      <c r="C185">
        <f t="shared" si="12"/>
        <v>0</v>
      </c>
      <c r="D185">
        <v>8</v>
      </c>
      <c r="E185">
        <v>2</v>
      </c>
      <c r="F185">
        <v>4</v>
      </c>
      <c r="G185">
        <v>2</v>
      </c>
      <c r="H185">
        <v>6</v>
      </c>
      <c r="I185">
        <v>5</v>
      </c>
      <c r="J185">
        <v>17</v>
      </c>
      <c r="K185">
        <v>29</v>
      </c>
      <c r="L185">
        <v>83</v>
      </c>
      <c r="M185">
        <v>9</v>
      </c>
      <c r="N185">
        <v>54</v>
      </c>
      <c r="O185">
        <f t="shared" si="13"/>
        <v>0</v>
      </c>
      <c r="P185">
        <f t="shared" si="14"/>
        <v>0</v>
      </c>
      <c r="Q185">
        <f t="shared" si="15"/>
        <v>0</v>
      </c>
      <c r="R185">
        <f t="shared" si="16"/>
        <v>0</v>
      </c>
      <c r="S185">
        <f t="shared" si="17"/>
        <v>0</v>
      </c>
    </row>
    <row r="186" spans="1:19" x14ac:dyDescent="0.25">
      <c r="A186" t="s">
        <v>282</v>
      </c>
      <c r="B186" t="s">
        <v>41</v>
      </c>
      <c r="C186">
        <f t="shared" si="12"/>
        <v>0</v>
      </c>
      <c r="D186">
        <v>1</v>
      </c>
      <c r="E186">
        <v>5</v>
      </c>
      <c r="F186">
        <v>6</v>
      </c>
      <c r="G186">
        <v>4</v>
      </c>
      <c r="H186">
        <v>3</v>
      </c>
      <c r="I186">
        <v>2</v>
      </c>
      <c r="J186">
        <v>14</v>
      </c>
      <c r="K186">
        <v>49</v>
      </c>
      <c r="L186">
        <v>64</v>
      </c>
      <c r="M186">
        <v>36</v>
      </c>
      <c r="N186">
        <v>2</v>
      </c>
      <c r="O186">
        <f t="shared" si="13"/>
        <v>0</v>
      </c>
      <c r="P186">
        <f t="shared" si="14"/>
        <v>0</v>
      </c>
      <c r="Q186">
        <f t="shared" si="15"/>
        <v>0</v>
      </c>
      <c r="R186">
        <f t="shared" si="16"/>
        <v>0</v>
      </c>
      <c r="S186">
        <f t="shared" si="17"/>
        <v>0</v>
      </c>
    </row>
    <row r="187" spans="1:19" x14ac:dyDescent="0.25">
      <c r="A187" t="s">
        <v>283</v>
      </c>
      <c r="B187" t="s">
        <v>242</v>
      </c>
      <c r="C187">
        <f t="shared" si="12"/>
        <v>0</v>
      </c>
      <c r="D187">
        <v>6</v>
      </c>
      <c r="E187">
        <v>6</v>
      </c>
      <c r="F187">
        <v>3</v>
      </c>
      <c r="G187">
        <v>6</v>
      </c>
      <c r="H187">
        <v>2</v>
      </c>
      <c r="I187">
        <v>3</v>
      </c>
      <c r="J187">
        <v>27</v>
      </c>
      <c r="K187">
        <v>64</v>
      </c>
      <c r="L187">
        <v>47</v>
      </c>
      <c r="M187">
        <v>11</v>
      </c>
      <c r="N187">
        <v>24</v>
      </c>
      <c r="O187">
        <f t="shared" si="13"/>
        <v>0</v>
      </c>
      <c r="P187">
        <f t="shared" si="14"/>
        <v>0</v>
      </c>
      <c r="Q187">
        <f t="shared" si="15"/>
        <v>0</v>
      </c>
      <c r="R187">
        <f t="shared" si="16"/>
        <v>0</v>
      </c>
      <c r="S187">
        <f t="shared" si="17"/>
        <v>0</v>
      </c>
    </row>
    <row r="188" spans="1:19" x14ac:dyDescent="0.25">
      <c r="A188" t="s">
        <v>284</v>
      </c>
      <c r="B188" t="s">
        <v>166</v>
      </c>
      <c r="C188">
        <f t="shared" si="12"/>
        <v>0</v>
      </c>
      <c r="D188">
        <v>3</v>
      </c>
      <c r="E188">
        <v>5</v>
      </c>
      <c r="F188">
        <v>3</v>
      </c>
      <c r="G188">
        <v>2</v>
      </c>
      <c r="H188">
        <v>6</v>
      </c>
      <c r="I188">
        <v>6</v>
      </c>
      <c r="J188">
        <v>77</v>
      </c>
      <c r="K188">
        <v>9</v>
      </c>
      <c r="L188">
        <v>73</v>
      </c>
      <c r="M188">
        <v>35</v>
      </c>
      <c r="N188">
        <v>96</v>
      </c>
      <c r="O188">
        <f t="shared" si="13"/>
        <v>0</v>
      </c>
      <c r="P188">
        <f t="shared" si="14"/>
        <v>0</v>
      </c>
      <c r="Q188">
        <f t="shared" si="15"/>
        <v>0</v>
      </c>
      <c r="R188">
        <f t="shared" si="16"/>
        <v>0</v>
      </c>
      <c r="S188">
        <f t="shared" si="17"/>
        <v>0</v>
      </c>
    </row>
    <row r="189" spans="1:19" x14ac:dyDescent="0.25">
      <c r="A189" t="s">
        <v>285</v>
      </c>
      <c r="B189" t="s">
        <v>286</v>
      </c>
      <c r="C189">
        <f t="shared" si="12"/>
        <v>0</v>
      </c>
      <c r="D189">
        <v>2</v>
      </c>
      <c r="E189">
        <v>5</v>
      </c>
      <c r="F189">
        <v>4</v>
      </c>
      <c r="G189">
        <v>4</v>
      </c>
      <c r="H189">
        <v>2</v>
      </c>
      <c r="I189">
        <v>5</v>
      </c>
      <c r="J189">
        <v>46</v>
      </c>
      <c r="K189">
        <v>15</v>
      </c>
      <c r="L189">
        <v>67</v>
      </c>
      <c r="M189">
        <v>56</v>
      </c>
      <c r="N189">
        <v>9</v>
      </c>
      <c r="O189">
        <f t="shared" si="13"/>
        <v>0</v>
      </c>
      <c r="P189">
        <f t="shared" si="14"/>
        <v>0</v>
      </c>
      <c r="Q189">
        <f t="shared" si="15"/>
        <v>0</v>
      </c>
      <c r="R189">
        <f t="shared" si="16"/>
        <v>0</v>
      </c>
      <c r="S189">
        <f t="shared" si="17"/>
        <v>0</v>
      </c>
    </row>
    <row r="190" spans="1:19" x14ac:dyDescent="0.25">
      <c r="A190" t="s">
        <v>287</v>
      </c>
      <c r="B190" t="s">
        <v>288</v>
      </c>
      <c r="C190">
        <f t="shared" si="12"/>
        <v>0</v>
      </c>
      <c r="D190">
        <v>3</v>
      </c>
      <c r="E190">
        <v>4</v>
      </c>
      <c r="F190">
        <v>6</v>
      </c>
      <c r="G190">
        <v>3</v>
      </c>
      <c r="H190">
        <v>2</v>
      </c>
      <c r="I190">
        <v>2</v>
      </c>
      <c r="J190">
        <v>79</v>
      </c>
      <c r="K190">
        <v>70</v>
      </c>
      <c r="L190">
        <v>42</v>
      </c>
      <c r="M190">
        <v>36</v>
      </c>
      <c r="N190">
        <v>76</v>
      </c>
      <c r="O190">
        <f t="shared" si="13"/>
        <v>0</v>
      </c>
      <c r="P190">
        <f t="shared" si="14"/>
        <v>0</v>
      </c>
      <c r="Q190">
        <f t="shared" si="15"/>
        <v>0</v>
      </c>
      <c r="R190">
        <f t="shared" si="16"/>
        <v>0</v>
      </c>
      <c r="S190">
        <f t="shared" si="17"/>
        <v>0</v>
      </c>
    </row>
    <row r="191" spans="1:19" x14ac:dyDescent="0.25">
      <c r="A191" t="s">
        <v>289</v>
      </c>
      <c r="B191" t="s">
        <v>30</v>
      </c>
      <c r="C191">
        <f t="shared" si="12"/>
        <v>0</v>
      </c>
      <c r="D191">
        <v>3</v>
      </c>
      <c r="E191">
        <v>6</v>
      </c>
      <c r="F191">
        <v>3</v>
      </c>
      <c r="G191">
        <v>6</v>
      </c>
      <c r="H191">
        <v>2</v>
      </c>
      <c r="I191">
        <v>5</v>
      </c>
      <c r="J191">
        <v>25</v>
      </c>
      <c r="K191">
        <v>78</v>
      </c>
      <c r="L191">
        <v>36</v>
      </c>
      <c r="M191">
        <v>67</v>
      </c>
      <c r="N191">
        <v>37</v>
      </c>
      <c r="O191">
        <f t="shared" si="13"/>
        <v>0</v>
      </c>
      <c r="P191">
        <f t="shared" si="14"/>
        <v>0</v>
      </c>
      <c r="Q191">
        <f t="shared" si="15"/>
        <v>0</v>
      </c>
      <c r="R191">
        <f t="shared" si="16"/>
        <v>0</v>
      </c>
      <c r="S191">
        <f t="shared" si="17"/>
        <v>0</v>
      </c>
    </row>
    <row r="192" spans="1:19" x14ac:dyDescent="0.25">
      <c r="A192" t="s">
        <v>290</v>
      </c>
      <c r="B192" t="s">
        <v>78</v>
      </c>
      <c r="C192">
        <f t="shared" si="12"/>
        <v>0</v>
      </c>
      <c r="D192">
        <v>4</v>
      </c>
      <c r="E192">
        <v>5</v>
      </c>
      <c r="F192">
        <v>4</v>
      </c>
      <c r="G192">
        <v>6</v>
      </c>
      <c r="H192">
        <v>5</v>
      </c>
      <c r="I192">
        <v>2</v>
      </c>
      <c r="J192">
        <v>53</v>
      </c>
      <c r="K192">
        <v>61</v>
      </c>
      <c r="L192">
        <v>85</v>
      </c>
      <c r="M192">
        <v>8</v>
      </c>
      <c r="N192">
        <v>76</v>
      </c>
      <c r="O192">
        <f t="shared" si="13"/>
        <v>0</v>
      </c>
      <c r="P192">
        <f t="shared" si="14"/>
        <v>0</v>
      </c>
      <c r="Q192">
        <f t="shared" si="15"/>
        <v>0</v>
      </c>
      <c r="R192">
        <f t="shared" si="16"/>
        <v>0</v>
      </c>
      <c r="S192">
        <f t="shared" si="17"/>
        <v>0</v>
      </c>
    </row>
    <row r="193" spans="1:19" x14ac:dyDescent="0.25">
      <c r="A193" t="s">
        <v>264</v>
      </c>
      <c r="B193" t="s">
        <v>246</v>
      </c>
      <c r="C193">
        <f t="shared" si="12"/>
        <v>0</v>
      </c>
      <c r="D193">
        <v>7</v>
      </c>
      <c r="E193">
        <v>2</v>
      </c>
      <c r="F193">
        <v>4</v>
      </c>
      <c r="G193">
        <v>3</v>
      </c>
      <c r="H193">
        <v>6</v>
      </c>
      <c r="I193">
        <v>3</v>
      </c>
      <c r="J193">
        <v>13</v>
      </c>
      <c r="K193">
        <v>89</v>
      </c>
      <c r="L193">
        <v>20</v>
      </c>
      <c r="M193">
        <v>2</v>
      </c>
      <c r="N193">
        <v>36</v>
      </c>
      <c r="O193">
        <f t="shared" si="13"/>
        <v>0</v>
      </c>
      <c r="P193">
        <f t="shared" si="14"/>
        <v>0</v>
      </c>
      <c r="Q193">
        <f t="shared" si="15"/>
        <v>0</v>
      </c>
      <c r="R193">
        <f t="shared" si="16"/>
        <v>0</v>
      </c>
      <c r="S193">
        <f t="shared" si="17"/>
        <v>0</v>
      </c>
    </row>
    <row r="194" spans="1:19" x14ac:dyDescent="0.25">
      <c r="A194" t="s">
        <v>291</v>
      </c>
      <c r="B194" t="s">
        <v>222</v>
      </c>
      <c r="C194">
        <f t="shared" si="12"/>
        <v>0</v>
      </c>
      <c r="D194">
        <v>3</v>
      </c>
      <c r="E194">
        <v>5</v>
      </c>
      <c r="F194">
        <v>5</v>
      </c>
      <c r="G194">
        <v>2</v>
      </c>
      <c r="H194">
        <v>5</v>
      </c>
      <c r="I194">
        <v>2</v>
      </c>
      <c r="J194">
        <v>25</v>
      </c>
      <c r="K194">
        <v>46</v>
      </c>
      <c r="L194">
        <v>91</v>
      </c>
      <c r="M194">
        <v>75</v>
      </c>
      <c r="N194">
        <v>91</v>
      </c>
      <c r="O194">
        <f t="shared" si="13"/>
        <v>0</v>
      </c>
      <c r="P194">
        <f t="shared" si="14"/>
        <v>0</v>
      </c>
      <c r="Q194">
        <f t="shared" si="15"/>
        <v>0</v>
      </c>
      <c r="R194">
        <f t="shared" si="16"/>
        <v>0</v>
      </c>
      <c r="S194">
        <f t="shared" si="17"/>
        <v>0</v>
      </c>
    </row>
    <row r="195" spans="1:19" x14ac:dyDescent="0.25">
      <c r="A195" t="s">
        <v>292</v>
      </c>
      <c r="B195" t="s">
        <v>225</v>
      </c>
      <c r="C195">
        <f t="shared" ref="C195:C258" si="18">IF(SUM($O195:$S195)&gt;=3,1,0)</f>
        <v>0</v>
      </c>
      <c r="D195">
        <v>7</v>
      </c>
      <c r="E195">
        <v>6</v>
      </c>
      <c r="F195">
        <v>4</v>
      </c>
      <c r="G195">
        <v>5</v>
      </c>
      <c r="H195">
        <v>4</v>
      </c>
      <c r="I195">
        <v>6</v>
      </c>
      <c r="J195">
        <v>52</v>
      </c>
      <c r="K195">
        <v>32</v>
      </c>
      <c r="L195">
        <v>57</v>
      </c>
      <c r="M195">
        <v>58</v>
      </c>
      <c r="N195">
        <v>67</v>
      </c>
      <c r="O195">
        <f t="shared" ref="O195:O258" si="19">IF(J195=100,1,0)</f>
        <v>0</v>
      </c>
      <c r="P195">
        <f t="shared" ref="P195:P258" si="20">IF(K195=100,1,0)</f>
        <v>0</v>
      </c>
      <c r="Q195">
        <f t="shared" ref="Q195:Q258" si="21">IF(L195=100,1,0)</f>
        <v>0</v>
      </c>
      <c r="R195">
        <f t="shared" ref="R195:R258" si="22">IF(M195=100,1,0)</f>
        <v>0</v>
      </c>
      <c r="S195">
        <f t="shared" ref="S195:S258" si="23">IF(N195=100,1,0)</f>
        <v>0</v>
      </c>
    </row>
    <row r="196" spans="1:19" x14ac:dyDescent="0.25">
      <c r="A196" t="s">
        <v>293</v>
      </c>
      <c r="B196" t="s">
        <v>239</v>
      </c>
      <c r="C196">
        <f t="shared" si="18"/>
        <v>0</v>
      </c>
      <c r="D196">
        <v>7</v>
      </c>
      <c r="E196">
        <v>6</v>
      </c>
      <c r="F196">
        <v>4</v>
      </c>
      <c r="G196">
        <v>6</v>
      </c>
      <c r="H196">
        <v>6</v>
      </c>
      <c r="I196">
        <v>5</v>
      </c>
      <c r="J196">
        <v>85</v>
      </c>
      <c r="K196">
        <v>37</v>
      </c>
      <c r="L196">
        <v>73</v>
      </c>
      <c r="M196">
        <v>73</v>
      </c>
      <c r="N196">
        <v>19</v>
      </c>
      <c r="O196">
        <f t="shared" si="19"/>
        <v>0</v>
      </c>
      <c r="P196">
        <f t="shared" si="20"/>
        <v>0</v>
      </c>
      <c r="Q196">
        <f t="shared" si="21"/>
        <v>0</v>
      </c>
      <c r="R196">
        <f t="shared" si="22"/>
        <v>0</v>
      </c>
      <c r="S196">
        <f t="shared" si="23"/>
        <v>0</v>
      </c>
    </row>
    <row r="197" spans="1:19" x14ac:dyDescent="0.25">
      <c r="A197" t="s">
        <v>294</v>
      </c>
      <c r="B197" t="s">
        <v>28</v>
      </c>
      <c r="C197">
        <f t="shared" si="18"/>
        <v>0</v>
      </c>
      <c r="D197">
        <v>8</v>
      </c>
      <c r="E197">
        <v>3</v>
      </c>
      <c r="F197">
        <v>3</v>
      </c>
      <c r="G197">
        <v>4</v>
      </c>
      <c r="H197">
        <v>3</v>
      </c>
      <c r="I197">
        <v>5</v>
      </c>
      <c r="J197">
        <v>96</v>
      </c>
      <c r="K197">
        <v>17</v>
      </c>
      <c r="L197">
        <v>94</v>
      </c>
      <c r="M197">
        <v>90</v>
      </c>
      <c r="N197">
        <v>1</v>
      </c>
      <c r="O197">
        <f t="shared" si="19"/>
        <v>0</v>
      </c>
      <c r="P197">
        <f t="shared" si="20"/>
        <v>0</v>
      </c>
      <c r="Q197">
        <f t="shared" si="21"/>
        <v>0</v>
      </c>
      <c r="R197">
        <f t="shared" si="22"/>
        <v>0</v>
      </c>
      <c r="S197">
        <f t="shared" si="23"/>
        <v>0</v>
      </c>
    </row>
    <row r="198" spans="1:19" x14ac:dyDescent="0.25">
      <c r="A198" t="s">
        <v>295</v>
      </c>
      <c r="B198" t="s">
        <v>180</v>
      </c>
      <c r="C198">
        <f t="shared" si="18"/>
        <v>0</v>
      </c>
      <c r="D198">
        <v>2</v>
      </c>
      <c r="E198">
        <v>3</v>
      </c>
      <c r="F198">
        <v>6</v>
      </c>
      <c r="G198">
        <v>4</v>
      </c>
      <c r="H198">
        <v>5</v>
      </c>
      <c r="I198">
        <v>6</v>
      </c>
      <c r="J198">
        <v>68</v>
      </c>
      <c r="K198">
        <v>10</v>
      </c>
      <c r="L198">
        <v>64</v>
      </c>
      <c r="M198">
        <v>85</v>
      </c>
      <c r="N198">
        <v>26</v>
      </c>
      <c r="O198">
        <f t="shared" si="19"/>
        <v>0</v>
      </c>
      <c r="P198">
        <f t="shared" si="20"/>
        <v>0</v>
      </c>
      <c r="Q198">
        <f t="shared" si="21"/>
        <v>0</v>
      </c>
      <c r="R198">
        <f t="shared" si="22"/>
        <v>0</v>
      </c>
      <c r="S198">
        <f t="shared" si="23"/>
        <v>0</v>
      </c>
    </row>
    <row r="199" spans="1:19" x14ac:dyDescent="0.25">
      <c r="A199" t="s">
        <v>296</v>
      </c>
      <c r="B199" t="s">
        <v>222</v>
      </c>
      <c r="C199">
        <f t="shared" si="18"/>
        <v>0</v>
      </c>
      <c r="D199">
        <v>7</v>
      </c>
      <c r="E199">
        <v>2</v>
      </c>
      <c r="F199">
        <v>2</v>
      </c>
      <c r="G199">
        <v>6</v>
      </c>
      <c r="H199">
        <v>5</v>
      </c>
      <c r="I199">
        <v>3</v>
      </c>
      <c r="J199">
        <v>45</v>
      </c>
      <c r="K199">
        <v>81</v>
      </c>
      <c r="L199">
        <v>28</v>
      </c>
      <c r="M199">
        <v>11</v>
      </c>
      <c r="N199">
        <v>25</v>
      </c>
      <c r="O199">
        <f t="shared" si="19"/>
        <v>0</v>
      </c>
      <c r="P199">
        <f t="shared" si="20"/>
        <v>0</v>
      </c>
      <c r="Q199">
        <f t="shared" si="21"/>
        <v>0</v>
      </c>
      <c r="R199">
        <f t="shared" si="22"/>
        <v>0</v>
      </c>
      <c r="S199">
        <f t="shared" si="23"/>
        <v>0</v>
      </c>
    </row>
    <row r="200" spans="1:19" x14ac:dyDescent="0.25">
      <c r="A200" t="s">
        <v>297</v>
      </c>
      <c r="B200" t="s">
        <v>161</v>
      </c>
      <c r="C200">
        <f t="shared" si="18"/>
        <v>0</v>
      </c>
      <c r="D200">
        <v>3</v>
      </c>
      <c r="E200">
        <v>2</v>
      </c>
      <c r="F200">
        <v>3</v>
      </c>
      <c r="G200">
        <v>2</v>
      </c>
      <c r="H200">
        <v>5</v>
      </c>
      <c r="I200">
        <v>4</v>
      </c>
      <c r="J200">
        <v>85</v>
      </c>
      <c r="K200">
        <v>28</v>
      </c>
      <c r="L200">
        <v>36</v>
      </c>
      <c r="M200">
        <v>9</v>
      </c>
      <c r="N200">
        <v>95</v>
      </c>
      <c r="O200">
        <f t="shared" si="19"/>
        <v>0</v>
      </c>
      <c r="P200">
        <f t="shared" si="20"/>
        <v>0</v>
      </c>
      <c r="Q200">
        <f t="shared" si="21"/>
        <v>0</v>
      </c>
      <c r="R200">
        <f t="shared" si="22"/>
        <v>0</v>
      </c>
      <c r="S200">
        <f t="shared" si="23"/>
        <v>0</v>
      </c>
    </row>
    <row r="201" spans="1:19" x14ac:dyDescent="0.25">
      <c r="A201" t="s">
        <v>298</v>
      </c>
      <c r="B201" t="s">
        <v>299</v>
      </c>
      <c r="C201">
        <f t="shared" si="18"/>
        <v>0</v>
      </c>
      <c r="D201">
        <v>4</v>
      </c>
      <c r="E201">
        <v>3</v>
      </c>
      <c r="F201">
        <v>6</v>
      </c>
      <c r="G201">
        <v>4</v>
      </c>
      <c r="H201">
        <v>4</v>
      </c>
      <c r="I201">
        <v>3</v>
      </c>
      <c r="J201">
        <v>48</v>
      </c>
      <c r="K201">
        <v>71</v>
      </c>
      <c r="L201">
        <v>40</v>
      </c>
      <c r="M201">
        <v>67</v>
      </c>
      <c r="N201">
        <v>83</v>
      </c>
      <c r="O201">
        <f t="shared" si="19"/>
        <v>0</v>
      </c>
      <c r="P201">
        <f t="shared" si="20"/>
        <v>0</v>
      </c>
      <c r="Q201">
        <f t="shared" si="21"/>
        <v>0</v>
      </c>
      <c r="R201">
        <f t="shared" si="22"/>
        <v>0</v>
      </c>
      <c r="S201">
        <f t="shared" si="23"/>
        <v>0</v>
      </c>
    </row>
    <row r="202" spans="1:19" x14ac:dyDescent="0.25">
      <c r="A202" t="s">
        <v>300</v>
      </c>
      <c r="B202" t="s">
        <v>242</v>
      </c>
      <c r="C202">
        <f t="shared" si="18"/>
        <v>0</v>
      </c>
      <c r="D202">
        <v>0</v>
      </c>
      <c r="E202">
        <v>5</v>
      </c>
      <c r="F202">
        <v>6</v>
      </c>
      <c r="G202">
        <v>4</v>
      </c>
      <c r="H202">
        <v>4</v>
      </c>
      <c r="I202">
        <v>5</v>
      </c>
      <c r="J202">
        <v>70</v>
      </c>
      <c r="K202">
        <v>42</v>
      </c>
      <c r="L202">
        <v>47</v>
      </c>
      <c r="M202">
        <v>24</v>
      </c>
      <c r="N202">
        <v>40</v>
      </c>
      <c r="O202">
        <f t="shared" si="19"/>
        <v>0</v>
      </c>
      <c r="P202">
        <f t="shared" si="20"/>
        <v>0</v>
      </c>
      <c r="Q202">
        <f t="shared" si="21"/>
        <v>0</v>
      </c>
      <c r="R202">
        <f t="shared" si="22"/>
        <v>0</v>
      </c>
      <c r="S202">
        <f t="shared" si="23"/>
        <v>0</v>
      </c>
    </row>
    <row r="203" spans="1:19" x14ac:dyDescent="0.25">
      <c r="A203" t="s">
        <v>301</v>
      </c>
      <c r="B203" t="s">
        <v>302</v>
      </c>
      <c r="C203">
        <f t="shared" si="18"/>
        <v>0</v>
      </c>
      <c r="D203">
        <v>8</v>
      </c>
      <c r="E203">
        <v>4</v>
      </c>
      <c r="F203">
        <v>5</v>
      </c>
      <c r="G203">
        <v>4</v>
      </c>
      <c r="H203">
        <v>4</v>
      </c>
      <c r="I203">
        <v>5</v>
      </c>
      <c r="J203">
        <v>83</v>
      </c>
      <c r="K203">
        <v>18</v>
      </c>
      <c r="L203">
        <v>29</v>
      </c>
      <c r="M203">
        <v>17</v>
      </c>
      <c r="N203">
        <v>9</v>
      </c>
      <c r="O203">
        <f t="shared" si="19"/>
        <v>0</v>
      </c>
      <c r="P203">
        <f t="shared" si="20"/>
        <v>0</v>
      </c>
      <c r="Q203">
        <f t="shared" si="21"/>
        <v>0</v>
      </c>
      <c r="R203">
        <f t="shared" si="22"/>
        <v>0</v>
      </c>
      <c r="S203">
        <f t="shared" si="23"/>
        <v>0</v>
      </c>
    </row>
    <row r="204" spans="1:19" x14ac:dyDescent="0.25">
      <c r="A204" t="s">
        <v>303</v>
      </c>
      <c r="B204" t="s">
        <v>90</v>
      </c>
      <c r="C204">
        <f t="shared" si="18"/>
        <v>0</v>
      </c>
      <c r="D204">
        <v>1</v>
      </c>
      <c r="E204">
        <v>6</v>
      </c>
      <c r="F204">
        <v>4</v>
      </c>
      <c r="G204">
        <v>6</v>
      </c>
      <c r="H204">
        <v>3</v>
      </c>
      <c r="I204">
        <v>2</v>
      </c>
      <c r="J204">
        <v>48</v>
      </c>
      <c r="K204">
        <v>65</v>
      </c>
      <c r="L204">
        <v>86</v>
      </c>
      <c r="M204">
        <v>18</v>
      </c>
      <c r="N204">
        <v>88</v>
      </c>
      <c r="O204">
        <f t="shared" si="19"/>
        <v>0</v>
      </c>
      <c r="P204">
        <f t="shared" si="20"/>
        <v>0</v>
      </c>
      <c r="Q204">
        <f t="shared" si="21"/>
        <v>0</v>
      </c>
      <c r="R204">
        <f t="shared" si="22"/>
        <v>0</v>
      </c>
      <c r="S204">
        <f t="shared" si="23"/>
        <v>0</v>
      </c>
    </row>
    <row r="205" spans="1:19" x14ac:dyDescent="0.25">
      <c r="A205" t="s">
        <v>304</v>
      </c>
      <c r="B205" t="s">
        <v>70</v>
      </c>
      <c r="C205">
        <f t="shared" si="18"/>
        <v>0</v>
      </c>
      <c r="D205">
        <v>4</v>
      </c>
      <c r="E205">
        <v>5</v>
      </c>
      <c r="F205">
        <v>3</v>
      </c>
      <c r="G205">
        <v>5</v>
      </c>
      <c r="H205">
        <v>5</v>
      </c>
      <c r="I205">
        <v>2</v>
      </c>
      <c r="J205">
        <v>70</v>
      </c>
      <c r="K205">
        <v>20</v>
      </c>
      <c r="L205">
        <v>38</v>
      </c>
      <c r="M205">
        <v>18</v>
      </c>
      <c r="N205">
        <v>65</v>
      </c>
      <c r="O205">
        <f t="shared" si="19"/>
        <v>0</v>
      </c>
      <c r="P205">
        <f t="shared" si="20"/>
        <v>0</v>
      </c>
      <c r="Q205">
        <f t="shared" si="21"/>
        <v>0</v>
      </c>
      <c r="R205">
        <f t="shared" si="22"/>
        <v>0</v>
      </c>
      <c r="S205">
        <f t="shared" si="23"/>
        <v>0</v>
      </c>
    </row>
    <row r="206" spans="1:19" x14ac:dyDescent="0.25">
      <c r="A206" t="s">
        <v>305</v>
      </c>
      <c r="B206" t="s">
        <v>306</v>
      </c>
      <c r="C206">
        <f t="shared" si="18"/>
        <v>0</v>
      </c>
      <c r="D206">
        <v>2</v>
      </c>
      <c r="E206">
        <v>2</v>
      </c>
      <c r="F206">
        <v>6</v>
      </c>
      <c r="G206">
        <v>5</v>
      </c>
      <c r="H206">
        <v>2</v>
      </c>
      <c r="I206">
        <v>6</v>
      </c>
      <c r="J206">
        <v>74</v>
      </c>
      <c r="K206">
        <v>61</v>
      </c>
      <c r="L206">
        <v>24</v>
      </c>
      <c r="M206">
        <v>72</v>
      </c>
      <c r="N206">
        <v>41</v>
      </c>
      <c r="O206">
        <f t="shared" si="19"/>
        <v>0</v>
      </c>
      <c r="P206">
        <f t="shared" si="20"/>
        <v>0</v>
      </c>
      <c r="Q206">
        <f t="shared" si="21"/>
        <v>0</v>
      </c>
      <c r="R206">
        <f t="shared" si="22"/>
        <v>0</v>
      </c>
      <c r="S206">
        <f t="shared" si="23"/>
        <v>0</v>
      </c>
    </row>
    <row r="207" spans="1:19" x14ac:dyDescent="0.25">
      <c r="A207" t="s">
        <v>125</v>
      </c>
      <c r="B207" t="s">
        <v>307</v>
      </c>
      <c r="C207">
        <f t="shared" si="18"/>
        <v>0</v>
      </c>
      <c r="D207">
        <v>2</v>
      </c>
      <c r="E207">
        <v>2</v>
      </c>
      <c r="F207">
        <v>4</v>
      </c>
      <c r="G207">
        <v>4</v>
      </c>
      <c r="H207">
        <v>4</v>
      </c>
      <c r="I207">
        <v>3</v>
      </c>
      <c r="J207">
        <v>18</v>
      </c>
      <c r="K207">
        <v>50</v>
      </c>
      <c r="L207">
        <v>99</v>
      </c>
      <c r="M207">
        <v>35</v>
      </c>
      <c r="N207">
        <v>8</v>
      </c>
      <c r="O207">
        <f t="shared" si="19"/>
        <v>0</v>
      </c>
      <c r="P207">
        <f t="shared" si="20"/>
        <v>0</v>
      </c>
      <c r="Q207">
        <f t="shared" si="21"/>
        <v>0</v>
      </c>
      <c r="R207">
        <f t="shared" si="22"/>
        <v>0</v>
      </c>
      <c r="S207">
        <f t="shared" si="23"/>
        <v>0</v>
      </c>
    </row>
    <row r="208" spans="1:19" x14ac:dyDescent="0.25">
      <c r="A208" t="s">
        <v>308</v>
      </c>
      <c r="B208" t="s">
        <v>166</v>
      </c>
      <c r="C208">
        <f t="shared" si="18"/>
        <v>0</v>
      </c>
      <c r="D208">
        <v>6</v>
      </c>
      <c r="E208">
        <v>6</v>
      </c>
      <c r="F208">
        <v>4</v>
      </c>
      <c r="G208">
        <v>3</v>
      </c>
      <c r="H208">
        <v>6</v>
      </c>
      <c r="I208">
        <v>2</v>
      </c>
      <c r="J208">
        <v>68</v>
      </c>
      <c r="K208">
        <v>82</v>
      </c>
      <c r="L208">
        <v>74</v>
      </c>
      <c r="M208">
        <v>4</v>
      </c>
      <c r="N208">
        <v>9</v>
      </c>
      <c r="O208">
        <f t="shared" si="19"/>
        <v>0</v>
      </c>
      <c r="P208">
        <f t="shared" si="20"/>
        <v>0</v>
      </c>
      <c r="Q208">
        <f t="shared" si="21"/>
        <v>0</v>
      </c>
      <c r="R208">
        <f t="shared" si="22"/>
        <v>0</v>
      </c>
      <c r="S208">
        <f t="shared" si="23"/>
        <v>0</v>
      </c>
    </row>
    <row r="209" spans="1:19" x14ac:dyDescent="0.25">
      <c r="A209" t="s">
        <v>309</v>
      </c>
      <c r="B209" t="s">
        <v>239</v>
      </c>
      <c r="C209">
        <f t="shared" si="18"/>
        <v>0</v>
      </c>
      <c r="D209">
        <v>3</v>
      </c>
      <c r="E209">
        <v>4</v>
      </c>
      <c r="F209">
        <v>2</v>
      </c>
      <c r="G209">
        <v>2</v>
      </c>
      <c r="H209">
        <v>6</v>
      </c>
      <c r="I209">
        <v>4</v>
      </c>
      <c r="J209">
        <v>48</v>
      </c>
      <c r="K209">
        <v>56</v>
      </c>
      <c r="L209">
        <v>97</v>
      </c>
      <c r="M209">
        <v>34</v>
      </c>
      <c r="N209">
        <v>50</v>
      </c>
      <c r="O209">
        <f t="shared" si="19"/>
        <v>0</v>
      </c>
      <c r="P209">
        <f t="shared" si="20"/>
        <v>0</v>
      </c>
      <c r="Q209">
        <f t="shared" si="21"/>
        <v>0</v>
      </c>
      <c r="R209">
        <f t="shared" si="22"/>
        <v>0</v>
      </c>
      <c r="S209">
        <f t="shared" si="23"/>
        <v>0</v>
      </c>
    </row>
    <row r="210" spans="1:19" x14ac:dyDescent="0.25">
      <c r="A210" t="s">
        <v>310</v>
      </c>
      <c r="B210" t="s">
        <v>311</v>
      </c>
      <c r="C210">
        <f t="shared" si="18"/>
        <v>0</v>
      </c>
      <c r="D210">
        <v>2</v>
      </c>
      <c r="E210">
        <v>5</v>
      </c>
      <c r="F210">
        <v>5</v>
      </c>
      <c r="G210">
        <v>5</v>
      </c>
      <c r="H210">
        <v>3</v>
      </c>
      <c r="I210">
        <v>2</v>
      </c>
      <c r="J210">
        <v>69</v>
      </c>
      <c r="K210">
        <v>49</v>
      </c>
      <c r="L210">
        <v>67</v>
      </c>
      <c r="M210">
        <v>20</v>
      </c>
      <c r="N210">
        <v>3</v>
      </c>
      <c r="O210">
        <f t="shared" si="19"/>
        <v>0</v>
      </c>
      <c r="P210">
        <f t="shared" si="20"/>
        <v>0</v>
      </c>
      <c r="Q210">
        <f t="shared" si="21"/>
        <v>0</v>
      </c>
      <c r="R210">
        <f t="shared" si="22"/>
        <v>0</v>
      </c>
      <c r="S210">
        <f t="shared" si="23"/>
        <v>0</v>
      </c>
    </row>
    <row r="211" spans="1:19" x14ac:dyDescent="0.25">
      <c r="A211" t="s">
        <v>312</v>
      </c>
      <c r="B211" t="s">
        <v>313</v>
      </c>
      <c r="C211">
        <f t="shared" si="18"/>
        <v>0</v>
      </c>
      <c r="D211">
        <v>5</v>
      </c>
      <c r="E211">
        <v>2</v>
      </c>
      <c r="F211">
        <v>4</v>
      </c>
      <c r="G211">
        <v>5</v>
      </c>
      <c r="H211">
        <v>6</v>
      </c>
      <c r="I211">
        <v>4</v>
      </c>
      <c r="J211">
        <v>68</v>
      </c>
      <c r="K211">
        <v>37</v>
      </c>
      <c r="L211">
        <v>91</v>
      </c>
      <c r="M211">
        <v>56</v>
      </c>
      <c r="N211">
        <v>46</v>
      </c>
      <c r="O211">
        <f t="shared" si="19"/>
        <v>0</v>
      </c>
      <c r="P211">
        <f t="shared" si="20"/>
        <v>0</v>
      </c>
      <c r="Q211">
        <f t="shared" si="21"/>
        <v>0</v>
      </c>
      <c r="R211">
        <f t="shared" si="22"/>
        <v>0</v>
      </c>
      <c r="S211">
        <f t="shared" si="23"/>
        <v>0</v>
      </c>
    </row>
    <row r="212" spans="1:19" x14ac:dyDescent="0.25">
      <c r="A212" t="s">
        <v>314</v>
      </c>
      <c r="B212" t="s">
        <v>249</v>
      </c>
      <c r="C212">
        <f t="shared" si="18"/>
        <v>0</v>
      </c>
      <c r="D212">
        <v>7</v>
      </c>
      <c r="E212">
        <v>2</v>
      </c>
      <c r="F212">
        <v>2</v>
      </c>
      <c r="G212">
        <v>3</v>
      </c>
      <c r="H212">
        <v>6</v>
      </c>
      <c r="I212">
        <v>5</v>
      </c>
      <c r="J212">
        <v>11</v>
      </c>
      <c r="K212">
        <v>6</v>
      </c>
      <c r="L212">
        <v>24</v>
      </c>
      <c r="M212">
        <v>72</v>
      </c>
      <c r="N212">
        <v>17</v>
      </c>
      <c r="O212">
        <f t="shared" si="19"/>
        <v>0</v>
      </c>
      <c r="P212">
        <f t="shared" si="20"/>
        <v>0</v>
      </c>
      <c r="Q212">
        <f t="shared" si="21"/>
        <v>0</v>
      </c>
      <c r="R212">
        <f t="shared" si="22"/>
        <v>0</v>
      </c>
      <c r="S212">
        <f t="shared" si="23"/>
        <v>0</v>
      </c>
    </row>
    <row r="213" spans="1:19" x14ac:dyDescent="0.25">
      <c r="A213" t="s">
        <v>315</v>
      </c>
      <c r="B213" t="s">
        <v>316</v>
      </c>
      <c r="C213">
        <f t="shared" si="18"/>
        <v>0</v>
      </c>
      <c r="D213">
        <v>2</v>
      </c>
      <c r="E213">
        <v>2</v>
      </c>
      <c r="F213">
        <v>6</v>
      </c>
      <c r="G213">
        <v>2</v>
      </c>
      <c r="H213">
        <v>2</v>
      </c>
      <c r="I213">
        <v>4</v>
      </c>
      <c r="J213">
        <v>13</v>
      </c>
      <c r="K213">
        <v>7</v>
      </c>
      <c r="L213">
        <v>71</v>
      </c>
      <c r="M213">
        <v>64</v>
      </c>
      <c r="N213">
        <v>96</v>
      </c>
      <c r="O213">
        <f t="shared" si="19"/>
        <v>0</v>
      </c>
      <c r="P213">
        <f t="shared" si="20"/>
        <v>0</v>
      </c>
      <c r="Q213">
        <f t="shared" si="21"/>
        <v>0</v>
      </c>
      <c r="R213">
        <f t="shared" si="22"/>
        <v>0</v>
      </c>
      <c r="S213">
        <f t="shared" si="23"/>
        <v>0</v>
      </c>
    </row>
    <row r="214" spans="1:19" x14ac:dyDescent="0.25">
      <c r="A214" t="s">
        <v>317</v>
      </c>
      <c r="B214" t="s">
        <v>232</v>
      </c>
      <c r="C214">
        <f t="shared" si="18"/>
        <v>0</v>
      </c>
      <c r="D214">
        <v>8</v>
      </c>
      <c r="E214">
        <v>4</v>
      </c>
      <c r="F214">
        <v>5</v>
      </c>
      <c r="G214">
        <v>5</v>
      </c>
      <c r="H214">
        <v>3</v>
      </c>
      <c r="I214">
        <v>4</v>
      </c>
      <c r="J214">
        <v>92</v>
      </c>
      <c r="K214">
        <v>71</v>
      </c>
      <c r="L214">
        <v>26</v>
      </c>
      <c r="M214">
        <v>42</v>
      </c>
      <c r="N214">
        <v>46</v>
      </c>
      <c r="O214">
        <f t="shared" si="19"/>
        <v>0</v>
      </c>
      <c r="P214">
        <f t="shared" si="20"/>
        <v>0</v>
      </c>
      <c r="Q214">
        <f t="shared" si="21"/>
        <v>0</v>
      </c>
      <c r="R214">
        <f t="shared" si="22"/>
        <v>0</v>
      </c>
      <c r="S214">
        <f t="shared" si="23"/>
        <v>0</v>
      </c>
    </row>
    <row r="215" spans="1:19" x14ac:dyDescent="0.25">
      <c r="A215" t="s">
        <v>318</v>
      </c>
      <c r="B215" t="s">
        <v>279</v>
      </c>
      <c r="C215">
        <f t="shared" si="18"/>
        <v>0</v>
      </c>
      <c r="D215">
        <v>5</v>
      </c>
      <c r="E215">
        <v>6</v>
      </c>
      <c r="F215">
        <v>2</v>
      </c>
      <c r="G215">
        <v>6</v>
      </c>
      <c r="H215">
        <v>6</v>
      </c>
      <c r="I215">
        <v>5</v>
      </c>
      <c r="J215">
        <v>79</v>
      </c>
      <c r="K215">
        <v>19</v>
      </c>
      <c r="L215">
        <v>23</v>
      </c>
      <c r="M215">
        <v>18</v>
      </c>
      <c r="N215">
        <v>13</v>
      </c>
      <c r="O215">
        <f t="shared" si="19"/>
        <v>0</v>
      </c>
      <c r="P215">
        <f t="shared" si="20"/>
        <v>0</v>
      </c>
      <c r="Q215">
        <f t="shared" si="21"/>
        <v>0</v>
      </c>
      <c r="R215">
        <f t="shared" si="22"/>
        <v>0</v>
      </c>
      <c r="S215">
        <f t="shared" si="23"/>
        <v>0</v>
      </c>
    </row>
    <row r="216" spans="1:19" x14ac:dyDescent="0.25">
      <c r="A216" t="s">
        <v>319</v>
      </c>
      <c r="B216" t="s">
        <v>197</v>
      </c>
      <c r="C216">
        <f t="shared" si="18"/>
        <v>0</v>
      </c>
      <c r="D216">
        <v>3</v>
      </c>
      <c r="E216">
        <v>2</v>
      </c>
      <c r="F216">
        <v>5</v>
      </c>
      <c r="G216">
        <v>3</v>
      </c>
      <c r="H216">
        <v>5</v>
      </c>
      <c r="I216">
        <v>2</v>
      </c>
      <c r="J216">
        <v>47</v>
      </c>
      <c r="K216">
        <v>7</v>
      </c>
      <c r="L216">
        <v>72</v>
      </c>
      <c r="M216">
        <v>74</v>
      </c>
      <c r="N216">
        <v>85</v>
      </c>
      <c r="O216">
        <f t="shared" si="19"/>
        <v>0</v>
      </c>
      <c r="P216">
        <f t="shared" si="20"/>
        <v>0</v>
      </c>
      <c r="Q216">
        <f t="shared" si="21"/>
        <v>0</v>
      </c>
      <c r="R216">
        <f t="shared" si="22"/>
        <v>0</v>
      </c>
      <c r="S216">
        <f t="shared" si="23"/>
        <v>0</v>
      </c>
    </row>
    <row r="217" spans="1:19" x14ac:dyDescent="0.25">
      <c r="A217" t="s">
        <v>320</v>
      </c>
      <c r="B217" t="s">
        <v>145</v>
      </c>
      <c r="C217">
        <f t="shared" si="18"/>
        <v>0</v>
      </c>
      <c r="D217">
        <v>1</v>
      </c>
      <c r="E217">
        <v>6</v>
      </c>
      <c r="F217">
        <v>2</v>
      </c>
      <c r="G217">
        <v>5</v>
      </c>
      <c r="H217">
        <v>6</v>
      </c>
      <c r="I217">
        <v>3</v>
      </c>
      <c r="J217">
        <v>74</v>
      </c>
      <c r="K217">
        <v>64</v>
      </c>
      <c r="L217">
        <v>17</v>
      </c>
      <c r="M217">
        <v>76</v>
      </c>
      <c r="N217">
        <v>23</v>
      </c>
      <c r="O217">
        <f t="shared" si="19"/>
        <v>0</v>
      </c>
      <c r="P217">
        <f t="shared" si="20"/>
        <v>0</v>
      </c>
      <c r="Q217">
        <f t="shared" si="21"/>
        <v>0</v>
      </c>
      <c r="R217">
        <f t="shared" si="22"/>
        <v>0</v>
      </c>
      <c r="S217">
        <f t="shared" si="23"/>
        <v>0</v>
      </c>
    </row>
    <row r="218" spans="1:19" x14ac:dyDescent="0.25">
      <c r="A218" t="s">
        <v>321</v>
      </c>
      <c r="B218" t="s">
        <v>322</v>
      </c>
      <c r="C218">
        <f t="shared" si="18"/>
        <v>0</v>
      </c>
      <c r="D218">
        <v>3</v>
      </c>
      <c r="E218">
        <v>4</v>
      </c>
      <c r="F218">
        <v>2</v>
      </c>
      <c r="G218">
        <v>4</v>
      </c>
      <c r="H218">
        <v>5</v>
      </c>
      <c r="I218">
        <v>6</v>
      </c>
      <c r="J218">
        <v>47</v>
      </c>
      <c r="K218">
        <v>80</v>
      </c>
      <c r="L218">
        <v>34</v>
      </c>
      <c r="M218">
        <v>4</v>
      </c>
      <c r="N218">
        <v>81</v>
      </c>
      <c r="O218">
        <f t="shared" si="19"/>
        <v>0</v>
      </c>
      <c r="P218">
        <f t="shared" si="20"/>
        <v>0</v>
      </c>
      <c r="Q218">
        <f t="shared" si="21"/>
        <v>0</v>
      </c>
      <c r="R218">
        <f t="shared" si="22"/>
        <v>0</v>
      </c>
      <c r="S218">
        <f t="shared" si="23"/>
        <v>0</v>
      </c>
    </row>
    <row r="219" spans="1:19" x14ac:dyDescent="0.25">
      <c r="A219" t="s">
        <v>323</v>
      </c>
      <c r="B219" t="s">
        <v>324</v>
      </c>
      <c r="C219">
        <f t="shared" si="18"/>
        <v>0</v>
      </c>
      <c r="D219">
        <v>3</v>
      </c>
      <c r="E219">
        <v>4</v>
      </c>
      <c r="F219">
        <v>3</v>
      </c>
      <c r="G219">
        <v>2</v>
      </c>
      <c r="H219">
        <v>4</v>
      </c>
      <c r="I219">
        <v>4</v>
      </c>
      <c r="J219">
        <v>14</v>
      </c>
      <c r="K219">
        <v>35</v>
      </c>
      <c r="L219">
        <v>43</v>
      </c>
      <c r="M219">
        <v>57</v>
      </c>
      <c r="N219">
        <v>34</v>
      </c>
      <c r="O219">
        <f t="shared" si="19"/>
        <v>0</v>
      </c>
      <c r="P219">
        <f t="shared" si="20"/>
        <v>0</v>
      </c>
      <c r="Q219">
        <f t="shared" si="21"/>
        <v>0</v>
      </c>
      <c r="R219">
        <f t="shared" si="22"/>
        <v>0</v>
      </c>
      <c r="S219">
        <f t="shared" si="23"/>
        <v>0</v>
      </c>
    </row>
    <row r="220" spans="1:19" x14ac:dyDescent="0.25">
      <c r="A220" t="s">
        <v>325</v>
      </c>
      <c r="B220" t="s">
        <v>326</v>
      </c>
      <c r="C220">
        <f t="shared" si="18"/>
        <v>0</v>
      </c>
      <c r="D220">
        <v>7</v>
      </c>
      <c r="E220">
        <v>3</v>
      </c>
      <c r="F220">
        <v>3</v>
      </c>
      <c r="G220">
        <v>2</v>
      </c>
      <c r="H220">
        <v>6</v>
      </c>
      <c r="I220">
        <v>5</v>
      </c>
      <c r="J220">
        <v>84</v>
      </c>
      <c r="K220">
        <v>70</v>
      </c>
      <c r="L220">
        <v>57</v>
      </c>
      <c r="M220">
        <v>62</v>
      </c>
      <c r="N220">
        <v>1</v>
      </c>
      <c r="O220">
        <f t="shared" si="19"/>
        <v>0</v>
      </c>
      <c r="P220">
        <f t="shared" si="20"/>
        <v>0</v>
      </c>
      <c r="Q220">
        <f t="shared" si="21"/>
        <v>0</v>
      </c>
      <c r="R220">
        <f t="shared" si="22"/>
        <v>0</v>
      </c>
      <c r="S220">
        <f t="shared" si="23"/>
        <v>0</v>
      </c>
    </row>
    <row r="221" spans="1:19" x14ac:dyDescent="0.25">
      <c r="A221" t="s">
        <v>108</v>
      </c>
      <c r="B221" t="s">
        <v>327</v>
      </c>
      <c r="C221">
        <f t="shared" si="18"/>
        <v>0</v>
      </c>
      <c r="D221">
        <v>1</v>
      </c>
      <c r="E221">
        <v>5</v>
      </c>
      <c r="F221">
        <v>3</v>
      </c>
      <c r="G221">
        <v>5</v>
      </c>
      <c r="H221">
        <v>2</v>
      </c>
      <c r="I221">
        <v>4</v>
      </c>
      <c r="J221">
        <v>42</v>
      </c>
      <c r="K221">
        <v>82</v>
      </c>
      <c r="L221">
        <v>89</v>
      </c>
      <c r="M221">
        <v>2</v>
      </c>
      <c r="N221">
        <v>41</v>
      </c>
      <c r="O221">
        <f t="shared" si="19"/>
        <v>0</v>
      </c>
      <c r="P221">
        <f t="shared" si="20"/>
        <v>0</v>
      </c>
      <c r="Q221">
        <f t="shared" si="21"/>
        <v>0</v>
      </c>
      <c r="R221">
        <f t="shared" si="22"/>
        <v>0</v>
      </c>
      <c r="S221">
        <f t="shared" si="23"/>
        <v>0</v>
      </c>
    </row>
    <row r="222" spans="1:19" x14ac:dyDescent="0.25">
      <c r="A222" t="s">
        <v>328</v>
      </c>
      <c r="B222" t="s">
        <v>68</v>
      </c>
      <c r="C222">
        <f t="shared" si="18"/>
        <v>0</v>
      </c>
      <c r="D222">
        <v>0</v>
      </c>
      <c r="E222">
        <v>6</v>
      </c>
      <c r="F222">
        <v>6</v>
      </c>
      <c r="G222">
        <v>4</v>
      </c>
      <c r="H222">
        <v>4</v>
      </c>
      <c r="I222">
        <v>3</v>
      </c>
      <c r="J222">
        <v>25</v>
      </c>
      <c r="K222">
        <v>40</v>
      </c>
      <c r="L222">
        <v>61</v>
      </c>
      <c r="M222">
        <v>59</v>
      </c>
      <c r="N222">
        <v>88</v>
      </c>
      <c r="O222">
        <f t="shared" si="19"/>
        <v>0</v>
      </c>
      <c r="P222">
        <f t="shared" si="20"/>
        <v>0</v>
      </c>
      <c r="Q222">
        <f t="shared" si="21"/>
        <v>0</v>
      </c>
      <c r="R222">
        <f t="shared" si="22"/>
        <v>0</v>
      </c>
      <c r="S222">
        <f t="shared" si="23"/>
        <v>0</v>
      </c>
    </row>
    <row r="223" spans="1:19" x14ac:dyDescent="0.25">
      <c r="A223" t="s">
        <v>329</v>
      </c>
      <c r="B223" t="s">
        <v>188</v>
      </c>
      <c r="C223">
        <f t="shared" si="18"/>
        <v>0</v>
      </c>
      <c r="D223">
        <v>2</v>
      </c>
      <c r="E223">
        <v>4</v>
      </c>
      <c r="F223">
        <v>3</v>
      </c>
      <c r="G223">
        <v>3</v>
      </c>
      <c r="H223">
        <v>3</v>
      </c>
      <c r="I223">
        <v>2</v>
      </c>
      <c r="J223">
        <v>76</v>
      </c>
      <c r="K223">
        <v>21</v>
      </c>
      <c r="L223">
        <v>59</v>
      </c>
      <c r="M223">
        <v>79</v>
      </c>
      <c r="N223">
        <v>33</v>
      </c>
      <c r="O223">
        <f t="shared" si="19"/>
        <v>0</v>
      </c>
      <c r="P223">
        <f t="shared" si="20"/>
        <v>0</v>
      </c>
      <c r="Q223">
        <f t="shared" si="21"/>
        <v>0</v>
      </c>
      <c r="R223">
        <f t="shared" si="22"/>
        <v>0</v>
      </c>
      <c r="S223">
        <f t="shared" si="23"/>
        <v>0</v>
      </c>
    </row>
    <row r="224" spans="1:19" x14ac:dyDescent="0.25">
      <c r="A224" t="s">
        <v>330</v>
      </c>
      <c r="B224" t="s">
        <v>30</v>
      </c>
      <c r="C224">
        <f t="shared" si="18"/>
        <v>0</v>
      </c>
      <c r="D224">
        <v>3</v>
      </c>
      <c r="E224">
        <v>6</v>
      </c>
      <c r="F224">
        <v>5</v>
      </c>
      <c r="G224">
        <v>2</v>
      </c>
      <c r="H224">
        <v>5</v>
      </c>
      <c r="I224">
        <v>4</v>
      </c>
      <c r="J224">
        <v>18</v>
      </c>
      <c r="K224">
        <v>33</v>
      </c>
      <c r="L224">
        <v>57</v>
      </c>
      <c r="M224">
        <v>34</v>
      </c>
      <c r="N224">
        <v>74</v>
      </c>
      <c r="O224">
        <f t="shared" si="19"/>
        <v>0</v>
      </c>
      <c r="P224">
        <f t="shared" si="20"/>
        <v>0</v>
      </c>
      <c r="Q224">
        <f t="shared" si="21"/>
        <v>0</v>
      </c>
      <c r="R224">
        <f t="shared" si="22"/>
        <v>0</v>
      </c>
      <c r="S224">
        <f t="shared" si="23"/>
        <v>0</v>
      </c>
    </row>
    <row r="225" spans="1:19" x14ac:dyDescent="0.25">
      <c r="A225" t="s">
        <v>131</v>
      </c>
      <c r="B225" t="s">
        <v>171</v>
      </c>
      <c r="C225">
        <f t="shared" si="18"/>
        <v>0</v>
      </c>
      <c r="D225">
        <v>8</v>
      </c>
      <c r="E225">
        <v>4</v>
      </c>
      <c r="F225">
        <v>3</v>
      </c>
      <c r="G225">
        <v>2</v>
      </c>
      <c r="H225">
        <v>6</v>
      </c>
      <c r="I225">
        <v>5</v>
      </c>
      <c r="J225">
        <v>67</v>
      </c>
      <c r="K225">
        <v>34</v>
      </c>
      <c r="L225">
        <v>96</v>
      </c>
      <c r="M225">
        <v>61</v>
      </c>
      <c r="N225">
        <v>40</v>
      </c>
      <c r="O225">
        <f t="shared" si="19"/>
        <v>0</v>
      </c>
      <c r="P225">
        <f t="shared" si="20"/>
        <v>0</v>
      </c>
      <c r="Q225">
        <f t="shared" si="21"/>
        <v>0</v>
      </c>
      <c r="R225">
        <f t="shared" si="22"/>
        <v>0</v>
      </c>
      <c r="S225">
        <f t="shared" si="23"/>
        <v>0</v>
      </c>
    </row>
    <row r="226" spans="1:19" x14ac:dyDescent="0.25">
      <c r="A226" t="s">
        <v>265</v>
      </c>
      <c r="B226" t="s">
        <v>16</v>
      </c>
      <c r="C226">
        <f t="shared" si="18"/>
        <v>0</v>
      </c>
      <c r="D226">
        <v>5</v>
      </c>
      <c r="E226">
        <v>4</v>
      </c>
      <c r="F226">
        <v>4</v>
      </c>
      <c r="G226">
        <v>6</v>
      </c>
      <c r="H226">
        <v>4</v>
      </c>
      <c r="I226">
        <v>5</v>
      </c>
      <c r="J226">
        <v>39</v>
      </c>
      <c r="K226">
        <v>12</v>
      </c>
      <c r="L226">
        <v>100</v>
      </c>
      <c r="M226">
        <v>47</v>
      </c>
      <c r="N226">
        <v>42</v>
      </c>
      <c r="O226">
        <f t="shared" si="19"/>
        <v>0</v>
      </c>
      <c r="P226">
        <f t="shared" si="20"/>
        <v>0</v>
      </c>
      <c r="Q226">
        <f t="shared" si="21"/>
        <v>1</v>
      </c>
      <c r="R226">
        <f t="shared" si="22"/>
        <v>0</v>
      </c>
      <c r="S226">
        <f t="shared" si="23"/>
        <v>0</v>
      </c>
    </row>
    <row r="227" spans="1:19" x14ac:dyDescent="0.25">
      <c r="A227" t="s">
        <v>331</v>
      </c>
      <c r="B227" t="s">
        <v>155</v>
      </c>
      <c r="C227">
        <f t="shared" si="18"/>
        <v>0</v>
      </c>
      <c r="D227">
        <v>0</v>
      </c>
      <c r="E227">
        <v>3</v>
      </c>
      <c r="F227">
        <v>2</v>
      </c>
      <c r="G227">
        <v>4</v>
      </c>
      <c r="H227">
        <v>4</v>
      </c>
      <c r="I227">
        <v>2</v>
      </c>
      <c r="J227">
        <v>88</v>
      </c>
      <c r="K227">
        <v>79</v>
      </c>
      <c r="L227">
        <v>26</v>
      </c>
      <c r="M227">
        <v>8</v>
      </c>
      <c r="N227">
        <v>70</v>
      </c>
      <c r="O227">
        <f t="shared" si="19"/>
        <v>0</v>
      </c>
      <c r="P227">
        <f t="shared" si="20"/>
        <v>0</v>
      </c>
      <c r="Q227">
        <f t="shared" si="21"/>
        <v>0</v>
      </c>
      <c r="R227">
        <f t="shared" si="22"/>
        <v>0</v>
      </c>
      <c r="S227">
        <f t="shared" si="23"/>
        <v>0</v>
      </c>
    </row>
    <row r="228" spans="1:19" x14ac:dyDescent="0.25">
      <c r="A228" t="s">
        <v>332</v>
      </c>
      <c r="B228" t="s">
        <v>117</v>
      </c>
      <c r="C228">
        <f t="shared" si="18"/>
        <v>0</v>
      </c>
      <c r="D228">
        <v>1</v>
      </c>
      <c r="E228">
        <v>2</v>
      </c>
      <c r="F228">
        <v>2</v>
      </c>
      <c r="G228">
        <v>6</v>
      </c>
      <c r="H228">
        <v>6</v>
      </c>
      <c r="I228">
        <v>3</v>
      </c>
      <c r="J228">
        <v>83</v>
      </c>
      <c r="K228">
        <v>76</v>
      </c>
      <c r="L228">
        <v>52</v>
      </c>
      <c r="M228">
        <v>43</v>
      </c>
      <c r="N228">
        <v>64</v>
      </c>
      <c r="O228">
        <f t="shared" si="19"/>
        <v>0</v>
      </c>
      <c r="P228">
        <f t="shared" si="20"/>
        <v>0</v>
      </c>
      <c r="Q228">
        <f t="shared" si="21"/>
        <v>0</v>
      </c>
      <c r="R228">
        <f t="shared" si="22"/>
        <v>0</v>
      </c>
      <c r="S228">
        <f t="shared" si="23"/>
        <v>0</v>
      </c>
    </row>
    <row r="229" spans="1:19" x14ac:dyDescent="0.25">
      <c r="A229" t="s">
        <v>333</v>
      </c>
      <c r="B229" t="s">
        <v>216</v>
      </c>
      <c r="C229">
        <f t="shared" si="18"/>
        <v>0</v>
      </c>
      <c r="D229">
        <v>1</v>
      </c>
      <c r="E229">
        <v>6</v>
      </c>
      <c r="F229">
        <v>6</v>
      </c>
      <c r="G229">
        <v>3</v>
      </c>
      <c r="H229">
        <v>6</v>
      </c>
      <c r="I229">
        <v>4</v>
      </c>
      <c r="J229">
        <v>54</v>
      </c>
      <c r="K229">
        <v>50</v>
      </c>
      <c r="L229">
        <v>36</v>
      </c>
      <c r="M229">
        <v>23</v>
      </c>
      <c r="N229">
        <v>9</v>
      </c>
      <c r="O229">
        <f t="shared" si="19"/>
        <v>0</v>
      </c>
      <c r="P229">
        <f t="shared" si="20"/>
        <v>0</v>
      </c>
      <c r="Q229">
        <f t="shared" si="21"/>
        <v>0</v>
      </c>
      <c r="R229">
        <f t="shared" si="22"/>
        <v>0</v>
      </c>
      <c r="S229">
        <f t="shared" si="23"/>
        <v>0</v>
      </c>
    </row>
    <row r="230" spans="1:19" x14ac:dyDescent="0.25">
      <c r="A230" t="s">
        <v>334</v>
      </c>
      <c r="B230" t="s">
        <v>242</v>
      </c>
      <c r="C230">
        <f t="shared" si="18"/>
        <v>0</v>
      </c>
      <c r="D230">
        <v>0</v>
      </c>
      <c r="E230">
        <v>3</v>
      </c>
      <c r="F230">
        <v>4</v>
      </c>
      <c r="G230">
        <v>6</v>
      </c>
      <c r="H230">
        <v>3</v>
      </c>
      <c r="I230">
        <v>5</v>
      </c>
      <c r="J230">
        <v>49</v>
      </c>
      <c r="K230">
        <v>31</v>
      </c>
      <c r="L230">
        <v>34</v>
      </c>
      <c r="M230">
        <v>22</v>
      </c>
      <c r="N230">
        <v>76</v>
      </c>
      <c r="O230">
        <f t="shared" si="19"/>
        <v>0</v>
      </c>
      <c r="P230">
        <f t="shared" si="20"/>
        <v>0</v>
      </c>
      <c r="Q230">
        <f t="shared" si="21"/>
        <v>0</v>
      </c>
      <c r="R230">
        <f t="shared" si="22"/>
        <v>0</v>
      </c>
      <c r="S230">
        <f t="shared" si="23"/>
        <v>0</v>
      </c>
    </row>
    <row r="231" spans="1:19" x14ac:dyDescent="0.25">
      <c r="A231" t="s">
        <v>335</v>
      </c>
      <c r="B231" t="s">
        <v>177</v>
      </c>
      <c r="C231">
        <f t="shared" si="18"/>
        <v>0</v>
      </c>
      <c r="D231">
        <v>1</v>
      </c>
      <c r="E231">
        <v>3</v>
      </c>
      <c r="F231">
        <v>2</v>
      </c>
      <c r="G231">
        <v>2</v>
      </c>
      <c r="H231">
        <v>2</v>
      </c>
      <c r="I231">
        <v>3</v>
      </c>
      <c r="J231">
        <v>71</v>
      </c>
      <c r="K231">
        <v>20</v>
      </c>
      <c r="L231">
        <v>46</v>
      </c>
      <c r="M231">
        <v>6</v>
      </c>
      <c r="N231">
        <v>22</v>
      </c>
      <c r="O231">
        <f t="shared" si="19"/>
        <v>0</v>
      </c>
      <c r="P231">
        <f t="shared" si="20"/>
        <v>0</v>
      </c>
      <c r="Q231">
        <f t="shared" si="21"/>
        <v>0</v>
      </c>
      <c r="R231">
        <f t="shared" si="22"/>
        <v>0</v>
      </c>
      <c r="S231">
        <f t="shared" si="23"/>
        <v>0</v>
      </c>
    </row>
    <row r="232" spans="1:19" x14ac:dyDescent="0.25">
      <c r="A232" t="s">
        <v>336</v>
      </c>
      <c r="B232" t="s">
        <v>210</v>
      </c>
      <c r="C232">
        <f t="shared" si="18"/>
        <v>0</v>
      </c>
      <c r="D232">
        <v>8</v>
      </c>
      <c r="E232">
        <v>5</v>
      </c>
      <c r="F232">
        <v>6</v>
      </c>
      <c r="G232">
        <v>4</v>
      </c>
      <c r="H232">
        <v>5</v>
      </c>
      <c r="I232">
        <v>4</v>
      </c>
      <c r="J232">
        <v>5</v>
      </c>
      <c r="K232">
        <v>48</v>
      </c>
      <c r="L232">
        <v>2</v>
      </c>
      <c r="M232">
        <v>12</v>
      </c>
      <c r="N232">
        <v>15</v>
      </c>
      <c r="O232">
        <f t="shared" si="19"/>
        <v>0</v>
      </c>
      <c r="P232">
        <f t="shared" si="20"/>
        <v>0</v>
      </c>
      <c r="Q232">
        <f t="shared" si="21"/>
        <v>0</v>
      </c>
      <c r="R232">
        <f t="shared" si="22"/>
        <v>0</v>
      </c>
      <c r="S232">
        <f t="shared" si="23"/>
        <v>0</v>
      </c>
    </row>
    <row r="233" spans="1:19" x14ac:dyDescent="0.25">
      <c r="A233" t="s">
        <v>337</v>
      </c>
      <c r="B233" t="s">
        <v>338</v>
      </c>
      <c r="C233">
        <f t="shared" si="18"/>
        <v>0</v>
      </c>
      <c r="D233">
        <v>7</v>
      </c>
      <c r="E233">
        <v>4</v>
      </c>
      <c r="F233">
        <v>3</v>
      </c>
      <c r="G233">
        <v>4</v>
      </c>
      <c r="H233">
        <v>6</v>
      </c>
      <c r="I233">
        <v>6</v>
      </c>
      <c r="J233">
        <v>27</v>
      </c>
      <c r="K233">
        <v>12</v>
      </c>
      <c r="L233">
        <v>19</v>
      </c>
      <c r="M233">
        <v>10</v>
      </c>
      <c r="N233">
        <v>66</v>
      </c>
      <c r="O233">
        <f t="shared" si="19"/>
        <v>0</v>
      </c>
      <c r="P233">
        <f t="shared" si="20"/>
        <v>0</v>
      </c>
      <c r="Q233">
        <f t="shared" si="21"/>
        <v>0</v>
      </c>
      <c r="R233">
        <f t="shared" si="22"/>
        <v>0</v>
      </c>
      <c r="S233">
        <f t="shared" si="23"/>
        <v>0</v>
      </c>
    </row>
    <row r="234" spans="1:19" x14ac:dyDescent="0.25">
      <c r="A234" t="s">
        <v>339</v>
      </c>
      <c r="B234" t="s">
        <v>340</v>
      </c>
      <c r="C234">
        <f t="shared" si="18"/>
        <v>0</v>
      </c>
      <c r="D234">
        <v>6</v>
      </c>
      <c r="E234">
        <v>2</v>
      </c>
      <c r="F234">
        <v>5</v>
      </c>
      <c r="G234">
        <v>3</v>
      </c>
      <c r="H234">
        <v>5</v>
      </c>
      <c r="I234">
        <v>3</v>
      </c>
      <c r="J234">
        <v>95</v>
      </c>
      <c r="K234">
        <v>12</v>
      </c>
      <c r="L234">
        <v>76</v>
      </c>
      <c r="M234">
        <v>52</v>
      </c>
      <c r="N234">
        <v>36</v>
      </c>
      <c r="O234">
        <f t="shared" si="19"/>
        <v>0</v>
      </c>
      <c r="P234">
        <f t="shared" si="20"/>
        <v>0</v>
      </c>
      <c r="Q234">
        <f t="shared" si="21"/>
        <v>0</v>
      </c>
      <c r="R234">
        <f t="shared" si="22"/>
        <v>0</v>
      </c>
      <c r="S234">
        <f t="shared" si="23"/>
        <v>0</v>
      </c>
    </row>
    <row r="235" spans="1:19" x14ac:dyDescent="0.25">
      <c r="A235" t="s">
        <v>341</v>
      </c>
      <c r="B235" t="s">
        <v>177</v>
      </c>
      <c r="C235">
        <f t="shared" si="18"/>
        <v>0</v>
      </c>
      <c r="D235">
        <v>4</v>
      </c>
      <c r="E235">
        <v>6</v>
      </c>
      <c r="F235">
        <v>4</v>
      </c>
      <c r="G235">
        <v>5</v>
      </c>
      <c r="H235">
        <v>5</v>
      </c>
      <c r="I235">
        <v>2</v>
      </c>
      <c r="J235">
        <v>48</v>
      </c>
      <c r="K235">
        <v>9</v>
      </c>
      <c r="L235">
        <v>45</v>
      </c>
      <c r="M235">
        <v>10</v>
      </c>
      <c r="N235">
        <v>3</v>
      </c>
      <c r="O235">
        <f t="shared" si="19"/>
        <v>0</v>
      </c>
      <c r="P235">
        <f t="shared" si="20"/>
        <v>0</v>
      </c>
      <c r="Q235">
        <f t="shared" si="21"/>
        <v>0</v>
      </c>
      <c r="R235">
        <f t="shared" si="22"/>
        <v>0</v>
      </c>
      <c r="S235">
        <f t="shared" si="23"/>
        <v>0</v>
      </c>
    </row>
    <row r="236" spans="1:19" x14ac:dyDescent="0.25">
      <c r="A236" t="s">
        <v>342</v>
      </c>
      <c r="B236" t="s">
        <v>343</v>
      </c>
      <c r="C236">
        <f t="shared" si="18"/>
        <v>0</v>
      </c>
      <c r="D236">
        <v>2</v>
      </c>
      <c r="E236">
        <v>5</v>
      </c>
      <c r="F236">
        <v>2</v>
      </c>
      <c r="G236">
        <v>4</v>
      </c>
      <c r="H236">
        <v>4</v>
      </c>
      <c r="I236">
        <v>4</v>
      </c>
      <c r="J236">
        <v>46</v>
      </c>
      <c r="K236">
        <v>58</v>
      </c>
      <c r="L236">
        <v>72</v>
      </c>
      <c r="M236">
        <v>83</v>
      </c>
      <c r="N236">
        <v>48</v>
      </c>
      <c r="O236">
        <f t="shared" si="19"/>
        <v>0</v>
      </c>
      <c r="P236">
        <f t="shared" si="20"/>
        <v>0</v>
      </c>
      <c r="Q236">
        <f t="shared" si="21"/>
        <v>0</v>
      </c>
      <c r="R236">
        <f t="shared" si="22"/>
        <v>0</v>
      </c>
      <c r="S236">
        <f t="shared" si="23"/>
        <v>0</v>
      </c>
    </row>
    <row r="237" spans="1:19" x14ac:dyDescent="0.25">
      <c r="A237" t="s">
        <v>344</v>
      </c>
      <c r="B237" t="s">
        <v>345</v>
      </c>
      <c r="C237">
        <f t="shared" si="18"/>
        <v>0</v>
      </c>
      <c r="D237">
        <v>7</v>
      </c>
      <c r="E237">
        <v>3</v>
      </c>
      <c r="F237">
        <v>3</v>
      </c>
      <c r="G237">
        <v>3</v>
      </c>
      <c r="H237">
        <v>3</v>
      </c>
      <c r="I237">
        <v>6</v>
      </c>
      <c r="J237">
        <v>72</v>
      </c>
      <c r="K237">
        <v>40</v>
      </c>
      <c r="L237">
        <v>54</v>
      </c>
      <c r="M237">
        <v>44</v>
      </c>
      <c r="N237">
        <v>78</v>
      </c>
      <c r="O237">
        <f t="shared" si="19"/>
        <v>0</v>
      </c>
      <c r="P237">
        <f t="shared" si="20"/>
        <v>0</v>
      </c>
      <c r="Q237">
        <f t="shared" si="21"/>
        <v>0</v>
      </c>
      <c r="R237">
        <f t="shared" si="22"/>
        <v>0</v>
      </c>
      <c r="S237">
        <f t="shared" si="23"/>
        <v>0</v>
      </c>
    </row>
    <row r="238" spans="1:19" x14ac:dyDescent="0.25">
      <c r="A238" t="s">
        <v>346</v>
      </c>
      <c r="B238" t="s">
        <v>347</v>
      </c>
      <c r="C238">
        <f t="shared" si="18"/>
        <v>0</v>
      </c>
      <c r="D238">
        <v>4</v>
      </c>
      <c r="E238">
        <v>4</v>
      </c>
      <c r="F238">
        <v>5</v>
      </c>
      <c r="G238">
        <v>2</v>
      </c>
      <c r="H238">
        <v>3</v>
      </c>
      <c r="I238">
        <v>5</v>
      </c>
      <c r="J238">
        <v>80</v>
      </c>
      <c r="K238">
        <v>63</v>
      </c>
      <c r="L238">
        <v>36</v>
      </c>
      <c r="M238">
        <v>13</v>
      </c>
      <c r="N238">
        <v>38</v>
      </c>
      <c r="O238">
        <f t="shared" si="19"/>
        <v>0</v>
      </c>
      <c r="P238">
        <f t="shared" si="20"/>
        <v>0</v>
      </c>
      <c r="Q238">
        <f t="shared" si="21"/>
        <v>0</v>
      </c>
      <c r="R238">
        <f t="shared" si="22"/>
        <v>0</v>
      </c>
      <c r="S238">
        <f t="shared" si="23"/>
        <v>0</v>
      </c>
    </row>
    <row r="239" spans="1:19" x14ac:dyDescent="0.25">
      <c r="A239" t="s">
        <v>348</v>
      </c>
      <c r="B239" t="s">
        <v>210</v>
      </c>
      <c r="C239">
        <f t="shared" si="18"/>
        <v>0</v>
      </c>
      <c r="D239">
        <v>7</v>
      </c>
      <c r="E239">
        <v>5</v>
      </c>
      <c r="F239">
        <v>3</v>
      </c>
      <c r="G239">
        <v>2</v>
      </c>
      <c r="H239">
        <v>5</v>
      </c>
      <c r="I239">
        <v>3</v>
      </c>
      <c r="J239">
        <v>89</v>
      </c>
      <c r="K239">
        <v>97</v>
      </c>
      <c r="L239">
        <v>66</v>
      </c>
      <c r="M239">
        <v>5</v>
      </c>
      <c r="N239">
        <v>68</v>
      </c>
      <c r="O239">
        <f t="shared" si="19"/>
        <v>0</v>
      </c>
      <c r="P239">
        <f t="shared" si="20"/>
        <v>0</v>
      </c>
      <c r="Q239">
        <f t="shared" si="21"/>
        <v>0</v>
      </c>
      <c r="R239">
        <f t="shared" si="22"/>
        <v>0</v>
      </c>
      <c r="S239">
        <f t="shared" si="23"/>
        <v>0</v>
      </c>
    </row>
    <row r="240" spans="1:19" x14ac:dyDescent="0.25">
      <c r="A240" t="s">
        <v>349</v>
      </c>
      <c r="B240" t="s">
        <v>350</v>
      </c>
      <c r="C240">
        <f t="shared" si="18"/>
        <v>0</v>
      </c>
      <c r="D240">
        <v>8</v>
      </c>
      <c r="E240">
        <v>3</v>
      </c>
      <c r="F240">
        <v>5</v>
      </c>
      <c r="G240">
        <v>3</v>
      </c>
      <c r="H240">
        <v>6</v>
      </c>
      <c r="I240">
        <v>6</v>
      </c>
      <c r="J240">
        <v>98</v>
      </c>
      <c r="K240">
        <v>27</v>
      </c>
      <c r="L240">
        <v>75</v>
      </c>
      <c r="M240">
        <v>69</v>
      </c>
      <c r="N240">
        <v>29</v>
      </c>
      <c r="O240">
        <f t="shared" si="19"/>
        <v>0</v>
      </c>
      <c r="P240">
        <f t="shared" si="20"/>
        <v>0</v>
      </c>
      <c r="Q240">
        <f t="shared" si="21"/>
        <v>0</v>
      </c>
      <c r="R240">
        <f t="shared" si="22"/>
        <v>0</v>
      </c>
      <c r="S240">
        <f t="shared" si="23"/>
        <v>0</v>
      </c>
    </row>
    <row r="241" spans="1:19" x14ac:dyDescent="0.25">
      <c r="A241" t="s">
        <v>351</v>
      </c>
      <c r="B241" t="s">
        <v>45</v>
      </c>
      <c r="C241">
        <f t="shared" si="18"/>
        <v>0</v>
      </c>
      <c r="D241">
        <v>2</v>
      </c>
      <c r="E241">
        <v>2</v>
      </c>
      <c r="F241">
        <v>3</v>
      </c>
      <c r="G241">
        <v>4</v>
      </c>
      <c r="H241">
        <v>2</v>
      </c>
      <c r="I241">
        <v>6</v>
      </c>
      <c r="J241">
        <v>43</v>
      </c>
      <c r="K241">
        <v>45</v>
      </c>
      <c r="L241">
        <v>16</v>
      </c>
      <c r="M241">
        <v>56</v>
      </c>
      <c r="N241">
        <v>7</v>
      </c>
      <c r="O241">
        <f t="shared" si="19"/>
        <v>0</v>
      </c>
      <c r="P241">
        <f t="shared" si="20"/>
        <v>0</v>
      </c>
      <c r="Q241">
        <f t="shared" si="21"/>
        <v>0</v>
      </c>
      <c r="R241">
        <f t="shared" si="22"/>
        <v>0</v>
      </c>
      <c r="S241">
        <f t="shared" si="23"/>
        <v>0</v>
      </c>
    </row>
    <row r="242" spans="1:19" x14ac:dyDescent="0.25">
      <c r="A242" t="s">
        <v>352</v>
      </c>
      <c r="B242" t="s">
        <v>193</v>
      </c>
      <c r="C242">
        <f t="shared" si="18"/>
        <v>0</v>
      </c>
      <c r="D242">
        <v>7</v>
      </c>
      <c r="E242">
        <v>6</v>
      </c>
      <c r="F242">
        <v>6</v>
      </c>
      <c r="G242">
        <v>2</v>
      </c>
      <c r="H242">
        <v>3</v>
      </c>
      <c r="I242">
        <v>6</v>
      </c>
      <c r="J242">
        <v>19</v>
      </c>
      <c r="K242">
        <v>5</v>
      </c>
      <c r="L242">
        <v>76</v>
      </c>
      <c r="M242">
        <v>74</v>
      </c>
      <c r="N242">
        <v>16</v>
      </c>
      <c r="O242">
        <f t="shared" si="19"/>
        <v>0</v>
      </c>
      <c r="P242">
        <f t="shared" si="20"/>
        <v>0</v>
      </c>
      <c r="Q242">
        <f t="shared" si="21"/>
        <v>0</v>
      </c>
      <c r="R242">
        <f t="shared" si="22"/>
        <v>0</v>
      </c>
      <c r="S242">
        <f t="shared" si="23"/>
        <v>0</v>
      </c>
    </row>
    <row r="243" spans="1:19" x14ac:dyDescent="0.25">
      <c r="A243" t="s">
        <v>353</v>
      </c>
      <c r="B243" t="s">
        <v>86</v>
      </c>
      <c r="C243">
        <f t="shared" si="18"/>
        <v>0</v>
      </c>
      <c r="D243">
        <v>2</v>
      </c>
      <c r="E243">
        <v>3</v>
      </c>
      <c r="F243">
        <v>2</v>
      </c>
      <c r="G243">
        <v>5</v>
      </c>
      <c r="H243">
        <v>5</v>
      </c>
      <c r="I243">
        <v>4</v>
      </c>
      <c r="J243">
        <v>60</v>
      </c>
      <c r="K243">
        <v>48</v>
      </c>
      <c r="L243">
        <v>73</v>
      </c>
      <c r="M243">
        <v>93</v>
      </c>
      <c r="N243">
        <v>51</v>
      </c>
      <c r="O243">
        <f t="shared" si="19"/>
        <v>0</v>
      </c>
      <c r="P243">
        <f t="shared" si="20"/>
        <v>0</v>
      </c>
      <c r="Q243">
        <f t="shared" si="21"/>
        <v>0</v>
      </c>
      <c r="R243">
        <f t="shared" si="22"/>
        <v>0</v>
      </c>
      <c r="S243">
        <f t="shared" si="23"/>
        <v>0</v>
      </c>
    </row>
    <row r="244" spans="1:19" x14ac:dyDescent="0.25">
      <c r="A244" t="s">
        <v>354</v>
      </c>
      <c r="B244" t="s">
        <v>355</v>
      </c>
      <c r="C244">
        <f t="shared" si="18"/>
        <v>0</v>
      </c>
      <c r="D244">
        <v>4</v>
      </c>
      <c r="E244">
        <v>6</v>
      </c>
      <c r="F244">
        <v>3</v>
      </c>
      <c r="G244">
        <v>6</v>
      </c>
      <c r="H244">
        <v>5</v>
      </c>
      <c r="I244">
        <v>6</v>
      </c>
      <c r="J244">
        <v>82</v>
      </c>
      <c r="K244">
        <v>21</v>
      </c>
      <c r="L244">
        <v>64</v>
      </c>
      <c r="M244">
        <v>61</v>
      </c>
      <c r="N244">
        <v>93</v>
      </c>
      <c r="O244">
        <f t="shared" si="19"/>
        <v>0</v>
      </c>
      <c r="P244">
        <f t="shared" si="20"/>
        <v>0</v>
      </c>
      <c r="Q244">
        <f t="shared" si="21"/>
        <v>0</v>
      </c>
      <c r="R244">
        <f t="shared" si="22"/>
        <v>0</v>
      </c>
      <c r="S244">
        <f t="shared" si="23"/>
        <v>0</v>
      </c>
    </row>
    <row r="245" spans="1:19" x14ac:dyDescent="0.25">
      <c r="A245" t="s">
        <v>356</v>
      </c>
      <c r="B245" t="s">
        <v>357</v>
      </c>
      <c r="C245">
        <f t="shared" si="18"/>
        <v>0</v>
      </c>
      <c r="D245">
        <v>2</v>
      </c>
      <c r="E245">
        <v>4</v>
      </c>
      <c r="F245">
        <v>2</v>
      </c>
      <c r="G245">
        <v>4</v>
      </c>
      <c r="H245">
        <v>3</v>
      </c>
      <c r="I245">
        <v>4</v>
      </c>
      <c r="J245">
        <v>65</v>
      </c>
      <c r="K245">
        <v>50</v>
      </c>
      <c r="L245">
        <v>15</v>
      </c>
      <c r="M245">
        <v>67</v>
      </c>
      <c r="N245">
        <v>88</v>
      </c>
      <c r="O245">
        <f t="shared" si="19"/>
        <v>0</v>
      </c>
      <c r="P245">
        <f t="shared" si="20"/>
        <v>0</v>
      </c>
      <c r="Q245">
        <f t="shared" si="21"/>
        <v>0</v>
      </c>
      <c r="R245">
        <f t="shared" si="22"/>
        <v>0</v>
      </c>
      <c r="S245">
        <f t="shared" si="23"/>
        <v>0</v>
      </c>
    </row>
    <row r="246" spans="1:19" x14ac:dyDescent="0.25">
      <c r="A246" t="s">
        <v>358</v>
      </c>
      <c r="B246" t="s">
        <v>174</v>
      </c>
      <c r="C246">
        <f t="shared" si="18"/>
        <v>0</v>
      </c>
      <c r="D246">
        <v>8</v>
      </c>
      <c r="E246">
        <v>3</v>
      </c>
      <c r="F246">
        <v>6</v>
      </c>
      <c r="G246">
        <v>3</v>
      </c>
      <c r="H246">
        <v>6</v>
      </c>
      <c r="I246">
        <v>3</v>
      </c>
      <c r="J246">
        <v>85</v>
      </c>
      <c r="K246">
        <v>68</v>
      </c>
      <c r="L246">
        <v>59</v>
      </c>
      <c r="M246">
        <v>5</v>
      </c>
      <c r="N246">
        <v>29</v>
      </c>
      <c r="O246">
        <f t="shared" si="19"/>
        <v>0</v>
      </c>
      <c r="P246">
        <f t="shared" si="20"/>
        <v>0</v>
      </c>
      <c r="Q246">
        <f t="shared" si="21"/>
        <v>0</v>
      </c>
      <c r="R246">
        <f t="shared" si="22"/>
        <v>0</v>
      </c>
      <c r="S246">
        <f t="shared" si="23"/>
        <v>0</v>
      </c>
    </row>
    <row r="247" spans="1:19" x14ac:dyDescent="0.25">
      <c r="A247" t="s">
        <v>359</v>
      </c>
      <c r="B247" t="s">
        <v>360</v>
      </c>
      <c r="C247">
        <f t="shared" si="18"/>
        <v>0</v>
      </c>
      <c r="D247">
        <v>7</v>
      </c>
      <c r="E247">
        <v>6</v>
      </c>
      <c r="F247">
        <v>2</v>
      </c>
      <c r="G247">
        <v>3</v>
      </c>
      <c r="H247">
        <v>2</v>
      </c>
      <c r="I247">
        <v>2</v>
      </c>
      <c r="J247">
        <v>91</v>
      </c>
      <c r="K247">
        <v>65</v>
      </c>
      <c r="L247">
        <v>12</v>
      </c>
      <c r="M247">
        <v>78</v>
      </c>
      <c r="N247">
        <v>87</v>
      </c>
      <c r="O247">
        <f t="shared" si="19"/>
        <v>0</v>
      </c>
      <c r="P247">
        <f t="shared" si="20"/>
        <v>0</v>
      </c>
      <c r="Q247">
        <f t="shared" si="21"/>
        <v>0</v>
      </c>
      <c r="R247">
        <f t="shared" si="22"/>
        <v>0</v>
      </c>
      <c r="S247">
        <f t="shared" si="23"/>
        <v>0</v>
      </c>
    </row>
    <row r="248" spans="1:19" x14ac:dyDescent="0.25">
      <c r="A248" t="s">
        <v>361</v>
      </c>
      <c r="B248" t="s">
        <v>362</v>
      </c>
      <c r="C248">
        <f t="shared" si="18"/>
        <v>0</v>
      </c>
      <c r="D248">
        <v>2</v>
      </c>
      <c r="E248">
        <v>6</v>
      </c>
      <c r="F248">
        <v>6</v>
      </c>
      <c r="G248">
        <v>6</v>
      </c>
      <c r="H248">
        <v>2</v>
      </c>
      <c r="I248">
        <v>3</v>
      </c>
      <c r="J248">
        <v>65</v>
      </c>
      <c r="K248">
        <v>28</v>
      </c>
      <c r="L248">
        <v>80</v>
      </c>
      <c r="M248">
        <v>55</v>
      </c>
      <c r="N248">
        <v>60</v>
      </c>
      <c r="O248">
        <f t="shared" si="19"/>
        <v>0</v>
      </c>
      <c r="P248">
        <f t="shared" si="20"/>
        <v>0</v>
      </c>
      <c r="Q248">
        <f t="shared" si="21"/>
        <v>0</v>
      </c>
      <c r="R248">
        <f t="shared" si="22"/>
        <v>0</v>
      </c>
      <c r="S248">
        <f t="shared" si="23"/>
        <v>0</v>
      </c>
    </row>
    <row r="249" spans="1:19" x14ac:dyDescent="0.25">
      <c r="A249" t="s">
        <v>363</v>
      </c>
      <c r="B249" t="s">
        <v>139</v>
      </c>
      <c r="C249">
        <f t="shared" si="18"/>
        <v>0</v>
      </c>
      <c r="D249">
        <v>4</v>
      </c>
      <c r="E249">
        <v>4</v>
      </c>
      <c r="F249">
        <v>2</v>
      </c>
      <c r="G249">
        <v>3</v>
      </c>
      <c r="H249">
        <v>3</v>
      </c>
      <c r="I249">
        <v>5</v>
      </c>
      <c r="J249">
        <v>14</v>
      </c>
      <c r="K249">
        <v>4</v>
      </c>
      <c r="L249">
        <v>93</v>
      </c>
      <c r="M249">
        <v>36</v>
      </c>
      <c r="N249">
        <v>26</v>
      </c>
      <c r="O249">
        <f t="shared" si="19"/>
        <v>0</v>
      </c>
      <c r="P249">
        <f t="shared" si="20"/>
        <v>0</v>
      </c>
      <c r="Q249">
        <f t="shared" si="21"/>
        <v>0</v>
      </c>
      <c r="R249">
        <f t="shared" si="22"/>
        <v>0</v>
      </c>
      <c r="S249">
        <f t="shared" si="23"/>
        <v>0</v>
      </c>
    </row>
    <row r="250" spans="1:19" x14ac:dyDescent="0.25">
      <c r="A250" t="s">
        <v>364</v>
      </c>
      <c r="B250" t="s">
        <v>203</v>
      </c>
      <c r="C250">
        <f t="shared" si="18"/>
        <v>0</v>
      </c>
      <c r="D250">
        <v>0</v>
      </c>
      <c r="E250">
        <v>6</v>
      </c>
      <c r="F250">
        <v>2</v>
      </c>
      <c r="G250">
        <v>6</v>
      </c>
      <c r="H250">
        <v>5</v>
      </c>
      <c r="I250">
        <v>6</v>
      </c>
      <c r="J250">
        <v>15</v>
      </c>
      <c r="K250">
        <v>42</v>
      </c>
      <c r="L250">
        <v>90</v>
      </c>
      <c r="M250">
        <v>14</v>
      </c>
      <c r="N250">
        <v>88</v>
      </c>
      <c r="O250">
        <f t="shared" si="19"/>
        <v>0</v>
      </c>
      <c r="P250">
        <f t="shared" si="20"/>
        <v>0</v>
      </c>
      <c r="Q250">
        <f t="shared" si="21"/>
        <v>0</v>
      </c>
      <c r="R250">
        <f t="shared" si="22"/>
        <v>0</v>
      </c>
      <c r="S250">
        <f t="shared" si="23"/>
        <v>0</v>
      </c>
    </row>
    <row r="251" spans="1:19" x14ac:dyDescent="0.25">
      <c r="A251" t="s">
        <v>365</v>
      </c>
      <c r="B251" t="s">
        <v>16</v>
      </c>
      <c r="C251">
        <f t="shared" si="18"/>
        <v>0</v>
      </c>
      <c r="D251">
        <v>8</v>
      </c>
      <c r="E251">
        <v>5</v>
      </c>
      <c r="F251">
        <v>4</v>
      </c>
      <c r="G251">
        <v>4</v>
      </c>
      <c r="H251">
        <v>4</v>
      </c>
      <c r="I251">
        <v>3</v>
      </c>
      <c r="J251">
        <v>39</v>
      </c>
      <c r="K251">
        <v>45</v>
      </c>
      <c r="L251">
        <v>68</v>
      </c>
      <c r="M251">
        <v>26</v>
      </c>
      <c r="N251">
        <v>30</v>
      </c>
      <c r="O251">
        <f t="shared" si="19"/>
        <v>0</v>
      </c>
      <c r="P251">
        <f t="shared" si="20"/>
        <v>0</v>
      </c>
      <c r="Q251">
        <f t="shared" si="21"/>
        <v>0</v>
      </c>
      <c r="R251">
        <f t="shared" si="22"/>
        <v>0</v>
      </c>
      <c r="S251">
        <f t="shared" si="23"/>
        <v>0</v>
      </c>
    </row>
    <row r="252" spans="1:19" x14ac:dyDescent="0.25">
      <c r="A252" t="s">
        <v>366</v>
      </c>
      <c r="B252" t="s">
        <v>367</v>
      </c>
      <c r="C252">
        <f t="shared" si="18"/>
        <v>0</v>
      </c>
      <c r="D252">
        <v>3</v>
      </c>
      <c r="E252">
        <v>6</v>
      </c>
      <c r="F252">
        <v>3</v>
      </c>
      <c r="G252">
        <v>4</v>
      </c>
      <c r="H252">
        <v>3</v>
      </c>
      <c r="I252">
        <v>5</v>
      </c>
      <c r="J252">
        <v>86</v>
      </c>
      <c r="K252">
        <v>46</v>
      </c>
      <c r="L252">
        <v>9</v>
      </c>
      <c r="M252">
        <v>68</v>
      </c>
      <c r="N252">
        <v>39</v>
      </c>
      <c r="O252">
        <f t="shared" si="19"/>
        <v>0</v>
      </c>
      <c r="P252">
        <f t="shared" si="20"/>
        <v>0</v>
      </c>
      <c r="Q252">
        <f t="shared" si="21"/>
        <v>0</v>
      </c>
      <c r="R252">
        <f t="shared" si="22"/>
        <v>0</v>
      </c>
      <c r="S252">
        <f t="shared" si="23"/>
        <v>0</v>
      </c>
    </row>
    <row r="253" spans="1:19" x14ac:dyDescent="0.25">
      <c r="A253" t="s">
        <v>368</v>
      </c>
      <c r="B253" t="s">
        <v>369</v>
      </c>
      <c r="C253">
        <f t="shared" si="18"/>
        <v>0</v>
      </c>
      <c r="D253">
        <v>7</v>
      </c>
      <c r="E253">
        <v>4</v>
      </c>
      <c r="F253">
        <v>6</v>
      </c>
      <c r="G253">
        <v>6</v>
      </c>
      <c r="H253">
        <v>6</v>
      </c>
      <c r="I253">
        <v>2</v>
      </c>
      <c r="J253">
        <v>17</v>
      </c>
      <c r="K253">
        <v>16</v>
      </c>
      <c r="L253">
        <v>12</v>
      </c>
      <c r="M253">
        <v>54</v>
      </c>
      <c r="N253">
        <v>91</v>
      </c>
      <c r="O253">
        <f t="shared" si="19"/>
        <v>0</v>
      </c>
      <c r="P253">
        <f t="shared" si="20"/>
        <v>0</v>
      </c>
      <c r="Q253">
        <f t="shared" si="21"/>
        <v>0</v>
      </c>
      <c r="R253">
        <f t="shared" si="22"/>
        <v>0</v>
      </c>
      <c r="S253">
        <f t="shared" si="23"/>
        <v>0</v>
      </c>
    </row>
    <row r="254" spans="1:19" x14ac:dyDescent="0.25">
      <c r="A254" t="s">
        <v>370</v>
      </c>
      <c r="B254" t="s">
        <v>371</v>
      </c>
      <c r="C254">
        <f t="shared" si="18"/>
        <v>0</v>
      </c>
      <c r="D254">
        <v>4</v>
      </c>
      <c r="E254">
        <v>2</v>
      </c>
      <c r="F254">
        <v>4</v>
      </c>
      <c r="G254">
        <v>3</v>
      </c>
      <c r="H254">
        <v>5</v>
      </c>
      <c r="I254">
        <v>2</v>
      </c>
      <c r="J254">
        <v>68</v>
      </c>
      <c r="K254">
        <v>87</v>
      </c>
      <c r="L254">
        <v>48</v>
      </c>
      <c r="M254">
        <v>54</v>
      </c>
      <c r="N254">
        <v>39</v>
      </c>
      <c r="O254">
        <f t="shared" si="19"/>
        <v>0</v>
      </c>
      <c r="P254">
        <f t="shared" si="20"/>
        <v>0</v>
      </c>
      <c r="Q254">
        <f t="shared" si="21"/>
        <v>0</v>
      </c>
      <c r="R254">
        <f t="shared" si="22"/>
        <v>0</v>
      </c>
      <c r="S254">
        <f t="shared" si="23"/>
        <v>0</v>
      </c>
    </row>
    <row r="255" spans="1:19" x14ac:dyDescent="0.25">
      <c r="A255" t="s">
        <v>372</v>
      </c>
      <c r="B255" t="s">
        <v>180</v>
      </c>
      <c r="C255">
        <f t="shared" si="18"/>
        <v>0</v>
      </c>
      <c r="D255">
        <v>8</v>
      </c>
      <c r="E255">
        <v>3</v>
      </c>
      <c r="F255">
        <v>5</v>
      </c>
      <c r="G255">
        <v>2</v>
      </c>
      <c r="H255">
        <v>5</v>
      </c>
      <c r="I255">
        <v>3</v>
      </c>
      <c r="J255">
        <v>99</v>
      </c>
      <c r="K255">
        <v>90</v>
      </c>
      <c r="L255">
        <v>59</v>
      </c>
      <c r="M255">
        <v>78</v>
      </c>
      <c r="N255">
        <v>93</v>
      </c>
      <c r="O255">
        <f t="shared" si="19"/>
        <v>0</v>
      </c>
      <c r="P255">
        <f t="shared" si="20"/>
        <v>0</v>
      </c>
      <c r="Q255">
        <f t="shared" si="21"/>
        <v>0</v>
      </c>
      <c r="R255">
        <f t="shared" si="22"/>
        <v>0</v>
      </c>
      <c r="S255">
        <f t="shared" si="23"/>
        <v>0</v>
      </c>
    </row>
    <row r="256" spans="1:19" x14ac:dyDescent="0.25">
      <c r="A256" t="s">
        <v>373</v>
      </c>
      <c r="B256" t="s">
        <v>357</v>
      </c>
      <c r="C256">
        <f t="shared" si="18"/>
        <v>0</v>
      </c>
      <c r="D256">
        <v>1</v>
      </c>
      <c r="E256">
        <v>6</v>
      </c>
      <c r="F256">
        <v>6</v>
      </c>
      <c r="G256">
        <v>5</v>
      </c>
      <c r="H256">
        <v>3</v>
      </c>
      <c r="I256">
        <v>6</v>
      </c>
      <c r="J256">
        <v>58</v>
      </c>
      <c r="K256">
        <v>93</v>
      </c>
      <c r="L256">
        <v>93</v>
      </c>
      <c r="M256">
        <v>82</v>
      </c>
      <c r="N256">
        <v>17</v>
      </c>
      <c r="O256">
        <f t="shared" si="19"/>
        <v>0</v>
      </c>
      <c r="P256">
        <f t="shared" si="20"/>
        <v>0</v>
      </c>
      <c r="Q256">
        <f t="shared" si="21"/>
        <v>0</v>
      </c>
      <c r="R256">
        <f t="shared" si="22"/>
        <v>0</v>
      </c>
      <c r="S256">
        <f t="shared" si="23"/>
        <v>0</v>
      </c>
    </row>
    <row r="257" spans="1:19" x14ac:dyDescent="0.25">
      <c r="A257" t="s">
        <v>374</v>
      </c>
      <c r="B257" t="s">
        <v>327</v>
      </c>
      <c r="C257">
        <f t="shared" si="18"/>
        <v>0</v>
      </c>
      <c r="D257">
        <v>6</v>
      </c>
      <c r="E257">
        <v>4</v>
      </c>
      <c r="F257">
        <v>5</v>
      </c>
      <c r="G257">
        <v>3</v>
      </c>
      <c r="H257">
        <v>2</v>
      </c>
      <c r="I257">
        <v>2</v>
      </c>
      <c r="J257">
        <v>38</v>
      </c>
      <c r="K257">
        <v>13</v>
      </c>
      <c r="L257">
        <v>62</v>
      </c>
      <c r="M257">
        <v>22</v>
      </c>
      <c r="N257">
        <v>14</v>
      </c>
      <c r="O257">
        <f t="shared" si="19"/>
        <v>0</v>
      </c>
      <c r="P257">
        <f t="shared" si="20"/>
        <v>0</v>
      </c>
      <c r="Q257">
        <f t="shared" si="21"/>
        <v>0</v>
      </c>
      <c r="R257">
        <f t="shared" si="22"/>
        <v>0</v>
      </c>
      <c r="S257">
        <f t="shared" si="23"/>
        <v>0</v>
      </c>
    </row>
    <row r="258" spans="1:19" x14ac:dyDescent="0.25">
      <c r="A258" t="s">
        <v>375</v>
      </c>
      <c r="B258" t="s">
        <v>205</v>
      </c>
      <c r="C258">
        <f t="shared" si="18"/>
        <v>0</v>
      </c>
      <c r="D258">
        <v>6</v>
      </c>
      <c r="E258">
        <v>6</v>
      </c>
      <c r="F258">
        <v>3</v>
      </c>
      <c r="G258">
        <v>6</v>
      </c>
      <c r="H258">
        <v>6</v>
      </c>
      <c r="I258">
        <v>2</v>
      </c>
      <c r="J258">
        <v>1</v>
      </c>
      <c r="K258">
        <v>34</v>
      </c>
      <c r="L258">
        <v>76</v>
      </c>
      <c r="M258">
        <v>39</v>
      </c>
      <c r="N258">
        <v>56</v>
      </c>
      <c r="O258">
        <f t="shared" si="19"/>
        <v>0</v>
      </c>
      <c r="P258">
        <f t="shared" si="20"/>
        <v>0</v>
      </c>
      <c r="Q258">
        <f t="shared" si="21"/>
        <v>0</v>
      </c>
      <c r="R258">
        <f t="shared" si="22"/>
        <v>0</v>
      </c>
      <c r="S258">
        <f t="shared" si="23"/>
        <v>0</v>
      </c>
    </row>
    <row r="259" spans="1:19" x14ac:dyDescent="0.25">
      <c r="A259" t="s">
        <v>376</v>
      </c>
      <c r="B259" t="s">
        <v>38</v>
      </c>
      <c r="C259">
        <f t="shared" ref="C259:C322" si="24">IF(SUM($O259:$S259)&gt;=3,1,0)</f>
        <v>0</v>
      </c>
      <c r="D259">
        <v>3</v>
      </c>
      <c r="E259">
        <v>5</v>
      </c>
      <c r="F259">
        <v>3</v>
      </c>
      <c r="G259">
        <v>6</v>
      </c>
      <c r="H259">
        <v>2</v>
      </c>
      <c r="I259">
        <v>4</v>
      </c>
      <c r="J259">
        <v>91</v>
      </c>
      <c r="K259">
        <v>99</v>
      </c>
      <c r="L259">
        <v>61</v>
      </c>
      <c r="M259">
        <v>2</v>
      </c>
      <c r="N259">
        <v>52</v>
      </c>
      <c r="O259">
        <f t="shared" ref="O259:O322" si="25">IF(J259=100,1,0)</f>
        <v>0</v>
      </c>
      <c r="P259">
        <f t="shared" ref="P259:P322" si="26">IF(K259=100,1,0)</f>
        <v>0</v>
      </c>
      <c r="Q259">
        <f t="shared" ref="Q259:Q322" si="27">IF(L259=100,1,0)</f>
        <v>0</v>
      </c>
      <c r="R259">
        <f t="shared" ref="R259:R322" si="28">IF(M259=100,1,0)</f>
        <v>0</v>
      </c>
      <c r="S259">
        <f t="shared" ref="S259:S322" si="29">IF(N259=100,1,0)</f>
        <v>0</v>
      </c>
    </row>
    <row r="260" spans="1:19" x14ac:dyDescent="0.25">
      <c r="A260" t="s">
        <v>377</v>
      </c>
      <c r="B260" t="s">
        <v>180</v>
      </c>
      <c r="C260">
        <f t="shared" si="24"/>
        <v>0</v>
      </c>
      <c r="D260">
        <v>3</v>
      </c>
      <c r="E260">
        <v>4</v>
      </c>
      <c r="F260">
        <v>6</v>
      </c>
      <c r="G260">
        <v>2</v>
      </c>
      <c r="H260">
        <v>2</v>
      </c>
      <c r="I260">
        <v>4</v>
      </c>
      <c r="J260">
        <v>2</v>
      </c>
      <c r="K260">
        <v>85</v>
      </c>
      <c r="L260">
        <v>51</v>
      </c>
      <c r="M260">
        <v>87</v>
      </c>
      <c r="N260">
        <v>27</v>
      </c>
      <c r="O260">
        <f t="shared" si="25"/>
        <v>0</v>
      </c>
      <c r="P260">
        <f t="shared" si="26"/>
        <v>0</v>
      </c>
      <c r="Q260">
        <f t="shared" si="27"/>
        <v>0</v>
      </c>
      <c r="R260">
        <f t="shared" si="28"/>
        <v>0</v>
      </c>
      <c r="S260">
        <f t="shared" si="29"/>
        <v>0</v>
      </c>
    </row>
    <row r="261" spans="1:19" x14ac:dyDescent="0.25">
      <c r="A261" t="s">
        <v>378</v>
      </c>
      <c r="B261" t="s">
        <v>30</v>
      </c>
      <c r="C261">
        <f t="shared" si="24"/>
        <v>0</v>
      </c>
      <c r="D261">
        <v>6</v>
      </c>
      <c r="E261">
        <v>3</v>
      </c>
      <c r="F261">
        <v>3</v>
      </c>
      <c r="G261">
        <v>6</v>
      </c>
      <c r="H261">
        <v>6</v>
      </c>
      <c r="I261">
        <v>3</v>
      </c>
      <c r="J261">
        <v>78</v>
      </c>
      <c r="K261">
        <v>57</v>
      </c>
      <c r="L261">
        <v>69</v>
      </c>
      <c r="M261">
        <v>18</v>
      </c>
      <c r="N261">
        <v>87</v>
      </c>
      <c r="O261">
        <f t="shared" si="25"/>
        <v>0</v>
      </c>
      <c r="P261">
        <f t="shared" si="26"/>
        <v>0</v>
      </c>
      <c r="Q261">
        <f t="shared" si="27"/>
        <v>0</v>
      </c>
      <c r="R261">
        <f t="shared" si="28"/>
        <v>0</v>
      </c>
      <c r="S261">
        <f t="shared" si="29"/>
        <v>0</v>
      </c>
    </row>
    <row r="262" spans="1:19" x14ac:dyDescent="0.25">
      <c r="A262" t="s">
        <v>379</v>
      </c>
      <c r="B262" t="s">
        <v>180</v>
      </c>
      <c r="C262">
        <f t="shared" si="24"/>
        <v>0</v>
      </c>
      <c r="D262">
        <v>3</v>
      </c>
      <c r="E262">
        <v>5</v>
      </c>
      <c r="F262">
        <v>4</v>
      </c>
      <c r="G262">
        <v>5</v>
      </c>
      <c r="H262">
        <v>6</v>
      </c>
      <c r="I262">
        <v>4</v>
      </c>
      <c r="J262">
        <v>64</v>
      </c>
      <c r="K262">
        <v>35</v>
      </c>
      <c r="L262">
        <v>42</v>
      </c>
      <c r="M262">
        <v>54</v>
      </c>
      <c r="N262">
        <v>15</v>
      </c>
      <c r="O262">
        <f t="shared" si="25"/>
        <v>0</v>
      </c>
      <c r="P262">
        <f t="shared" si="26"/>
        <v>0</v>
      </c>
      <c r="Q262">
        <f t="shared" si="27"/>
        <v>0</v>
      </c>
      <c r="R262">
        <f t="shared" si="28"/>
        <v>0</v>
      </c>
      <c r="S262">
        <f t="shared" si="29"/>
        <v>0</v>
      </c>
    </row>
    <row r="263" spans="1:19" x14ac:dyDescent="0.25">
      <c r="A263" t="s">
        <v>380</v>
      </c>
      <c r="B263" t="s">
        <v>381</v>
      </c>
      <c r="C263">
        <f t="shared" si="24"/>
        <v>0</v>
      </c>
      <c r="D263">
        <v>3</v>
      </c>
      <c r="E263">
        <v>2</v>
      </c>
      <c r="F263">
        <v>2</v>
      </c>
      <c r="G263">
        <v>4</v>
      </c>
      <c r="H263">
        <v>3</v>
      </c>
      <c r="I263">
        <v>5</v>
      </c>
      <c r="J263">
        <v>40</v>
      </c>
      <c r="K263">
        <v>28</v>
      </c>
      <c r="L263">
        <v>88</v>
      </c>
      <c r="M263">
        <v>11</v>
      </c>
      <c r="N263">
        <v>9</v>
      </c>
      <c r="O263">
        <f t="shared" si="25"/>
        <v>0</v>
      </c>
      <c r="P263">
        <f t="shared" si="26"/>
        <v>0</v>
      </c>
      <c r="Q263">
        <f t="shared" si="27"/>
        <v>0</v>
      </c>
      <c r="R263">
        <f t="shared" si="28"/>
        <v>0</v>
      </c>
      <c r="S263">
        <f t="shared" si="29"/>
        <v>0</v>
      </c>
    </row>
    <row r="264" spans="1:19" x14ac:dyDescent="0.25">
      <c r="A264" t="s">
        <v>382</v>
      </c>
      <c r="B264" t="s">
        <v>45</v>
      </c>
      <c r="C264">
        <f t="shared" si="24"/>
        <v>0</v>
      </c>
      <c r="D264">
        <v>2</v>
      </c>
      <c r="E264">
        <v>5</v>
      </c>
      <c r="F264">
        <v>3</v>
      </c>
      <c r="G264">
        <v>4</v>
      </c>
      <c r="H264">
        <v>6</v>
      </c>
      <c r="I264">
        <v>3</v>
      </c>
      <c r="J264">
        <v>8</v>
      </c>
      <c r="K264">
        <v>46</v>
      </c>
      <c r="L264">
        <v>55</v>
      </c>
      <c r="M264">
        <v>39</v>
      </c>
      <c r="N264">
        <v>21</v>
      </c>
      <c r="O264">
        <f t="shared" si="25"/>
        <v>0</v>
      </c>
      <c r="P264">
        <f t="shared" si="26"/>
        <v>0</v>
      </c>
      <c r="Q264">
        <f t="shared" si="27"/>
        <v>0</v>
      </c>
      <c r="R264">
        <f t="shared" si="28"/>
        <v>0</v>
      </c>
      <c r="S264">
        <f t="shared" si="29"/>
        <v>0</v>
      </c>
    </row>
    <row r="265" spans="1:19" x14ac:dyDescent="0.25">
      <c r="A265" t="s">
        <v>383</v>
      </c>
      <c r="B265" t="s">
        <v>384</v>
      </c>
      <c r="C265">
        <f t="shared" si="24"/>
        <v>0</v>
      </c>
      <c r="D265">
        <v>2</v>
      </c>
      <c r="E265">
        <v>5</v>
      </c>
      <c r="F265">
        <v>3</v>
      </c>
      <c r="G265">
        <v>6</v>
      </c>
      <c r="H265">
        <v>3</v>
      </c>
      <c r="I265">
        <v>3</v>
      </c>
      <c r="J265">
        <v>86</v>
      </c>
      <c r="K265">
        <v>36</v>
      </c>
      <c r="L265">
        <v>76</v>
      </c>
      <c r="M265">
        <v>91</v>
      </c>
      <c r="N265">
        <v>19</v>
      </c>
      <c r="O265">
        <f t="shared" si="25"/>
        <v>0</v>
      </c>
      <c r="P265">
        <f t="shared" si="26"/>
        <v>0</v>
      </c>
      <c r="Q265">
        <f t="shared" si="27"/>
        <v>0</v>
      </c>
      <c r="R265">
        <f t="shared" si="28"/>
        <v>0</v>
      </c>
      <c r="S265">
        <f t="shared" si="29"/>
        <v>0</v>
      </c>
    </row>
    <row r="266" spans="1:19" x14ac:dyDescent="0.25">
      <c r="A266" t="s">
        <v>385</v>
      </c>
      <c r="B266" t="s">
        <v>288</v>
      </c>
      <c r="C266">
        <f t="shared" si="24"/>
        <v>0</v>
      </c>
      <c r="D266">
        <v>0</v>
      </c>
      <c r="E266">
        <v>4</v>
      </c>
      <c r="F266">
        <v>3</v>
      </c>
      <c r="G266">
        <v>5</v>
      </c>
      <c r="H266">
        <v>2</v>
      </c>
      <c r="I266">
        <v>6</v>
      </c>
      <c r="J266">
        <v>86</v>
      </c>
      <c r="K266">
        <v>76</v>
      </c>
      <c r="L266">
        <v>17</v>
      </c>
      <c r="M266">
        <v>68</v>
      </c>
      <c r="N266">
        <v>39</v>
      </c>
      <c r="O266">
        <f t="shared" si="25"/>
        <v>0</v>
      </c>
      <c r="P266">
        <f t="shared" si="26"/>
        <v>0</v>
      </c>
      <c r="Q266">
        <f t="shared" si="27"/>
        <v>0</v>
      </c>
      <c r="R266">
        <f t="shared" si="28"/>
        <v>0</v>
      </c>
      <c r="S266">
        <f t="shared" si="29"/>
        <v>0</v>
      </c>
    </row>
    <row r="267" spans="1:19" x14ac:dyDescent="0.25">
      <c r="A267" t="s">
        <v>386</v>
      </c>
      <c r="B267" t="s">
        <v>311</v>
      </c>
      <c r="C267">
        <f t="shared" si="24"/>
        <v>0</v>
      </c>
      <c r="D267">
        <v>8</v>
      </c>
      <c r="E267">
        <v>4</v>
      </c>
      <c r="F267">
        <v>5</v>
      </c>
      <c r="G267">
        <v>5</v>
      </c>
      <c r="H267">
        <v>4</v>
      </c>
      <c r="I267">
        <v>5</v>
      </c>
      <c r="J267">
        <v>7</v>
      </c>
      <c r="K267">
        <v>8</v>
      </c>
      <c r="L267">
        <v>77</v>
      </c>
      <c r="M267">
        <v>77</v>
      </c>
      <c r="N267">
        <v>21</v>
      </c>
      <c r="O267">
        <f t="shared" si="25"/>
        <v>0</v>
      </c>
      <c r="P267">
        <f t="shared" si="26"/>
        <v>0</v>
      </c>
      <c r="Q267">
        <f t="shared" si="27"/>
        <v>0</v>
      </c>
      <c r="R267">
        <f t="shared" si="28"/>
        <v>0</v>
      </c>
      <c r="S267">
        <f t="shared" si="29"/>
        <v>0</v>
      </c>
    </row>
    <row r="268" spans="1:19" x14ac:dyDescent="0.25">
      <c r="A268" t="s">
        <v>387</v>
      </c>
      <c r="B268" t="s">
        <v>388</v>
      </c>
      <c r="C268">
        <f t="shared" si="24"/>
        <v>0</v>
      </c>
      <c r="D268">
        <v>8</v>
      </c>
      <c r="E268">
        <v>2</v>
      </c>
      <c r="F268">
        <v>6</v>
      </c>
      <c r="G268">
        <v>4</v>
      </c>
      <c r="H268">
        <v>3</v>
      </c>
      <c r="I268">
        <v>2</v>
      </c>
      <c r="J268">
        <v>77</v>
      </c>
      <c r="K268">
        <v>98</v>
      </c>
      <c r="L268">
        <v>4</v>
      </c>
      <c r="M268">
        <v>85</v>
      </c>
      <c r="N268">
        <v>63</v>
      </c>
      <c r="O268">
        <f t="shared" si="25"/>
        <v>0</v>
      </c>
      <c r="P268">
        <f t="shared" si="26"/>
        <v>0</v>
      </c>
      <c r="Q268">
        <f t="shared" si="27"/>
        <v>0</v>
      </c>
      <c r="R268">
        <f t="shared" si="28"/>
        <v>0</v>
      </c>
      <c r="S268">
        <f t="shared" si="29"/>
        <v>0</v>
      </c>
    </row>
    <row r="269" spans="1:19" x14ac:dyDescent="0.25">
      <c r="A269" t="s">
        <v>389</v>
      </c>
      <c r="B269" t="s">
        <v>324</v>
      </c>
      <c r="C269">
        <f t="shared" si="24"/>
        <v>0</v>
      </c>
      <c r="D269">
        <v>6</v>
      </c>
      <c r="E269">
        <v>4</v>
      </c>
      <c r="F269">
        <v>6</v>
      </c>
      <c r="G269">
        <v>3</v>
      </c>
      <c r="H269">
        <v>3</v>
      </c>
      <c r="I269">
        <v>3</v>
      </c>
      <c r="J269">
        <v>9</v>
      </c>
      <c r="K269">
        <v>15</v>
      </c>
      <c r="L269">
        <v>6</v>
      </c>
      <c r="M269">
        <v>65</v>
      </c>
      <c r="N269">
        <v>75</v>
      </c>
      <c r="O269">
        <f t="shared" si="25"/>
        <v>0</v>
      </c>
      <c r="P269">
        <f t="shared" si="26"/>
        <v>0</v>
      </c>
      <c r="Q269">
        <f t="shared" si="27"/>
        <v>0</v>
      </c>
      <c r="R269">
        <f t="shared" si="28"/>
        <v>0</v>
      </c>
      <c r="S269">
        <f t="shared" si="29"/>
        <v>0</v>
      </c>
    </row>
    <row r="270" spans="1:19" x14ac:dyDescent="0.25">
      <c r="A270" t="s">
        <v>390</v>
      </c>
      <c r="B270" t="s">
        <v>391</v>
      </c>
      <c r="C270">
        <f t="shared" si="24"/>
        <v>0</v>
      </c>
      <c r="D270">
        <v>0</v>
      </c>
      <c r="E270">
        <v>5</v>
      </c>
      <c r="F270">
        <v>3</v>
      </c>
      <c r="G270">
        <v>3</v>
      </c>
      <c r="H270">
        <v>3</v>
      </c>
      <c r="I270">
        <v>5</v>
      </c>
      <c r="J270">
        <v>27</v>
      </c>
      <c r="K270">
        <v>30</v>
      </c>
      <c r="L270">
        <v>23</v>
      </c>
      <c r="M270">
        <v>16</v>
      </c>
      <c r="N270">
        <v>21</v>
      </c>
      <c r="O270">
        <f t="shared" si="25"/>
        <v>0</v>
      </c>
      <c r="P270">
        <f t="shared" si="26"/>
        <v>0</v>
      </c>
      <c r="Q270">
        <f t="shared" si="27"/>
        <v>0</v>
      </c>
      <c r="R270">
        <f t="shared" si="28"/>
        <v>0</v>
      </c>
      <c r="S270">
        <f t="shared" si="29"/>
        <v>0</v>
      </c>
    </row>
    <row r="271" spans="1:19" x14ac:dyDescent="0.25">
      <c r="A271" t="s">
        <v>392</v>
      </c>
      <c r="B271" t="s">
        <v>16</v>
      </c>
      <c r="C271">
        <f t="shared" si="24"/>
        <v>0</v>
      </c>
      <c r="D271">
        <v>5</v>
      </c>
      <c r="E271">
        <v>2</v>
      </c>
      <c r="F271">
        <v>5</v>
      </c>
      <c r="G271">
        <v>5</v>
      </c>
      <c r="H271">
        <v>6</v>
      </c>
      <c r="I271">
        <v>5</v>
      </c>
      <c r="J271">
        <v>17</v>
      </c>
      <c r="K271">
        <v>23</v>
      </c>
      <c r="L271">
        <v>33</v>
      </c>
      <c r="M271">
        <v>16</v>
      </c>
      <c r="N271">
        <v>62</v>
      </c>
      <c r="O271">
        <f t="shared" si="25"/>
        <v>0</v>
      </c>
      <c r="P271">
        <f t="shared" si="26"/>
        <v>0</v>
      </c>
      <c r="Q271">
        <f t="shared" si="27"/>
        <v>0</v>
      </c>
      <c r="R271">
        <f t="shared" si="28"/>
        <v>0</v>
      </c>
      <c r="S271">
        <f t="shared" si="29"/>
        <v>0</v>
      </c>
    </row>
    <row r="272" spans="1:19" x14ac:dyDescent="0.25">
      <c r="A272" t="s">
        <v>393</v>
      </c>
      <c r="B272" t="s">
        <v>251</v>
      </c>
      <c r="C272">
        <f t="shared" si="24"/>
        <v>0</v>
      </c>
      <c r="D272">
        <v>2</v>
      </c>
      <c r="E272">
        <v>5</v>
      </c>
      <c r="F272">
        <v>3</v>
      </c>
      <c r="G272">
        <v>6</v>
      </c>
      <c r="H272">
        <v>6</v>
      </c>
      <c r="I272">
        <v>2</v>
      </c>
      <c r="J272">
        <v>87</v>
      </c>
      <c r="K272">
        <v>23</v>
      </c>
      <c r="L272">
        <v>15</v>
      </c>
      <c r="M272">
        <v>44</v>
      </c>
      <c r="N272">
        <v>30</v>
      </c>
      <c r="O272">
        <f t="shared" si="25"/>
        <v>0</v>
      </c>
      <c r="P272">
        <f t="shared" si="26"/>
        <v>0</v>
      </c>
      <c r="Q272">
        <f t="shared" si="27"/>
        <v>0</v>
      </c>
      <c r="R272">
        <f t="shared" si="28"/>
        <v>0</v>
      </c>
      <c r="S272">
        <f t="shared" si="29"/>
        <v>0</v>
      </c>
    </row>
    <row r="273" spans="1:19" x14ac:dyDescent="0.25">
      <c r="A273" t="s">
        <v>394</v>
      </c>
      <c r="B273" t="s">
        <v>395</v>
      </c>
      <c r="C273">
        <f t="shared" si="24"/>
        <v>0</v>
      </c>
      <c r="D273">
        <v>2</v>
      </c>
      <c r="E273">
        <v>6</v>
      </c>
      <c r="F273">
        <v>3</v>
      </c>
      <c r="G273">
        <v>3</v>
      </c>
      <c r="H273">
        <v>3</v>
      </c>
      <c r="I273">
        <v>6</v>
      </c>
      <c r="J273">
        <v>83</v>
      </c>
      <c r="K273">
        <v>27</v>
      </c>
      <c r="L273">
        <v>18</v>
      </c>
      <c r="M273">
        <v>41</v>
      </c>
      <c r="N273">
        <v>94</v>
      </c>
      <c r="O273">
        <f t="shared" si="25"/>
        <v>0</v>
      </c>
      <c r="P273">
        <f t="shared" si="26"/>
        <v>0</v>
      </c>
      <c r="Q273">
        <f t="shared" si="27"/>
        <v>0</v>
      </c>
      <c r="R273">
        <f t="shared" si="28"/>
        <v>0</v>
      </c>
      <c r="S273">
        <f t="shared" si="29"/>
        <v>0</v>
      </c>
    </row>
    <row r="274" spans="1:19" x14ac:dyDescent="0.25">
      <c r="A274" t="s">
        <v>396</v>
      </c>
      <c r="B274" t="s">
        <v>397</v>
      </c>
      <c r="C274">
        <f t="shared" si="24"/>
        <v>0</v>
      </c>
      <c r="D274">
        <v>5</v>
      </c>
      <c r="E274">
        <v>5</v>
      </c>
      <c r="F274">
        <v>5</v>
      </c>
      <c r="G274">
        <v>2</v>
      </c>
      <c r="H274">
        <v>4</v>
      </c>
      <c r="I274">
        <v>5</v>
      </c>
      <c r="J274">
        <v>35</v>
      </c>
      <c r="K274">
        <v>16</v>
      </c>
      <c r="L274">
        <v>94</v>
      </c>
      <c r="M274">
        <v>87</v>
      </c>
      <c r="N274">
        <v>38</v>
      </c>
      <c r="O274">
        <f t="shared" si="25"/>
        <v>0</v>
      </c>
      <c r="P274">
        <f t="shared" si="26"/>
        <v>0</v>
      </c>
      <c r="Q274">
        <f t="shared" si="27"/>
        <v>0</v>
      </c>
      <c r="R274">
        <f t="shared" si="28"/>
        <v>0</v>
      </c>
      <c r="S274">
        <f t="shared" si="29"/>
        <v>0</v>
      </c>
    </row>
    <row r="275" spans="1:19" x14ac:dyDescent="0.25">
      <c r="A275" t="s">
        <v>398</v>
      </c>
      <c r="B275" t="s">
        <v>399</v>
      </c>
      <c r="C275">
        <f t="shared" si="24"/>
        <v>0</v>
      </c>
      <c r="D275">
        <v>0</v>
      </c>
      <c r="E275">
        <v>5</v>
      </c>
      <c r="F275">
        <v>3</v>
      </c>
      <c r="G275">
        <v>3</v>
      </c>
      <c r="H275">
        <v>2</v>
      </c>
      <c r="I275">
        <v>2</v>
      </c>
      <c r="J275">
        <v>92</v>
      </c>
      <c r="K275">
        <v>79</v>
      </c>
      <c r="L275">
        <v>94</v>
      </c>
      <c r="M275">
        <v>42</v>
      </c>
      <c r="N275">
        <v>95</v>
      </c>
      <c r="O275">
        <f t="shared" si="25"/>
        <v>0</v>
      </c>
      <c r="P275">
        <f t="shared" si="26"/>
        <v>0</v>
      </c>
      <c r="Q275">
        <f t="shared" si="27"/>
        <v>0</v>
      </c>
      <c r="R275">
        <f t="shared" si="28"/>
        <v>0</v>
      </c>
      <c r="S275">
        <f t="shared" si="29"/>
        <v>0</v>
      </c>
    </row>
    <row r="276" spans="1:19" x14ac:dyDescent="0.25">
      <c r="A276" t="s">
        <v>75</v>
      </c>
      <c r="B276" t="s">
        <v>76</v>
      </c>
      <c r="C276">
        <f t="shared" si="24"/>
        <v>0</v>
      </c>
      <c r="D276">
        <v>5</v>
      </c>
      <c r="E276">
        <v>3</v>
      </c>
      <c r="F276">
        <v>5</v>
      </c>
      <c r="G276">
        <v>3</v>
      </c>
      <c r="H276">
        <v>6</v>
      </c>
      <c r="I276">
        <v>6</v>
      </c>
      <c r="J276">
        <v>82</v>
      </c>
      <c r="K276">
        <v>7</v>
      </c>
      <c r="L276">
        <v>24</v>
      </c>
      <c r="M276">
        <v>80</v>
      </c>
      <c r="N276">
        <v>33</v>
      </c>
      <c r="O276">
        <f t="shared" si="25"/>
        <v>0</v>
      </c>
      <c r="P276">
        <f t="shared" si="26"/>
        <v>0</v>
      </c>
      <c r="Q276">
        <f t="shared" si="27"/>
        <v>0</v>
      </c>
      <c r="R276">
        <f t="shared" si="28"/>
        <v>0</v>
      </c>
      <c r="S276">
        <f t="shared" si="29"/>
        <v>0</v>
      </c>
    </row>
    <row r="277" spans="1:19" x14ac:dyDescent="0.25">
      <c r="A277" t="s">
        <v>400</v>
      </c>
      <c r="B277" t="s">
        <v>101</v>
      </c>
      <c r="C277">
        <f t="shared" si="24"/>
        <v>0</v>
      </c>
      <c r="D277">
        <v>6</v>
      </c>
      <c r="E277">
        <v>4</v>
      </c>
      <c r="F277">
        <v>6</v>
      </c>
      <c r="G277">
        <v>6</v>
      </c>
      <c r="H277">
        <v>4</v>
      </c>
      <c r="I277">
        <v>4</v>
      </c>
      <c r="J277">
        <v>94</v>
      </c>
      <c r="K277">
        <v>44</v>
      </c>
      <c r="L277">
        <v>96</v>
      </c>
      <c r="M277">
        <v>9</v>
      </c>
      <c r="N277">
        <v>97</v>
      </c>
      <c r="O277">
        <f t="shared" si="25"/>
        <v>0</v>
      </c>
      <c r="P277">
        <f t="shared" si="26"/>
        <v>0</v>
      </c>
      <c r="Q277">
        <f t="shared" si="27"/>
        <v>0</v>
      </c>
      <c r="R277">
        <f t="shared" si="28"/>
        <v>0</v>
      </c>
      <c r="S277">
        <f t="shared" si="29"/>
        <v>0</v>
      </c>
    </row>
    <row r="278" spans="1:19" x14ac:dyDescent="0.25">
      <c r="A278" t="s">
        <v>401</v>
      </c>
      <c r="B278" t="s">
        <v>402</v>
      </c>
      <c r="C278">
        <f t="shared" si="24"/>
        <v>0</v>
      </c>
      <c r="D278">
        <v>3</v>
      </c>
      <c r="E278">
        <v>5</v>
      </c>
      <c r="F278">
        <v>3</v>
      </c>
      <c r="G278">
        <v>6</v>
      </c>
      <c r="H278">
        <v>4</v>
      </c>
      <c r="I278">
        <v>2</v>
      </c>
      <c r="J278">
        <v>32</v>
      </c>
      <c r="K278">
        <v>50</v>
      </c>
      <c r="L278">
        <v>94</v>
      </c>
      <c r="M278">
        <v>52</v>
      </c>
      <c r="N278">
        <v>100</v>
      </c>
      <c r="O278">
        <f t="shared" si="25"/>
        <v>0</v>
      </c>
      <c r="P278">
        <f t="shared" si="26"/>
        <v>0</v>
      </c>
      <c r="Q278">
        <f t="shared" si="27"/>
        <v>0</v>
      </c>
      <c r="R278">
        <f t="shared" si="28"/>
        <v>0</v>
      </c>
      <c r="S278">
        <f t="shared" si="29"/>
        <v>1</v>
      </c>
    </row>
    <row r="279" spans="1:19" x14ac:dyDescent="0.25">
      <c r="A279" t="s">
        <v>403</v>
      </c>
      <c r="B279" t="s">
        <v>64</v>
      </c>
      <c r="C279">
        <f t="shared" si="24"/>
        <v>0</v>
      </c>
      <c r="D279">
        <v>3</v>
      </c>
      <c r="E279">
        <v>2</v>
      </c>
      <c r="F279">
        <v>3</v>
      </c>
      <c r="G279">
        <v>5</v>
      </c>
      <c r="H279">
        <v>3</v>
      </c>
      <c r="I279">
        <v>6</v>
      </c>
      <c r="J279">
        <v>84</v>
      </c>
      <c r="K279">
        <v>53</v>
      </c>
      <c r="L279">
        <v>73</v>
      </c>
      <c r="M279">
        <v>7</v>
      </c>
      <c r="N279">
        <v>3</v>
      </c>
      <c r="O279">
        <f t="shared" si="25"/>
        <v>0</v>
      </c>
      <c r="P279">
        <f t="shared" si="26"/>
        <v>0</v>
      </c>
      <c r="Q279">
        <f t="shared" si="27"/>
        <v>0</v>
      </c>
      <c r="R279">
        <f t="shared" si="28"/>
        <v>0</v>
      </c>
      <c r="S279">
        <f t="shared" si="29"/>
        <v>0</v>
      </c>
    </row>
    <row r="280" spans="1:19" x14ac:dyDescent="0.25">
      <c r="A280" t="s">
        <v>404</v>
      </c>
      <c r="B280" t="s">
        <v>397</v>
      </c>
      <c r="C280">
        <f t="shared" si="24"/>
        <v>0</v>
      </c>
      <c r="D280">
        <v>2</v>
      </c>
      <c r="E280">
        <v>2</v>
      </c>
      <c r="F280">
        <v>5</v>
      </c>
      <c r="G280">
        <v>5</v>
      </c>
      <c r="H280">
        <v>5</v>
      </c>
      <c r="I280">
        <v>4</v>
      </c>
      <c r="J280">
        <v>88</v>
      </c>
      <c r="K280">
        <v>37</v>
      </c>
      <c r="L280">
        <v>50</v>
      </c>
      <c r="M280">
        <v>19</v>
      </c>
      <c r="N280">
        <v>28</v>
      </c>
      <c r="O280">
        <f t="shared" si="25"/>
        <v>0</v>
      </c>
      <c r="P280">
        <f t="shared" si="26"/>
        <v>0</v>
      </c>
      <c r="Q280">
        <f t="shared" si="27"/>
        <v>0</v>
      </c>
      <c r="R280">
        <f t="shared" si="28"/>
        <v>0</v>
      </c>
      <c r="S280">
        <f t="shared" si="29"/>
        <v>0</v>
      </c>
    </row>
    <row r="281" spans="1:19" x14ac:dyDescent="0.25">
      <c r="A281" t="s">
        <v>405</v>
      </c>
      <c r="B281" t="s">
        <v>197</v>
      </c>
      <c r="C281">
        <f t="shared" si="24"/>
        <v>0</v>
      </c>
      <c r="D281">
        <v>7</v>
      </c>
      <c r="E281">
        <v>2</v>
      </c>
      <c r="F281">
        <v>3</v>
      </c>
      <c r="G281">
        <v>5</v>
      </c>
      <c r="H281">
        <v>5</v>
      </c>
      <c r="I281">
        <v>2</v>
      </c>
      <c r="J281">
        <v>26</v>
      </c>
      <c r="K281">
        <v>30</v>
      </c>
      <c r="L281">
        <v>96</v>
      </c>
      <c r="M281">
        <v>59</v>
      </c>
      <c r="N281">
        <v>28</v>
      </c>
      <c r="O281">
        <f t="shared" si="25"/>
        <v>0</v>
      </c>
      <c r="P281">
        <f t="shared" si="26"/>
        <v>0</v>
      </c>
      <c r="Q281">
        <f t="shared" si="27"/>
        <v>0</v>
      </c>
      <c r="R281">
        <f t="shared" si="28"/>
        <v>0</v>
      </c>
      <c r="S281">
        <f t="shared" si="29"/>
        <v>0</v>
      </c>
    </row>
    <row r="282" spans="1:19" x14ac:dyDescent="0.25">
      <c r="A282" t="s">
        <v>406</v>
      </c>
      <c r="B282" t="s">
        <v>38</v>
      </c>
      <c r="C282">
        <f t="shared" si="24"/>
        <v>0</v>
      </c>
      <c r="D282">
        <v>0</v>
      </c>
      <c r="E282">
        <v>5</v>
      </c>
      <c r="F282">
        <v>6</v>
      </c>
      <c r="G282">
        <v>2</v>
      </c>
      <c r="H282">
        <v>2</v>
      </c>
      <c r="I282">
        <v>3</v>
      </c>
      <c r="J282">
        <v>50</v>
      </c>
      <c r="K282">
        <v>5</v>
      </c>
      <c r="L282">
        <v>14</v>
      </c>
      <c r="M282">
        <v>44</v>
      </c>
      <c r="N282">
        <v>45</v>
      </c>
      <c r="O282">
        <f t="shared" si="25"/>
        <v>0</v>
      </c>
      <c r="P282">
        <f t="shared" si="26"/>
        <v>0</v>
      </c>
      <c r="Q282">
        <f t="shared" si="27"/>
        <v>0</v>
      </c>
      <c r="R282">
        <f t="shared" si="28"/>
        <v>0</v>
      </c>
      <c r="S282">
        <f t="shared" si="29"/>
        <v>0</v>
      </c>
    </row>
    <row r="283" spans="1:19" x14ac:dyDescent="0.25">
      <c r="A283" t="s">
        <v>407</v>
      </c>
      <c r="B283" t="s">
        <v>395</v>
      </c>
      <c r="C283">
        <f t="shared" si="24"/>
        <v>0</v>
      </c>
      <c r="D283">
        <v>5</v>
      </c>
      <c r="E283">
        <v>5</v>
      </c>
      <c r="F283">
        <v>5</v>
      </c>
      <c r="G283">
        <v>4</v>
      </c>
      <c r="H283">
        <v>6</v>
      </c>
      <c r="I283">
        <v>5</v>
      </c>
      <c r="J283">
        <v>73</v>
      </c>
      <c r="K283">
        <v>49</v>
      </c>
      <c r="L283">
        <v>54</v>
      </c>
      <c r="M283">
        <v>67</v>
      </c>
      <c r="N283">
        <v>5</v>
      </c>
      <c r="O283">
        <f t="shared" si="25"/>
        <v>0</v>
      </c>
      <c r="P283">
        <f t="shared" si="26"/>
        <v>0</v>
      </c>
      <c r="Q283">
        <f t="shared" si="27"/>
        <v>0</v>
      </c>
      <c r="R283">
        <f t="shared" si="28"/>
        <v>0</v>
      </c>
      <c r="S283">
        <f t="shared" si="29"/>
        <v>0</v>
      </c>
    </row>
    <row r="284" spans="1:19" x14ac:dyDescent="0.25">
      <c r="A284" t="s">
        <v>408</v>
      </c>
      <c r="B284" t="s">
        <v>316</v>
      </c>
      <c r="C284">
        <f t="shared" si="24"/>
        <v>0</v>
      </c>
      <c r="D284">
        <v>2</v>
      </c>
      <c r="E284">
        <v>3</v>
      </c>
      <c r="F284">
        <v>4</v>
      </c>
      <c r="G284">
        <v>2</v>
      </c>
      <c r="H284">
        <v>5</v>
      </c>
      <c r="I284">
        <v>6</v>
      </c>
      <c r="J284">
        <v>100</v>
      </c>
      <c r="K284">
        <v>13</v>
      </c>
      <c r="L284">
        <v>93</v>
      </c>
      <c r="M284">
        <v>32</v>
      </c>
      <c r="N284">
        <v>23</v>
      </c>
      <c r="O284">
        <f t="shared" si="25"/>
        <v>1</v>
      </c>
      <c r="P284">
        <f t="shared" si="26"/>
        <v>0</v>
      </c>
      <c r="Q284">
        <f t="shared" si="27"/>
        <v>0</v>
      </c>
      <c r="R284">
        <f t="shared" si="28"/>
        <v>0</v>
      </c>
      <c r="S284">
        <f t="shared" si="29"/>
        <v>0</v>
      </c>
    </row>
    <row r="285" spans="1:19" x14ac:dyDescent="0.25">
      <c r="A285" t="s">
        <v>408</v>
      </c>
      <c r="B285" t="s">
        <v>409</v>
      </c>
      <c r="C285">
        <f t="shared" si="24"/>
        <v>0</v>
      </c>
      <c r="D285">
        <v>6</v>
      </c>
      <c r="E285">
        <v>4</v>
      </c>
      <c r="F285">
        <v>4</v>
      </c>
      <c r="G285">
        <v>3</v>
      </c>
      <c r="H285">
        <v>2</v>
      </c>
      <c r="I285">
        <v>5</v>
      </c>
      <c r="J285">
        <v>52</v>
      </c>
      <c r="K285">
        <v>46</v>
      </c>
      <c r="L285">
        <v>54</v>
      </c>
      <c r="M285">
        <v>22</v>
      </c>
      <c r="N285">
        <v>42</v>
      </c>
      <c r="O285">
        <f t="shared" si="25"/>
        <v>0</v>
      </c>
      <c r="P285">
        <f t="shared" si="26"/>
        <v>0</v>
      </c>
      <c r="Q285">
        <f t="shared" si="27"/>
        <v>0</v>
      </c>
      <c r="R285">
        <f t="shared" si="28"/>
        <v>0</v>
      </c>
      <c r="S285">
        <f t="shared" si="29"/>
        <v>0</v>
      </c>
    </row>
    <row r="286" spans="1:19" x14ac:dyDescent="0.25">
      <c r="A286" t="s">
        <v>410</v>
      </c>
      <c r="B286" t="s">
        <v>70</v>
      </c>
      <c r="C286">
        <f t="shared" si="24"/>
        <v>0</v>
      </c>
      <c r="D286">
        <v>2</v>
      </c>
      <c r="E286">
        <v>5</v>
      </c>
      <c r="F286">
        <v>6</v>
      </c>
      <c r="G286">
        <v>4</v>
      </c>
      <c r="H286">
        <v>6</v>
      </c>
      <c r="I286">
        <v>3</v>
      </c>
      <c r="J286">
        <v>88</v>
      </c>
      <c r="K286">
        <v>14</v>
      </c>
      <c r="L286">
        <v>98</v>
      </c>
      <c r="M286">
        <v>46</v>
      </c>
      <c r="N286">
        <v>66</v>
      </c>
      <c r="O286">
        <f t="shared" si="25"/>
        <v>0</v>
      </c>
      <c r="P286">
        <f t="shared" si="26"/>
        <v>0</v>
      </c>
      <c r="Q286">
        <f t="shared" si="27"/>
        <v>0</v>
      </c>
      <c r="R286">
        <f t="shared" si="28"/>
        <v>0</v>
      </c>
      <c r="S286">
        <f t="shared" si="29"/>
        <v>0</v>
      </c>
    </row>
    <row r="287" spans="1:19" x14ac:dyDescent="0.25">
      <c r="A287" t="s">
        <v>411</v>
      </c>
      <c r="B287" t="s">
        <v>412</v>
      </c>
      <c r="C287">
        <f t="shared" si="24"/>
        <v>0</v>
      </c>
      <c r="D287">
        <v>3</v>
      </c>
      <c r="E287">
        <v>2</v>
      </c>
      <c r="F287">
        <v>4</v>
      </c>
      <c r="G287">
        <v>2</v>
      </c>
      <c r="H287">
        <v>6</v>
      </c>
      <c r="I287">
        <v>6</v>
      </c>
      <c r="J287">
        <v>85</v>
      </c>
      <c r="K287">
        <v>91</v>
      </c>
      <c r="L287">
        <v>9</v>
      </c>
      <c r="M287">
        <v>9</v>
      </c>
      <c r="N287">
        <v>53</v>
      </c>
      <c r="O287">
        <f t="shared" si="25"/>
        <v>0</v>
      </c>
      <c r="P287">
        <f t="shared" si="26"/>
        <v>0</v>
      </c>
      <c r="Q287">
        <f t="shared" si="27"/>
        <v>0</v>
      </c>
      <c r="R287">
        <f t="shared" si="28"/>
        <v>0</v>
      </c>
      <c r="S287">
        <f t="shared" si="29"/>
        <v>0</v>
      </c>
    </row>
    <row r="288" spans="1:19" x14ac:dyDescent="0.25">
      <c r="A288" t="s">
        <v>413</v>
      </c>
      <c r="B288" t="s">
        <v>414</v>
      </c>
      <c r="C288">
        <f t="shared" si="24"/>
        <v>0</v>
      </c>
      <c r="D288">
        <v>3</v>
      </c>
      <c r="E288">
        <v>4</v>
      </c>
      <c r="F288">
        <v>4</v>
      </c>
      <c r="G288">
        <v>4</v>
      </c>
      <c r="H288">
        <v>3</v>
      </c>
      <c r="I288">
        <v>3</v>
      </c>
      <c r="J288">
        <v>93</v>
      </c>
      <c r="K288">
        <v>12</v>
      </c>
      <c r="L288">
        <v>63</v>
      </c>
      <c r="M288">
        <v>3</v>
      </c>
      <c r="N288">
        <v>60</v>
      </c>
      <c r="O288">
        <f t="shared" si="25"/>
        <v>0</v>
      </c>
      <c r="P288">
        <f t="shared" si="26"/>
        <v>0</v>
      </c>
      <c r="Q288">
        <f t="shared" si="27"/>
        <v>0</v>
      </c>
      <c r="R288">
        <f t="shared" si="28"/>
        <v>0</v>
      </c>
      <c r="S288">
        <f t="shared" si="29"/>
        <v>0</v>
      </c>
    </row>
    <row r="289" spans="1:19" x14ac:dyDescent="0.25">
      <c r="A289" t="s">
        <v>40</v>
      </c>
      <c r="B289" t="s">
        <v>43</v>
      </c>
      <c r="C289">
        <f t="shared" si="24"/>
        <v>0</v>
      </c>
      <c r="D289">
        <v>0</v>
      </c>
      <c r="E289">
        <v>6</v>
      </c>
      <c r="F289">
        <v>3</v>
      </c>
      <c r="G289">
        <v>5</v>
      </c>
      <c r="H289">
        <v>6</v>
      </c>
      <c r="I289">
        <v>3</v>
      </c>
      <c r="J289">
        <v>67</v>
      </c>
      <c r="K289">
        <v>66</v>
      </c>
      <c r="L289">
        <v>56</v>
      </c>
      <c r="M289">
        <v>41</v>
      </c>
      <c r="N289">
        <v>26</v>
      </c>
      <c r="O289">
        <f t="shared" si="25"/>
        <v>0</v>
      </c>
      <c r="P289">
        <f t="shared" si="26"/>
        <v>0</v>
      </c>
      <c r="Q289">
        <f t="shared" si="27"/>
        <v>0</v>
      </c>
      <c r="R289">
        <f t="shared" si="28"/>
        <v>0</v>
      </c>
      <c r="S289">
        <f t="shared" si="29"/>
        <v>0</v>
      </c>
    </row>
    <row r="290" spans="1:19" x14ac:dyDescent="0.25">
      <c r="A290" t="s">
        <v>415</v>
      </c>
      <c r="B290" t="s">
        <v>416</v>
      </c>
      <c r="C290">
        <f t="shared" si="24"/>
        <v>0</v>
      </c>
      <c r="D290">
        <v>4</v>
      </c>
      <c r="E290">
        <v>5</v>
      </c>
      <c r="F290">
        <v>6</v>
      </c>
      <c r="G290">
        <v>5</v>
      </c>
      <c r="H290">
        <v>2</v>
      </c>
      <c r="I290">
        <v>4</v>
      </c>
      <c r="J290">
        <v>65</v>
      </c>
      <c r="K290">
        <v>75</v>
      </c>
      <c r="L290">
        <v>95</v>
      </c>
      <c r="M290">
        <v>100</v>
      </c>
      <c r="N290">
        <v>89</v>
      </c>
      <c r="O290">
        <f t="shared" si="25"/>
        <v>0</v>
      </c>
      <c r="P290">
        <f t="shared" si="26"/>
        <v>0</v>
      </c>
      <c r="Q290">
        <f t="shared" si="27"/>
        <v>0</v>
      </c>
      <c r="R290">
        <f t="shared" si="28"/>
        <v>1</v>
      </c>
      <c r="S290">
        <f t="shared" si="29"/>
        <v>0</v>
      </c>
    </row>
    <row r="291" spans="1:19" x14ac:dyDescent="0.25">
      <c r="A291" t="s">
        <v>417</v>
      </c>
      <c r="B291" t="s">
        <v>110</v>
      </c>
      <c r="C291">
        <f t="shared" si="24"/>
        <v>0</v>
      </c>
      <c r="D291">
        <v>1</v>
      </c>
      <c r="E291">
        <v>3</v>
      </c>
      <c r="F291">
        <v>5</v>
      </c>
      <c r="G291">
        <v>2</v>
      </c>
      <c r="H291">
        <v>2</v>
      </c>
      <c r="I291">
        <v>5</v>
      </c>
      <c r="J291">
        <v>45</v>
      </c>
      <c r="K291">
        <v>30</v>
      </c>
      <c r="L291">
        <v>64</v>
      </c>
      <c r="M291">
        <v>95</v>
      </c>
      <c r="N291">
        <v>83</v>
      </c>
      <c r="O291">
        <f t="shared" si="25"/>
        <v>0</v>
      </c>
      <c r="P291">
        <f t="shared" si="26"/>
        <v>0</v>
      </c>
      <c r="Q291">
        <f t="shared" si="27"/>
        <v>0</v>
      </c>
      <c r="R291">
        <f t="shared" si="28"/>
        <v>0</v>
      </c>
      <c r="S291">
        <f t="shared" si="29"/>
        <v>0</v>
      </c>
    </row>
    <row r="292" spans="1:19" x14ac:dyDescent="0.25">
      <c r="A292" t="s">
        <v>418</v>
      </c>
      <c r="B292" t="s">
        <v>171</v>
      </c>
      <c r="C292">
        <f t="shared" si="24"/>
        <v>0</v>
      </c>
      <c r="D292">
        <v>4</v>
      </c>
      <c r="E292">
        <v>6</v>
      </c>
      <c r="F292">
        <v>4</v>
      </c>
      <c r="G292">
        <v>2</v>
      </c>
      <c r="H292">
        <v>3</v>
      </c>
      <c r="I292">
        <v>5</v>
      </c>
      <c r="J292">
        <v>40</v>
      </c>
      <c r="K292">
        <v>80</v>
      </c>
      <c r="L292">
        <v>8</v>
      </c>
      <c r="M292">
        <v>99</v>
      </c>
      <c r="N292">
        <v>20</v>
      </c>
      <c r="O292">
        <f t="shared" si="25"/>
        <v>0</v>
      </c>
      <c r="P292">
        <f t="shared" si="26"/>
        <v>0</v>
      </c>
      <c r="Q292">
        <f t="shared" si="27"/>
        <v>0</v>
      </c>
      <c r="R292">
        <f t="shared" si="28"/>
        <v>0</v>
      </c>
      <c r="S292">
        <f t="shared" si="29"/>
        <v>0</v>
      </c>
    </row>
    <row r="293" spans="1:19" x14ac:dyDescent="0.25">
      <c r="A293" t="s">
        <v>419</v>
      </c>
      <c r="B293" t="s">
        <v>260</v>
      </c>
      <c r="C293">
        <f t="shared" si="24"/>
        <v>0</v>
      </c>
      <c r="D293">
        <v>6</v>
      </c>
      <c r="E293">
        <v>3</v>
      </c>
      <c r="F293">
        <v>6</v>
      </c>
      <c r="G293">
        <v>2</v>
      </c>
      <c r="H293">
        <v>4</v>
      </c>
      <c r="I293">
        <v>6</v>
      </c>
      <c r="J293">
        <v>47</v>
      </c>
      <c r="K293">
        <v>54</v>
      </c>
      <c r="L293">
        <v>40</v>
      </c>
      <c r="M293">
        <v>83</v>
      </c>
      <c r="N293">
        <v>16</v>
      </c>
      <c r="O293">
        <f t="shared" si="25"/>
        <v>0</v>
      </c>
      <c r="P293">
        <f t="shared" si="26"/>
        <v>0</v>
      </c>
      <c r="Q293">
        <f t="shared" si="27"/>
        <v>0</v>
      </c>
      <c r="R293">
        <f t="shared" si="28"/>
        <v>0</v>
      </c>
      <c r="S293">
        <f t="shared" si="29"/>
        <v>0</v>
      </c>
    </row>
    <row r="294" spans="1:19" x14ac:dyDescent="0.25">
      <c r="A294" t="s">
        <v>420</v>
      </c>
      <c r="B294" t="s">
        <v>188</v>
      </c>
      <c r="C294">
        <f t="shared" si="24"/>
        <v>0</v>
      </c>
      <c r="D294">
        <v>3</v>
      </c>
      <c r="E294">
        <v>2</v>
      </c>
      <c r="F294">
        <v>4</v>
      </c>
      <c r="G294">
        <v>5</v>
      </c>
      <c r="H294">
        <v>4</v>
      </c>
      <c r="I294">
        <v>6</v>
      </c>
      <c r="J294">
        <v>99</v>
      </c>
      <c r="K294">
        <v>60</v>
      </c>
      <c r="L294">
        <v>96</v>
      </c>
      <c r="M294">
        <v>89</v>
      </c>
      <c r="N294">
        <v>29</v>
      </c>
      <c r="O294">
        <f t="shared" si="25"/>
        <v>0</v>
      </c>
      <c r="P294">
        <f t="shared" si="26"/>
        <v>0</v>
      </c>
      <c r="Q294">
        <f t="shared" si="27"/>
        <v>0</v>
      </c>
      <c r="R294">
        <f t="shared" si="28"/>
        <v>0</v>
      </c>
      <c r="S294">
        <f t="shared" si="29"/>
        <v>0</v>
      </c>
    </row>
    <row r="295" spans="1:19" x14ac:dyDescent="0.25">
      <c r="A295" t="s">
        <v>421</v>
      </c>
      <c r="B295" t="s">
        <v>249</v>
      </c>
      <c r="C295">
        <f t="shared" si="24"/>
        <v>0</v>
      </c>
      <c r="D295">
        <v>8</v>
      </c>
      <c r="E295">
        <v>2</v>
      </c>
      <c r="F295">
        <v>2</v>
      </c>
      <c r="G295">
        <v>4</v>
      </c>
      <c r="H295">
        <v>3</v>
      </c>
      <c r="I295">
        <v>5</v>
      </c>
      <c r="J295">
        <v>83</v>
      </c>
      <c r="K295">
        <v>29</v>
      </c>
      <c r="L295">
        <v>91</v>
      </c>
      <c r="M295">
        <v>26</v>
      </c>
      <c r="N295">
        <v>21</v>
      </c>
      <c r="O295">
        <f t="shared" si="25"/>
        <v>0</v>
      </c>
      <c r="P295">
        <f t="shared" si="26"/>
        <v>0</v>
      </c>
      <c r="Q295">
        <f t="shared" si="27"/>
        <v>0</v>
      </c>
      <c r="R295">
        <f t="shared" si="28"/>
        <v>0</v>
      </c>
      <c r="S295">
        <f t="shared" si="29"/>
        <v>0</v>
      </c>
    </row>
    <row r="296" spans="1:19" x14ac:dyDescent="0.25">
      <c r="A296" t="s">
        <v>422</v>
      </c>
      <c r="B296" t="s">
        <v>340</v>
      </c>
      <c r="C296">
        <f t="shared" si="24"/>
        <v>0</v>
      </c>
      <c r="D296">
        <v>0</v>
      </c>
      <c r="E296">
        <v>4</v>
      </c>
      <c r="F296">
        <v>3</v>
      </c>
      <c r="G296">
        <v>6</v>
      </c>
      <c r="H296">
        <v>5</v>
      </c>
      <c r="I296">
        <v>5</v>
      </c>
      <c r="J296">
        <v>5</v>
      </c>
      <c r="K296">
        <v>26</v>
      </c>
      <c r="L296">
        <v>6</v>
      </c>
      <c r="M296">
        <v>82</v>
      </c>
      <c r="N296">
        <v>94</v>
      </c>
      <c r="O296">
        <f t="shared" si="25"/>
        <v>0</v>
      </c>
      <c r="P296">
        <f t="shared" si="26"/>
        <v>0</v>
      </c>
      <c r="Q296">
        <f t="shared" si="27"/>
        <v>0</v>
      </c>
      <c r="R296">
        <f t="shared" si="28"/>
        <v>0</v>
      </c>
      <c r="S296">
        <f t="shared" si="29"/>
        <v>0</v>
      </c>
    </row>
    <row r="297" spans="1:19" x14ac:dyDescent="0.25">
      <c r="A297" t="s">
        <v>423</v>
      </c>
      <c r="B297" t="s">
        <v>76</v>
      </c>
      <c r="C297">
        <f t="shared" si="24"/>
        <v>0</v>
      </c>
      <c r="D297">
        <v>5</v>
      </c>
      <c r="E297">
        <v>3</v>
      </c>
      <c r="F297">
        <v>3</v>
      </c>
      <c r="G297">
        <v>3</v>
      </c>
      <c r="H297">
        <v>4</v>
      </c>
      <c r="I297">
        <v>3</v>
      </c>
      <c r="J297">
        <v>97</v>
      </c>
      <c r="K297">
        <v>83</v>
      </c>
      <c r="L297">
        <v>27</v>
      </c>
      <c r="M297">
        <v>61</v>
      </c>
      <c r="N297">
        <v>34</v>
      </c>
      <c r="O297">
        <f t="shared" si="25"/>
        <v>0</v>
      </c>
      <c r="P297">
        <f t="shared" si="26"/>
        <v>0</v>
      </c>
      <c r="Q297">
        <f t="shared" si="27"/>
        <v>0</v>
      </c>
      <c r="R297">
        <f t="shared" si="28"/>
        <v>0</v>
      </c>
      <c r="S297">
        <f t="shared" si="29"/>
        <v>0</v>
      </c>
    </row>
    <row r="298" spans="1:19" x14ac:dyDescent="0.25">
      <c r="A298" t="s">
        <v>424</v>
      </c>
      <c r="B298" t="s">
        <v>425</v>
      </c>
      <c r="C298">
        <f t="shared" si="24"/>
        <v>0</v>
      </c>
      <c r="D298">
        <v>8</v>
      </c>
      <c r="E298">
        <v>5</v>
      </c>
      <c r="F298">
        <v>4</v>
      </c>
      <c r="G298">
        <v>6</v>
      </c>
      <c r="H298">
        <v>6</v>
      </c>
      <c r="I298">
        <v>5</v>
      </c>
      <c r="J298">
        <v>37</v>
      </c>
      <c r="K298">
        <v>52</v>
      </c>
      <c r="L298">
        <v>6</v>
      </c>
      <c r="M298">
        <v>34</v>
      </c>
      <c r="N298">
        <v>84</v>
      </c>
      <c r="O298">
        <f t="shared" si="25"/>
        <v>0</v>
      </c>
      <c r="P298">
        <f t="shared" si="26"/>
        <v>0</v>
      </c>
      <c r="Q298">
        <f t="shared" si="27"/>
        <v>0</v>
      </c>
      <c r="R298">
        <f t="shared" si="28"/>
        <v>0</v>
      </c>
      <c r="S298">
        <f t="shared" si="29"/>
        <v>0</v>
      </c>
    </row>
    <row r="299" spans="1:19" x14ac:dyDescent="0.25">
      <c r="A299" t="s">
        <v>426</v>
      </c>
      <c r="B299" t="s">
        <v>427</v>
      </c>
      <c r="C299">
        <f t="shared" si="24"/>
        <v>0</v>
      </c>
      <c r="D299">
        <v>5</v>
      </c>
      <c r="E299">
        <v>2</v>
      </c>
      <c r="F299">
        <v>5</v>
      </c>
      <c r="G299">
        <v>3</v>
      </c>
      <c r="H299">
        <v>5</v>
      </c>
      <c r="I299">
        <v>5</v>
      </c>
      <c r="J299">
        <v>30</v>
      </c>
      <c r="K299">
        <v>42</v>
      </c>
      <c r="L299">
        <v>80</v>
      </c>
      <c r="M299">
        <v>74</v>
      </c>
      <c r="N299">
        <v>75</v>
      </c>
      <c r="O299">
        <f t="shared" si="25"/>
        <v>0</v>
      </c>
      <c r="P299">
        <f t="shared" si="26"/>
        <v>0</v>
      </c>
      <c r="Q299">
        <f t="shared" si="27"/>
        <v>0</v>
      </c>
      <c r="R299">
        <f t="shared" si="28"/>
        <v>0</v>
      </c>
      <c r="S299">
        <f t="shared" si="29"/>
        <v>0</v>
      </c>
    </row>
    <row r="300" spans="1:19" x14ac:dyDescent="0.25">
      <c r="A300" t="s">
        <v>428</v>
      </c>
      <c r="B300" t="s">
        <v>429</v>
      </c>
      <c r="C300">
        <f t="shared" si="24"/>
        <v>0</v>
      </c>
      <c r="D300">
        <v>3</v>
      </c>
      <c r="E300">
        <v>2</v>
      </c>
      <c r="F300">
        <v>5</v>
      </c>
      <c r="G300">
        <v>5</v>
      </c>
      <c r="H300">
        <v>2</v>
      </c>
      <c r="I300">
        <v>2</v>
      </c>
      <c r="J300">
        <v>81</v>
      </c>
      <c r="K300">
        <v>88</v>
      </c>
      <c r="L300">
        <v>99</v>
      </c>
      <c r="M300">
        <v>75</v>
      </c>
      <c r="N300">
        <v>60</v>
      </c>
      <c r="O300">
        <f t="shared" si="25"/>
        <v>0</v>
      </c>
      <c r="P300">
        <f t="shared" si="26"/>
        <v>0</v>
      </c>
      <c r="Q300">
        <f t="shared" si="27"/>
        <v>0</v>
      </c>
      <c r="R300">
        <f t="shared" si="28"/>
        <v>0</v>
      </c>
      <c r="S300">
        <f t="shared" si="29"/>
        <v>0</v>
      </c>
    </row>
    <row r="301" spans="1:19" x14ac:dyDescent="0.25">
      <c r="A301" t="s">
        <v>428</v>
      </c>
      <c r="B301" t="s">
        <v>430</v>
      </c>
      <c r="C301">
        <f t="shared" si="24"/>
        <v>0</v>
      </c>
      <c r="D301">
        <v>3</v>
      </c>
      <c r="E301">
        <v>6</v>
      </c>
      <c r="F301">
        <v>2</v>
      </c>
      <c r="G301">
        <v>5</v>
      </c>
      <c r="H301">
        <v>6</v>
      </c>
      <c r="I301">
        <v>4</v>
      </c>
      <c r="J301">
        <v>36</v>
      </c>
      <c r="K301">
        <v>63</v>
      </c>
      <c r="L301">
        <v>40</v>
      </c>
      <c r="M301">
        <v>82</v>
      </c>
      <c r="N301">
        <v>89</v>
      </c>
      <c r="O301">
        <f t="shared" si="25"/>
        <v>0</v>
      </c>
      <c r="P301">
        <f t="shared" si="26"/>
        <v>0</v>
      </c>
      <c r="Q301">
        <f t="shared" si="27"/>
        <v>0</v>
      </c>
      <c r="R301">
        <f t="shared" si="28"/>
        <v>0</v>
      </c>
      <c r="S301">
        <f t="shared" si="29"/>
        <v>0</v>
      </c>
    </row>
    <row r="302" spans="1:19" x14ac:dyDescent="0.25">
      <c r="A302" t="s">
        <v>431</v>
      </c>
      <c r="B302" t="s">
        <v>242</v>
      </c>
      <c r="C302">
        <f t="shared" si="24"/>
        <v>0</v>
      </c>
      <c r="D302">
        <v>0</v>
      </c>
      <c r="E302">
        <v>6</v>
      </c>
      <c r="F302">
        <v>3</v>
      </c>
      <c r="G302">
        <v>2</v>
      </c>
      <c r="H302">
        <v>3</v>
      </c>
      <c r="I302">
        <v>5</v>
      </c>
      <c r="J302">
        <v>27</v>
      </c>
      <c r="K302">
        <v>62</v>
      </c>
      <c r="L302">
        <v>56</v>
      </c>
      <c r="M302">
        <v>66</v>
      </c>
      <c r="N302">
        <v>92</v>
      </c>
      <c r="O302">
        <f t="shared" si="25"/>
        <v>0</v>
      </c>
      <c r="P302">
        <f t="shared" si="26"/>
        <v>0</v>
      </c>
      <c r="Q302">
        <f t="shared" si="27"/>
        <v>0</v>
      </c>
      <c r="R302">
        <f t="shared" si="28"/>
        <v>0</v>
      </c>
      <c r="S302">
        <f t="shared" si="29"/>
        <v>0</v>
      </c>
    </row>
    <row r="303" spans="1:19" x14ac:dyDescent="0.25">
      <c r="A303" t="s">
        <v>432</v>
      </c>
      <c r="B303" t="s">
        <v>429</v>
      </c>
      <c r="C303">
        <f t="shared" si="24"/>
        <v>0</v>
      </c>
      <c r="D303">
        <v>8</v>
      </c>
      <c r="E303">
        <v>5</v>
      </c>
      <c r="F303">
        <v>5</v>
      </c>
      <c r="G303">
        <v>5</v>
      </c>
      <c r="H303">
        <v>4</v>
      </c>
      <c r="I303">
        <v>6</v>
      </c>
      <c r="J303">
        <v>65</v>
      </c>
      <c r="K303">
        <v>57</v>
      </c>
      <c r="L303">
        <v>24</v>
      </c>
      <c r="M303">
        <v>97</v>
      </c>
      <c r="N303">
        <v>47</v>
      </c>
      <c r="O303">
        <f t="shared" si="25"/>
        <v>0</v>
      </c>
      <c r="P303">
        <f t="shared" si="26"/>
        <v>0</v>
      </c>
      <c r="Q303">
        <f t="shared" si="27"/>
        <v>0</v>
      </c>
      <c r="R303">
        <f t="shared" si="28"/>
        <v>0</v>
      </c>
      <c r="S303">
        <f t="shared" si="29"/>
        <v>0</v>
      </c>
    </row>
    <row r="304" spans="1:19" x14ac:dyDescent="0.25">
      <c r="A304" t="s">
        <v>433</v>
      </c>
      <c r="B304" t="s">
        <v>434</v>
      </c>
      <c r="C304">
        <f t="shared" si="24"/>
        <v>0</v>
      </c>
      <c r="D304">
        <v>5</v>
      </c>
      <c r="E304">
        <v>2</v>
      </c>
      <c r="F304">
        <v>6</v>
      </c>
      <c r="G304">
        <v>4</v>
      </c>
      <c r="H304">
        <v>5</v>
      </c>
      <c r="I304">
        <v>6</v>
      </c>
      <c r="J304">
        <v>35</v>
      </c>
      <c r="K304">
        <v>77</v>
      </c>
      <c r="L304">
        <v>82</v>
      </c>
      <c r="M304">
        <v>42</v>
      </c>
      <c r="N304">
        <v>17</v>
      </c>
      <c r="O304">
        <f t="shared" si="25"/>
        <v>0</v>
      </c>
      <c r="P304">
        <f t="shared" si="26"/>
        <v>0</v>
      </c>
      <c r="Q304">
        <f t="shared" si="27"/>
        <v>0</v>
      </c>
      <c r="R304">
        <f t="shared" si="28"/>
        <v>0</v>
      </c>
      <c r="S304">
        <f t="shared" si="29"/>
        <v>0</v>
      </c>
    </row>
    <row r="305" spans="1:19" x14ac:dyDescent="0.25">
      <c r="A305" t="s">
        <v>435</v>
      </c>
      <c r="B305" t="s">
        <v>436</v>
      </c>
      <c r="C305">
        <f t="shared" si="24"/>
        <v>0</v>
      </c>
      <c r="D305">
        <v>3</v>
      </c>
      <c r="E305">
        <v>5</v>
      </c>
      <c r="F305">
        <v>5</v>
      </c>
      <c r="G305">
        <v>2</v>
      </c>
      <c r="H305">
        <v>3</v>
      </c>
      <c r="I305">
        <v>6</v>
      </c>
      <c r="J305">
        <v>47</v>
      </c>
      <c r="K305">
        <v>52</v>
      </c>
      <c r="L305">
        <v>43</v>
      </c>
      <c r="M305">
        <v>47</v>
      </c>
      <c r="N305">
        <v>3</v>
      </c>
      <c r="O305">
        <f t="shared" si="25"/>
        <v>0</v>
      </c>
      <c r="P305">
        <f t="shared" si="26"/>
        <v>0</v>
      </c>
      <c r="Q305">
        <f t="shared" si="27"/>
        <v>0</v>
      </c>
      <c r="R305">
        <f t="shared" si="28"/>
        <v>0</v>
      </c>
      <c r="S305">
        <f t="shared" si="29"/>
        <v>0</v>
      </c>
    </row>
    <row r="306" spans="1:19" x14ac:dyDescent="0.25">
      <c r="A306" t="s">
        <v>437</v>
      </c>
      <c r="B306" t="s">
        <v>438</v>
      </c>
      <c r="C306">
        <f t="shared" si="24"/>
        <v>0</v>
      </c>
      <c r="D306">
        <v>5</v>
      </c>
      <c r="E306">
        <v>2</v>
      </c>
      <c r="F306">
        <v>6</v>
      </c>
      <c r="G306">
        <v>3</v>
      </c>
      <c r="H306">
        <v>3</v>
      </c>
      <c r="I306">
        <v>5</v>
      </c>
      <c r="J306">
        <v>69</v>
      </c>
      <c r="K306">
        <v>15</v>
      </c>
      <c r="L306">
        <v>39</v>
      </c>
      <c r="M306">
        <v>69</v>
      </c>
      <c r="N306">
        <v>39</v>
      </c>
      <c r="O306">
        <f t="shared" si="25"/>
        <v>0</v>
      </c>
      <c r="P306">
        <f t="shared" si="26"/>
        <v>0</v>
      </c>
      <c r="Q306">
        <f t="shared" si="27"/>
        <v>0</v>
      </c>
      <c r="R306">
        <f t="shared" si="28"/>
        <v>0</v>
      </c>
      <c r="S306">
        <f t="shared" si="29"/>
        <v>0</v>
      </c>
    </row>
    <row r="307" spans="1:19" x14ac:dyDescent="0.25">
      <c r="A307" t="s">
        <v>439</v>
      </c>
      <c r="B307" t="s">
        <v>395</v>
      </c>
      <c r="C307">
        <f t="shared" si="24"/>
        <v>0</v>
      </c>
      <c r="D307">
        <v>0</v>
      </c>
      <c r="E307">
        <v>3</v>
      </c>
      <c r="F307">
        <v>6</v>
      </c>
      <c r="G307">
        <v>4</v>
      </c>
      <c r="H307">
        <v>3</v>
      </c>
      <c r="I307">
        <v>6</v>
      </c>
      <c r="J307">
        <v>35</v>
      </c>
      <c r="K307">
        <v>41</v>
      </c>
      <c r="L307">
        <v>92</v>
      </c>
      <c r="M307">
        <v>96</v>
      </c>
      <c r="N307">
        <v>19</v>
      </c>
      <c r="O307">
        <f t="shared" si="25"/>
        <v>0</v>
      </c>
      <c r="P307">
        <f t="shared" si="26"/>
        <v>0</v>
      </c>
      <c r="Q307">
        <f t="shared" si="27"/>
        <v>0</v>
      </c>
      <c r="R307">
        <f t="shared" si="28"/>
        <v>0</v>
      </c>
      <c r="S307">
        <f t="shared" si="29"/>
        <v>0</v>
      </c>
    </row>
    <row r="308" spans="1:19" x14ac:dyDescent="0.25">
      <c r="A308" t="s">
        <v>440</v>
      </c>
      <c r="B308" t="s">
        <v>251</v>
      </c>
      <c r="C308">
        <f t="shared" si="24"/>
        <v>0</v>
      </c>
      <c r="D308">
        <v>1</v>
      </c>
      <c r="E308">
        <v>6</v>
      </c>
      <c r="F308">
        <v>6</v>
      </c>
      <c r="G308">
        <v>5</v>
      </c>
      <c r="H308">
        <v>3</v>
      </c>
      <c r="I308">
        <v>6</v>
      </c>
      <c r="J308">
        <v>8</v>
      </c>
      <c r="K308">
        <v>17</v>
      </c>
      <c r="L308">
        <v>37</v>
      </c>
      <c r="M308">
        <v>10</v>
      </c>
      <c r="N308">
        <v>56</v>
      </c>
      <c r="O308">
        <f t="shared" si="25"/>
        <v>0</v>
      </c>
      <c r="P308">
        <f t="shared" si="26"/>
        <v>0</v>
      </c>
      <c r="Q308">
        <f t="shared" si="27"/>
        <v>0</v>
      </c>
      <c r="R308">
        <f t="shared" si="28"/>
        <v>0</v>
      </c>
      <c r="S308">
        <f t="shared" si="29"/>
        <v>0</v>
      </c>
    </row>
    <row r="309" spans="1:19" x14ac:dyDescent="0.25">
      <c r="A309" t="s">
        <v>441</v>
      </c>
      <c r="B309" t="s">
        <v>177</v>
      </c>
      <c r="C309">
        <f t="shared" si="24"/>
        <v>0</v>
      </c>
      <c r="D309">
        <v>2</v>
      </c>
      <c r="E309">
        <v>5</v>
      </c>
      <c r="F309">
        <v>6</v>
      </c>
      <c r="G309">
        <v>2</v>
      </c>
      <c r="H309">
        <v>5</v>
      </c>
      <c r="I309">
        <v>3</v>
      </c>
      <c r="J309">
        <v>44</v>
      </c>
      <c r="K309">
        <v>32</v>
      </c>
      <c r="L309">
        <v>4</v>
      </c>
      <c r="M309">
        <v>95</v>
      </c>
      <c r="N309">
        <v>55</v>
      </c>
      <c r="O309">
        <f t="shared" si="25"/>
        <v>0</v>
      </c>
      <c r="P309">
        <f t="shared" si="26"/>
        <v>0</v>
      </c>
      <c r="Q309">
        <f t="shared" si="27"/>
        <v>0</v>
      </c>
      <c r="R309">
        <f t="shared" si="28"/>
        <v>0</v>
      </c>
      <c r="S309">
        <f t="shared" si="29"/>
        <v>0</v>
      </c>
    </row>
    <row r="310" spans="1:19" x14ac:dyDescent="0.25">
      <c r="A310" t="s">
        <v>442</v>
      </c>
      <c r="B310" t="s">
        <v>70</v>
      </c>
      <c r="C310">
        <f t="shared" si="24"/>
        <v>0</v>
      </c>
      <c r="D310">
        <v>0</v>
      </c>
      <c r="E310">
        <v>6</v>
      </c>
      <c r="F310">
        <v>4</v>
      </c>
      <c r="G310">
        <v>2</v>
      </c>
      <c r="H310">
        <v>4</v>
      </c>
      <c r="I310">
        <v>5</v>
      </c>
      <c r="J310">
        <v>72</v>
      </c>
      <c r="K310">
        <v>100</v>
      </c>
      <c r="L310">
        <v>96</v>
      </c>
      <c r="M310">
        <v>5</v>
      </c>
      <c r="N310">
        <v>41</v>
      </c>
      <c r="O310">
        <f t="shared" si="25"/>
        <v>0</v>
      </c>
      <c r="P310">
        <f t="shared" si="26"/>
        <v>1</v>
      </c>
      <c r="Q310">
        <f t="shared" si="27"/>
        <v>0</v>
      </c>
      <c r="R310">
        <f t="shared" si="28"/>
        <v>0</v>
      </c>
      <c r="S310">
        <f t="shared" si="29"/>
        <v>0</v>
      </c>
    </row>
    <row r="311" spans="1:19" x14ac:dyDescent="0.25">
      <c r="A311" t="s">
        <v>443</v>
      </c>
      <c r="B311" t="s">
        <v>357</v>
      </c>
      <c r="C311">
        <f t="shared" si="24"/>
        <v>0</v>
      </c>
      <c r="D311">
        <v>2</v>
      </c>
      <c r="E311">
        <v>6</v>
      </c>
      <c r="F311">
        <v>6</v>
      </c>
      <c r="G311">
        <v>4</v>
      </c>
      <c r="H311">
        <v>6</v>
      </c>
      <c r="I311">
        <v>2</v>
      </c>
      <c r="J311">
        <v>68</v>
      </c>
      <c r="K311">
        <v>15</v>
      </c>
      <c r="L311">
        <v>53</v>
      </c>
      <c r="M311">
        <v>47</v>
      </c>
      <c r="N311">
        <v>8</v>
      </c>
      <c r="O311">
        <f t="shared" si="25"/>
        <v>0</v>
      </c>
      <c r="P311">
        <f t="shared" si="26"/>
        <v>0</v>
      </c>
      <c r="Q311">
        <f t="shared" si="27"/>
        <v>0</v>
      </c>
      <c r="R311">
        <f t="shared" si="28"/>
        <v>0</v>
      </c>
      <c r="S311">
        <f t="shared" si="29"/>
        <v>0</v>
      </c>
    </row>
    <row r="312" spans="1:19" x14ac:dyDescent="0.25">
      <c r="A312" t="s">
        <v>444</v>
      </c>
      <c r="B312" t="s">
        <v>445</v>
      </c>
      <c r="C312">
        <f t="shared" si="24"/>
        <v>0</v>
      </c>
      <c r="D312">
        <v>0</v>
      </c>
      <c r="E312">
        <v>3</v>
      </c>
      <c r="F312">
        <v>5</v>
      </c>
      <c r="G312">
        <v>2</v>
      </c>
      <c r="H312">
        <v>3</v>
      </c>
      <c r="I312">
        <v>6</v>
      </c>
      <c r="J312">
        <v>33</v>
      </c>
      <c r="K312">
        <v>86</v>
      </c>
      <c r="L312">
        <v>90</v>
      </c>
      <c r="M312">
        <v>78</v>
      </c>
      <c r="N312">
        <v>15</v>
      </c>
      <c r="O312">
        <f t="shared" si="25"/>
        <v>0</v>
      </c>
      <c r="P312">
        <f t="shared" si="26"/>
        <v>0</v>
      </c>
      <c r="Q312">
        <f t="shared" si="27"/>
        <v>0</v>
      </c>
      <c r="R312">
        <f t="shared" si="28"/>
        <v>0</v>
      </c>
      <c r="S312">
        <f t="shared" si="29"/>
        <v>0</v>
      </c>
    </row>
    <row r="313" spans="1:19" x14ac:dyDescent="0.25">
      <c r="A313" t="s">
        <v>446</v>
      </c>
      <c r="B313" t="s">
        <v>30</v>
      </c>
      <c r="C313">
        <f t="shared" si="24"/>
        <v>0</v>
      </c>
      <c r="D313">
        <v>3</v>
      </c>
      <c r="E313">
        <v>2</v>
      </c>
      <c r="F313">
        <v>5</v>
      </c>
      <c r="G313">
        <v>3</v>
      </c>
      <c r="H313">
        <v>3</v>
      </c>
      <c r="I313">
        <v>4</v>
      </c>
      <c r="J313">
        <v>95</v>
      </c>
      <c r="K313">
        <v>25</v>
      </c>
      <c r="L313">
        <v>48</v>
      </c>
      <c r="M313">
        <v>27</v>
      </c>
      <c r="N313">
        <v>23</v>
      </c>
      <c r="O313">
        <f t="shared" si="25"/>
        <v>0</v>
      </c>
      <c r="P313">
        <f t="shared" si="26"/>
        <v>0</v>
      </c>
      <c r="Q313">
        <f t="shared" si="27"/>
        <v>0</v>
      </c>
      <c r="R313">
        <f t="shared" si="28"/>
        <v>0</v>
      </c>
      <c r="S313">
        <f t="shared" si="29"/>
        <v>0</v>
      </c>
    </row>
    <row r="314" spans="1:19" x14ac:dyDescent="0.25">
      <c r="A314" t="s">
        <v>400</v>
      </c>
      <c r="B314" t="s">
        <v>409</v>
      </c>
      <c r="C314">
        <f t="shared" si="24"/>
        <v>0</v>
      </c>
      <c r="D314">
        <v>0</v>
      </c>
      <c r="E314">
        <v>4</v>
      </c>
      <c r="F314">
        <v>5</v>
      </c>
      <c r="G314">
        <v>6</v>
      </c>
      <c r="H314">
        <v>3</v>
      </c>
      <c r="I314">
        <v>5</v>
      </c>
      <c r="J314">
        <v>66</v>
      </c>
      <c r="K314">
        <v>31</v>
      </c>
      <c r="L314">
        <v>5</v>
      </c>
      <c r="M314">
        <v>9</v>
      </c>
      <c r="N314">
        <v>38</v>
      </c>
      <c r="O314">
        <f t="shared" si="25"/>
        <v>0</v>
      </c>
      <c r="P314">
        <f t="shared" si="26"/>
        <v>0</v>
      </c>
      <c r="Q314">
        <f t="shared" si="27"/>
        <v>0</v>
      </c>
      <c r="R314">
        <f t="shared" si="28"/>
        <v>0</v>
      </c>
      <c r="S314">
        <f t="shared" si="29"/>
        <v>0</v>
      </c>
    </row>
    <row r="315" spans="1:19" x14ac:dyDescent="0.25">
      <c r="A315" t="s">
        <v>447</v>
      </c>
      <c r="B315" t="s">
        <v>448</v>
      </c>
      <c r="C315">
        <f t="shared" si="24"/>
        <v>0</v>
      </c>
      <c r="D315">
        <v>0</v>
      </c>
      <c r="E315">
        <v>4</v>
      </c>
      <c r="F315">
        <v>4</v>
      </c>
      <c r="G315">
        <v>5</v>
      </c>
      <c r="H315">
        <v>4</v>
      </c>
      <c r="I315">
        <v>3</v>
      </c>
      <c r="J315">
        <v>82</v>
      </c>
      <c r="K315">
        <v>31</v>
      </c>
      <c r="L315">
        <v>77</v>
      </c>
      <c r="M315">
        <v>49</v>
      </c>
      <c r="N315">
        <v>81</v>
      </c>
      <c r="O315">
        <f t="shared" si="25"/>
        <v>0</v>
      </c>
      <c r="P315">
        <f t="shared" si="26"/>
        <v>0</v>
      </c>
      <c r="Q315">
        <f t="shared" si="27"/>
        <v>0</v>
      </c>
      <c r="R315">
        <f t="shared" si="28"/>
        <v>0</v>
      </c>
      <c r="S315">
        <f t="shared" si="29"/>
        <v>0</v>
      </c>
    </row>
    <row r="316" spans="1:19" x14ac:dyDescent="0.25">
      <c r="A316" t="s">
        <v>449</v>
      </c>
      <c r="B316" t="s">
        <v>34</v>
      </c>
      <c r="C316">
        <f t="shared" si="24"/>
        <v>0</v>
      </c>
      <c r="D316">
        <v>5</v>
      </c>
      <c r="E316">
        <v>2</v>
      </c>
      <c r="F316">
        <v>3</v>
      </c>
      <c r="G316">
        <v>2</v>
      </c>
      <c r="H316">
        <v>4</v>
      </c>
      <c r="I316">
        <v>3</v>
      </c>
      <c r="J316">
        <v>53</v>
      </c>
      <c r="K316">
        <v>95</v>
      </c>
      <c r="L316">
        <v>23</v>
      </c>
      <c r="M316">
        <v>16</v>
      </c>
      <c r="N316">
        <v>90</v>
      </c>
      <c r="O316">
        <f t="shared" si="25"/>
        <v>0</v>
      </c>
      <c r="P316">
        <f t="shared" si="26"/>
        <v>0</v>
      </c>
      <c r="Q316">
        <f t="shared" si="27"/>
        <v>0</v>
      </c>
      <c r="R316">
        <f t="shared" si="28"/>
        <v>0</v>
      </c>
      <c r="S316">
        <f t="shared" si="29"/>
        <v>0</v>
      </c>
    </row>
    <row r="317" spans="1:19" x14ac:dyDescent="0.25">
      <c r="A317" t="s">
        <v>450</v>
      </c>
      <c r="B317" t="s">
        <v>395</v>
      </c>
      <c r="C317">
        <f t="shared" si="24"/>
        <v>0</v>
      </c>
      <c r="D317">
        <v>7</v>
      </c>
      <c r="E317">
        <v>2</v>
      </c>
      <c r="F317">
        <v>4</v>
      </c>
      <c r="G317">
        <v>3</v>
      </c>
      <c r="H317">
        <v>4</v>
      </c>
      <c r="I317">
        <v>2</v>
      </c>
      <c r="J317">
        <v>58</v>
      </c>
      <c r="K317">
        <v>56</v>
      </c>
      <c r="L317">
        <v>47</v>
      </c>
      <c r="M317">
        <v>61</v>
      </c>
      <c r="N317">
        <v>69</v>
      </c>
      <c r="O317">
        <f t="shared" si="25"/>
        <v>0</v>
      </c>
      <c r="P317">
        <f t="shared" si="26"/>
        <v>0</v>
      </c>
      <c r="Q317">
        <f t="shared" si="27"/>
        <v>0</v>
      </c>
      <c r="R317">
        <f t="shared" si="28"/>
        <v>0</v>
      </c>
      <c r="S317">
        <f t="shared" si="29"/>
        <v>0</v>
      </c>
    </row>
    <row r="318" spans="1:19" x14ac:dyDescent="0.25">
      <c r="A318" t="s">
        <v>163</v>
      </c>
      <c r="B318" t="s">
        <v>164</v>
      </c>
      <c r="C318">
        <f t="shared" si="24"/>
        <v>0</v>
      </c>
      <c r="D318">
        <v>6</v>
      </c>
      <c r="E318">
        <v>6</v>
      </c>
      <c r="F318">
        <v>4</v>
      </c>
      <c r="G318">
        <v>3</v>
      </c>
      <c r="H318">
        <v>2</v>
      </c>
      <c r="I318">
        <v>3</v>
      </c>
      <c r="J318">
        <v>88</v>
      </c>
      <c r="K318">
        <v>10</v>
      </c>
      <c r="L318">
        <v>92</v>
      </c>
      <c r="M318">
        <v>82</v>
      </c>
      <c r="N318">
        <v>2</v>
      </c>
      <c r="O318">
        <f t="shared" si="25"/>
        <v>0</v>
      </c>
      <c r="P318">
        <f t="shared" si="26"/>
        <v>0</v>
      </c>
      <c r="Q318">
        <f t="shared" si="27"/>
        <v>0</v>
      </c>
      <c r="R318">
        <f t="shared" si="28"/>
        <v>0</v>
      </c>
      <c r="S318">
        <f t="shared" si="29"/>
        <v>0</v>
      </c>
    </row>
    <row r="319" spans="1:19" x14ac:dyDescent="0.25">
      <c r="A319" t="s">
        <v>451</v>
      </c>
      <c r="B319" t="s">
        <v>23</v>
      </c>
      <c r="C319">
        <f t="shared" si="24"/>
        <v>0</v>
      </c>
      <c r="D319">
        <v>6</v>
      </c>
      <c r="E319">
        <v>4</v>
      </c>
      <c r="F319">
        <v>2</v>
      </c>
      <c r="G319">
        <v>3</v>
      </c>
      <c r="H319">
        <v>5</v>
      </c>
      <c r="I319">
        <v>4</v>
      </c>
      <c r="J319">
        <v>50</v>
      </c>
      <c r="K319">
        <v>3</v>
      </c>
      <c r="L319">
        <v>27</v>
      </c>
      <c r="M319">
        <v>70</v>
      </c>
      <c r="N319">
        <v>25</v>
      </c>
      <c r="O319">
        <f t="shared" si="25"/>
        <v>0</v>
      </c>
      <c r="P319">
        <f t="shared" si="26"/>
        <v>0</v>
      </c>
      <c r="Q319">
        <f t="shared" si="27"/>
        <v>0</v>
      </c>
      <c r="R319">
        <f t="shared" si="28"/>
        <v>0</v>
      </c>
      <c r="S319">
        <f t="shared" si="29"/>
        <v>0</v>
      </c>
    </row>
    <row r="320" spans="1:19" x14ac:dyDescent="0.25">
      <c r="A320" t="s">
        <v>283</v>
      </c>
      <c r="B320" t="s">
        <v>452</v>
      </c>
      <c r="C320">
        <f t="shared" si="24"/>
        <v>0</v>
      </c>
      <c r="D320">
        <v>8</v>
      </c>
      <c r="E320">
        <v>2</v>
      </c>
      <c r="F320">
        <v>5</v>
      </c>
      <c r="G320">
        <v>3</v>
      </c>
      <c r="H320">
        <v>2</v>
      </c>
      <c r="I320">
        <v>3</v>
      </c>
      <c r="J320">
        <v>93</v>
      </c>
      <c r="K320">
        <v>98</v>
      </c>
      <c r="L320">
        <v>43</v>
      </c>
      <c r="M320">
        <v>97</v>
      </c>
      <c r="N320">
        <v>90</v>
      </c>
      <c r="O320">
        <f t="shared" si="25"/>
        <v>0</v>
      </c>
      <c r="P320">
        <f t="shared" si="26"/>
        <v>0</v>
      </c>
      <c r="Q320">
        <f t="shared" si="27"/>
        <v>0</v>
      </c>
      <c r="R320">
        <f t="shared" si="28"/>
        <v>0</v>
      </c>
      <c r="S320">
        <f t="shared" si="29"/>
        <v>0</v>
      </c>
    </row>
    <row r="321" spans="1:19" x14ac:dyDescent="0.25">
      <c r="A321" t="s">
        <v>453</v>
      </c>
      <c r="B321" t="s">
        <v>130</v>
      </c>
      <c r="C321">
        <f t="shared" si="24"/>
        <v>0</v>
      </c>
      <c r="D321">
        <v>6</v>
      </c>
      <c r="E321">
        <v>4</v>
      </c>
      <c r="F321">
        <v>4</v>
      </c>
      <c r="G321">
        <v>5</v>
      </c>
      <c r="H321">
        <v>2</v>
      </c>
      <c r="I321">
        <v>4</v>
      </c>
      <c r="J321">
        <v>41</v>
      </c>
      <c r="K321">
        <v>62</v>
      </c>
      <c r="L321">
        <v>60</v>
      </c>
      <c r="M321">
        <v>18</v>
      </c>
      <c r="N321">
        <v>83</v>
      </c>
      <c r="O321">
        <f t="shared" si="25"/>
        <v>0</v>
      </c>
      <c r="P321">
        <f t="shared" si="26"/>
        <v>0</v>
      </c>
      <c r="Q321">
        <f t="shared" si="27"/>
        <v>0</v>
      </c>
      <c r="R321">
        <f t="shared" si="28"/>
        <v>0</v>
      </c>
      <c r="S321">
        <f t="shared" si="29"/>
        <v>0</v>
      </c>
    </row>
    <row r="322" spans="1:19" x14ac:dyDescent="0.25">
      <c r="A322" t="s">
        <v>454</v>
      </c>
      <c r="B322" t="s">
        <v>369</v>
      </c>
      <c r="C322">
        <f t="shared" si="24"/>
        <v>0</v>
      </c>
      <c r="D322">
        <v>3</v>
      </c>
      <c r="E322">
        <v>2</v>
      </c>
      <c r="F322">
        <v>3</v>
      </c>
      <c r="G322">
        <v>4</v>
      </c>
      <c r="H322">
        <v>2</v>
      </c>
      <c r="I322">
        <v>4</v>
      </c>
      <c r="J322">
        <v>90</v>
      </c>
      <c r="K322">
        <v>26</v>
      </c>
      <c r="L322">
        <v>50</v>
      </c>
      <c r="M322">
        <v>74</v>
      </c>
      <c r="N322">
        <v>53</v>
      </c>
      <c r="O322">
        <f t="shared" si="25"/>
        <v>0</v>
      </c>
      <c r="P322">
        <f t="shared" si="26"/>
        <v>0</v>
      </c>
      <c r="Q322">
        <f t="shared" si="27"/>
        <v>0</v>
      </c>
      <c r="R322">
        <f t="shared" si="28"/>
        <v>0</v>
      </c>
      <c r="S322">
        <f t="shared" si="29"/>
        <v>0</v>
      </c>
    </row>
    <row r="323" spans="1:19" x14ac:dyDescent="0.25">
      <c r="A323" t="s">
        <v>455</v>
      </c>
      <c r="B323" t="s">
        <v>369</v>
      </c>
      <c r="C323">
        <f t="shared" ref="C323:C386" si="30">IF(SUM($O323:$S323)&gt;=3,1,0)</f>
        <v>0</v>
      </c>
      <c r="D323">
        <v>4</v>
      </c>
      <c r="E323">
        <v>4</v>
      </c>
      <c r="F323">
        <v>3</v>
      </c>
      <c r="G323">
        <v>2</v>
      </c>
      <c r="H323">
        <v>3</v>
      </c>
      <c r="I323">
        <v>2</v>
      </c>
      <c r="J323">
        <v>31</v>
      </c>
      <c r="K323">
        <v>59</v>
      </c>
      <c r="L323">
        <v>7</v>
      </c>
      <c r="M323">
        <v>38</v>
      </c>
      <c r="N323">
        <v>24</v>
      </c>
      <c r="O323">
        <f t="shared" ref="O323:O386" si="31">IF(J323=100,1,0)</f>
        <v>0</v>
      </c>
      <c r="P323">
        <f t="shared" ref="P323:P386" si="32">IF(K323=100,1,0)</f>
        <v>0</v>
      </c>
      <c r="Q323">
        <f t="shared" ref="Q323:Q386" si="33">IF(L323=100,1,0)</f>
        <v>0</v>
      </c>
      <c r="R323">
        <f t="shared" ref="R323:R386" si="34">IF(M323=100,1,0)</f>
        <v>0</v>
      </c>
      <c r="S323">
        <f t="shared" ref="S323:S386" si="35">IF(N323=100,1,0)</f>
        <v>0</v>
      </c>
    </row>
    <row r="324" spans="1:19" x14ac:dyDescent="0.25">
      <c r="A324" t="s">
        <v>456</v>
      </c>
      <c r="B324" t="s">
        <v>159</v>
      </c>
      <c r="C324">
        <f t="shared" si="30"/>
        <v>0</v>
      </c>
      <c r="D324">
        <v>6</v>
      </c>
      <c r="E324">
        <v>6</v>
      </c>
      <c r="F324">
        <v>6</v>
      </c>
      <c r="G324">
        <v>2</v>
      </c>
      <c r="H324">
        <v>3</v>
      </c>
      <c r="I324">
        <v>2</v>
      </c>
      <c r="J324">
        <v>56</v>
      </c>
      <c r="K324">
        <v>34</v>
      </c>
      <c r="L324">
        <v>52</v>
      </c>
      <c r="M324">
        <v>30</v>
      </c>
      <c r="N324">
        <v>94</v>
      </c>
      <c r="O324">
        <f t="shared" si="31"/>
        <v>0</v>
      </c>
      <c r="P324">
        <f t="shared" si="32"/>
        <v>0</v>
      </c>
      <c r="Q324">
        <f t="shared" si="33"/>
        <v>0</v>
      </c>
      <c r="R324">
        <f t="shared" si="34"/>
        <v>0</v>
      </c>
      <c r="S324">
        <f t="shared" si="35"/>
        <v>0</v>
      </c>
    </row>
    <row r="325" spans="1:19" x14ac:dyDescent="0.25">
      <c r="A325" t="s">
        <v>457</v>
      </c>
      <c r="B325" t="s">
        <v>409</v>
      </c>
      <c r="C325">
        <f t="shared" si="30"/>
        <v>0</v>
      </c>
      <c r="D325">
        <v>0</v>
      </c>
      <c r="E325">
        <v>3</v>
      </c>
      <c r="F325">
        <v>6</v>
      </c>
      <c r="G325">
        <v>4</v>
      </c>
      <c r="H325">
        <v>6</v>
      </c>
      <c r="I325">
        <v>3</v>
      </c>
      <c r="J325">
        <v>13</v>
      </c>
      <c r="K325">
        <v>42</v>
      </c>
      <c r="L325">
        <v>23</v>
      </c>
      <c r="M325">
        <v>14</v>
      </c>
      <c r="N325">
        <v>73</v>
      </c>
      <c r="O325">
        <f t="shared" si="31"/>
        <v>0</v>
      </c>
      <c r="P325">
        <f t="shared" si="32"/>
        <v>0</v>
      </c>
      <c r="Q325">
        <f t="shared" si="33"/>
        <v>0</v>
      </c>
      <c r="R325">
        <f t="shared" si="34"/>
        <v>0</v>
      </c>
      <c r="S325">
        <f t="shared" si="35"/>
        <v>0</v>
      </c>
    </row>
    <row r="326" spans="1:19" x14ac:dyDescent="0.25">
      <c r="A326" t="s">
        <v>458</v>
      </c>
      <c r="B326" t="s">
        <v>74</v>
      </c>
      <c r="C326">
        <f t="shared" si="30"/>
        <v>0</v>
      </c>
      <c r="D326">
        <v>2</v>
      </c>
      <c r="E326">
        <v>3</v>
      </c>
      <c r="F326">
        <v>6</v>
      </c>
      <c r="G326">
        <v>6</v>
      </c>
      <c r="H326">
        <v>4</v>
      </c>
      <c r="I326">
        <v>4</v>
      </c>
      <c r="J326">
        <v>61</v>
      </c>
      <c r="K326">
        <v>3</v>
      </c>
      <c r="L326">
        <v>88</v>
      </c>
      <c r="M326">
        <v>72</v>
      </c>
      <c r="N326">
        <v>84</v>
      </c>
      <c r="O326">
        <f t="shared" si="31"/>
        <v>0</v>
      </c>
      <c r="P326">
        <f t="shared" si="32"/>
        <v>0</v>
      </c>
      <c r="Q326">
        <f t="shared" si="33"/>
        <v>0</v>
      </c>
      <c r="R326">
        <f t="shared" si="34"/>
        <v>0</v>
      </c>
      <c r="S326">
        <f t="shared" si="35"/>
        <v>0</v>
      </c>
    </row>
    <row r="327" spans="1:19" x14ac:dyDescent="0.25">
      <c r="A327" t="s">
        <v>459</v>
      </c>
      <c r="B327" t="s">
        <v>130</v>
      </c>
      <c r="C327">
        <f t="shared" si="30"/>
        <v>0</v>
      </c>
      <c r="D327">
        <v>6</v>
      </c>
      <c r="E327">
        <v>4</v>
      </c>
      <c r="F327">
        <v>4</v>
      </c>
      <c r="G327">
        <v>2</v>
      </c>
      <c r="H327">
        <v>4</v>
      </c>
      <c r="I327">
        <v>2</v>
      </c>
      <c r="J327">
        <v>30</v>
      </c>
      <c r="K327">
        <v>28</v>
      </c>
      <c r="L327">
        <v>30</v>
      </c>
      <c r="M327">
        <v>66</v>
      </c>
      <c r="N327">
        <v>98</v>
      </c>
      <c r="O327">
        <f t="shared" si="31"/>
        <v>0</v>
      </c>
      <c r="P327">
        <f t="shared" si="32"/>
        <v>0</v>
      </c>
      <c r="Q327">
        <f t="shared" si="33"/>
        <v>0</v>
      </c>
      <c r="R327">
        <f t="shared" si="34"/>
        <v>0</v>
      </c>
      <c r="S327">
        <f t="shared" si="35"/>
        <v>0</v>
      </c>
    </row>
    <row r="328" spans="1:19" x14ac:dyDescent="0.25">
      <c r="A328" t="s">
        <v>460</v>
      </c>
      <c r="B328" t="s">
        <v>130</v>
      </c>
      <c r="C328">
        <f t="shared" si="30"/>
        <v>0</v>
      </c>
      <c r="D328">
        <v>4</v>
      </c>
      <c r="E328">
        <v>4</v>
      </c>
      <c r="F328">
        <v>4</v>
      </c>
      <c r="G328">
        <v>6</v>
      </c>
      <c r="H328">
        <v>6</v>
      </c>
      <c r="I328">
        <v>2</v>
      </c>
      <c r="J328">
        <v>80</v>
      </c>
      <c r="K328">
        <v>75</v>
      </c>
      <c r="L328">
        <v>57</v>
      </c>
      <c r="M328">
        <v>43</v>
      </c>
      <c r="N328">
        <v>92</v>
      </c>
      <c r="O328">
        <f t="shared" si="31"/>
        <v>0</v>
      </c>
      <c r="P328">
        <f t="shared" si="32"/>
        <v>0</v>
      </c>
      <c r="Q328">
        <f t="shared" si="33"/>
        <v>0</v>
      </c>
      <c r="R328">
        <f t="shared" si="34"/>
        <v>0</v>
      </c>
      <c r="S328">
        <f t="shared" si="35"/>
        <v>0</v>
      </c>
    </row>
    <row r="329" spans="1:19" x14ac:dyDescent="0.25">
      <c r="A329" t="s">
        <v>461</v>
      </c>
      <c r="B329" t="s">
        <v>28</v>
      </c>
      <c r="C329">
        <f t="shared" si="30"/>
        <v>0</v>
      </c>
      <c r="D329">
        <v>2</v>
      </c>
      <c r="E329">
        <v>4</v>
      </c>
      <c r="F329">
        <v>5</v>
      </c>
      <c r="G329">
        <v>2</v>
      </c>
      <c r="H329">
        <v>5</v>
      </c>
      <c r="I329">
        <v>2</v>
      </c>
      <c r="J329">
        <v>26</v>
      </c>
      <c r="K329">
        <v>69</v>
      </c>
      <c r="L329">
        <v>46</v>
      </c>
      <c r="M329">
        <v>57</v>
      </c>
      <c r="N329">
        <v>91</v>
      </c>
      <c r="O329">
        <f t="shared" si="31"/>
        <v>0</v>
      </c>
      <c r="P329">
        <f t="shared" si="32"/>
        <v>0</v>
      </c>
      <c r="Q329">
        <f t="shared" si="33"/>
        <v>0</v>
      </c>
      <c r="R329">
        <f t="shared" si="34"/>
        <v>0</v>
      </c>
      <c r="S329">
        <f t="shared" si="35"/>
        <v>0</v>
      </c>
    </row>
    <row r="330" spans="1:19" x14ac:dyDescent="0.25">
      <c r="A330" t="s">
        <v>462</v>
      </c>
      <c r="B330" t="s">
        <v>463</v>
      </c>
      <c r="C330">
        <f t="shared" si="30"/>
        <v>0</v>
      </c>
      <c r="D330">
        <v>4</v>
      </c>
      <c r="E330">
        <v>3</v>
      </c>
      <c r="F330">
        <v>5</v>
      </c>
      <c r="G330">
        <v>5</v>
      </c>
      <c r="H330">
        <v>3</v>
      </c>
      <c r="I330">
        <v>3</v>
      </c>
      <c r="J330">
        <v>5</v>
      </c>
      <c r="K330">
        <v>44</v>
      </c>
      <c r="L330">
        <v>37</v>
      </c>
      <c r="M330">
        <v>5</v>
      </c>
      <c r="N330">
        <v>62</v>
      </c>
      <c r="O330">
        <f t="shared" si="31"/>
        <v>0</v>
      </c>
      <c r="P330">
        <f t="shared" si="32"/>
        <v>0</v>
      </c>
      <c r="Q330">
        <f t="shared" si="33"/>
        <v>0</v>
      </c>
      <c r="R330">
        <f t="shared" si="34"/>
        <v>0</v>
      </c>
      <c r="S330">
        <f t="shared" si="35"/>
        <v>0</v>
      </c>
    </row>
    <row r="331" spans="1:19" x14ac:dyDescent="0.25">
      <c r="A331" t="s">
        <v>464</v>
      </c>
      <c r="B331" t="s">
        <v>445</v>
      </c>
      <c r="C331">
        <f t="shared" si="30"/>
        <v>0</v>
      </c>
      <c r="D331">
        <v>6</v>
      </c>
      <c r="E331">
        <v>3</v>
      </c>
      <c r="F331">
        <v>5</v>
      </c>
      <c r="G331">
        <v>5</v>
      </c>
      <c r="H331">
        <v>2</v>
      </c>
      <c r="I331">
        <v>6</v>
      </c>
      <c r="J331">
        <v>56</v>
      </c>
      <c r="K331">
        <v>90</v>
      </c>
      <c r="L331">
        <v>35</v>
      </c>
      <c r="M331">
        <v>68</v>
      </c>
      <c r="N331">
        <v>48</v>
      </c>
      <c r="O331">
        <f t="shared" si="31"/>
        <v>0</v>
      </c>
      <c r="P331">
        <f t="shared" si="32"/>
        <v>0</v>
      </c>
      <c r="Q331">
        <f t="shared" si="33"/>
        <v>0</v>
      </c>
      <c r="R331">
        <f t="shared" si="34"/>
        <v>0</v>
      </c>
      <c r="S331">
        <f t="shared" si="35"/>
        <v>0</v>
      </c>
    </row>
    <row r="332" spans="1:19" x14ac:dyDescent="0.25">
      <c r="A332" t="s">
        <v>465</v>
      </c>
      <c r="B332" t="s">
        <v>239</v>
      </c>
      <c r="C332">
        <f t="shared" si="30"/>
        <v>0</v>
      </c>
      <c r="D332">
        <v>4</v>
      </c>
      <c r="E332">
        <v>3</v>
      </c>
      <c r="F332">
        <v>6</v>
      </c>
      <c r="G332">
        <v>2</v>
      </c>
      <c r="H332">
        <v>3</v>
      </c>
      <c r="I332">
        <v>3</v>
      </c>
      <c r="J332">
        <v>7</v>
      </c>
      <c r="K332">
        <v>15</v>
      </c>
      <c r="L332">
        <v>62</v>
      </c>
      <c r="M332">
        <v>9</v>
      </c>
      <c r="N332">
        <v>43</v>
      </c>
      <c r="O332">
        <f t="shared" si="31"/>
        <v>0</v>
      </c>
      <c r="P332">
        <f t="shared" si="32"/>
        <v>0</v>
      </c>
      <c r="Q332">
        <f t="shared" si="33"/>
        <v>0</v>
      </c>
      <c r="R332">
        <f t="shared" si="34"/>
        <v>0</v>
      </c>
      <c r="S332">
        <f t="shared" si="35"/>
        <v>0</v>
      </c>
    </row>
    <row r="333" spans="1:19" x14ac:dyDescent="0.25">
      <c r="A333" t="s">
        <v>466</v>
      </c>
      <c r="B333" t="s">
        <v>16</v>
      </c>
      <c r="C333">
        <f t="shared" si="30"/>
        <v>0</v>
      </c>
      <c r="D333">
        <v>3</v>
      </c>
      <c r="E333">
        <v>6</v>
      </c>
      <c r="F333">
        <v>6</v>
      </c>
      <c r="G333">
        <v>6</v>
      </c>
      <c r="H333">
        <v>4</v>
      </c>
      <c r="I333">
        <v>5</v>
      </c>
      <c r="J333">
        <v>27</v>
      </c>
      <c r="K333">
        <v>73</v>
      </c>
      <c r="L333">
        <v>63</v>
      </c>
      <c r="M333">
        <v>14</v>
      </c>
      <c r="N333">
        <v>72</v>
      </c>
      <c r="O333">
        <f t="shared" si="31"/>
        <v>0</v>
      </c>
      <c r="P333">
        <f t="shared" si="32"/>
        <v>0</v>
      </c>
      <c r="Q333">
        <f t="shared" si="33"/>
        <v>0</v>
      </c>
      <c r="R333">
        <f t="shared" si="34"/>
        <v>0</v>
      </c>
      <c r="S333">
        <f t="shared" si="35"/>
        <v>0</v>
      </c>
    </row>
    <row r="334" spans="1:19" x14ac:dyDescent="0.25">
      <c r="A334" t="s">
        <v>467</v>
      </c>
      <c r="B334" t="s">
        <v>395</v>
      </c>
      <c r="C334">
        <f t="shared" si="30"/>
        <v>0</v>
      </c>
      <c r="D334">
        <v>1</v>
      </c>
      <c r="E334">
        <v>6</v>
      </c>
      <c r="F334">
        <v>5</v>
      </c>
      <c r="G334">
        <v>2</v>
      </c>
      <c r="H334">
        <v>2</v>
      </c>
      <c r="I334">
        <v>3</v>
      </c>
      <c r="J334">
        <v>70</v>
      </c>
      <c r="K334">
        <v>59</v>
      </c>
      <c r="L334">
        <v>15</v>
      </c>
      <c r="M334">
        <v>13</v>
      </c>
      <c r="N334">
        <v>66</v>
      </c>
      <c r="O334">
        <f t="shared" si="31"/>
        <v>0</v>
      </c>
      <c r="P334">
        <f t="shared" si="32"/>
        <v>0</v>
      </c>
      <c r="Q334">
        <f t="shared" si="33"/>
        <v>0</v>
      </c>
      <c r="R334">
        <f t="shared" si="34"/>
        <v>0</v>
      </c>
      <c r="S334">
        <f t="shared" si="35"/>
        <v>0</v>
      </c>
    </row>
    <row r="335" spans="1:19" x14ac:dyDescent="0.25">
      <c r="A335" t="s">
        <v>468</v>
      </c>
      <c r="B335" t="s">
        <v>164</v>
      </c>
      <c r="C335">
        <f t="shared" si="30"/>
        <v>0</v>
      </c>
      <c r="D335">
        <v>5</v>
      </c>
      <c r="E335">
        <v>3</v>
      </c>
      <c r="F335">
        <v>5</v>
      </c>
      <c r="G335">
        <v>3</v>
      </c>
      <c r="H335">
        <v>5</v>
      </c>
      <c r="I335">
        <v>3</v>
      </c>
      <c r="J335">
        <v>52</v>
      </c>
      <c r="K335">
        <v>65</v>
      </c>
      <c r="L335">
        <v>48</v>
      </c>
      <c r="M335">
        <v>58</v>
      </c>
      <c r="N335">
        <v>48</v>
      </c>
      <c r="O335">
        <f t="shared" si="31"/>
        <v>0</v>
      </c>
      <c r="P335">
        <f t="shared" si="32"/>
        <v>0</v>
      </c>
      <c r="Q335">
        <f t="shared" si="33"/>
        <v>0</v>
      </c>
      <c r="R335">
        <f t="shared" si="34"/>
        <v>0</v>
      </c>
      <c r="S335">
        <f t="shared" si="35"/>
        <v>0</v>
      </c>
    </row>
    <row r="336" spans="1:19" x14ac:dyDescent="0.25">
      <c r="A336" t="s">
        <v>469</v>
      </c>
      <c r="B336" t="s">
        <v>130</v>
      </c>
      <c r="C336">
        <f t="shared" si="30"/>
        <v>0</v>
      </c>
      <c r="D336">
        <v>5</v>
      </c>
      <c r="E336">
        <v>2</v>
      </c>
      <c r="F336">
        <v>2</v>
      </c>
      <c r="G336">
        <v>2</v>
      </c>
      <c r="H336">
        <v>4</v>
      </c>
      <c r="I336">
        <v>2</v>
      </c>
      <c r="J336">
        <v>27</v>
      </c>
      <c r="K336">
        <v>64</v>
      </c>
      <c r="L336">
        <v>22</v>
      </c>
      <c r="M336">
        <v>32</v>
      </c>
      <c r="N336">
        <v>91</v>
      </c>
      <c r="O336">
        <f t="shared" si="31"/>
        <v>0</v>
      </c>
      <c r="P336">
        <f t="shared" si="32"/>
        <v>0</v>
      </c>
      <c r="Q336">
        <f t="shared" si="33"/>
        <v>0</v>
      </c>
      <c r="R336">
        <f t="shared" si="34"/>
        <v>0</v>
      </c>
      <c r="S336">
        <f t="shared" si="35"/>
        <v>0</v>
      </c>
    </row>
    <row r="337" spans="1:19" x14ac:dyDescent="0.25">
      <c r="A337" t="s">
        <v>470</v>
      </c>
      <c r="B337" t="s">
        <v>32</v>
      </c>
      <c r="C337">
        <f t="shared" si="30"/>
        <v>0</v>
      </c>
      <c r="D337">
        <v>1</v>
      </c>
      <c r="E337">
        <v>3</v>
      </c>
      <c r="F337">
        <v>3</v>
      </c>
      <c r="G337">
        <v>2</v>
      </c>
      <c r="H337">
        <v>5</v>
      </c>
      <c r="I337">
        <v>2</v>
      </c>
      <c r="J337">
        <v>84</v>
      </c>
      <c r="K337">
        <v>92</v>
      </c>
      <c r="L337">
        <v>92</v>
      </c>
      <c r="M337">
        <v>81</v>
      </c>
      <c r="N337">
        <v>68</v>
      </c>
      <c r="O337">
        <f t="shared" si="31"/>
        <v>0</v>
      </c>
      <c r="P337">
        <f t="shared" si="32"/>
        <v>0</v>
      </c>
      <c r="Q337">
        <f t="shared" si="33"/>
        <v>0</v>
      </c>
      <c r="R337">
        <f t="shared" si="34"/>
        <v>0</v>
      </c>
      <c r="S337">
        <f t="shared" si="35"/>
        <v>0</v>
      </c>
    </row>
    <row r="338" spans="1:19" x14ac:dyDescent="0.25">
      <c r="A338" t="s">
        <v>471</v>
      </c>
      <c r="B338" t="s">
        <v>340</v>
      </c>
      <c r="C338">
        <f t="shared" si="30"/>
        <v>0</v>
      </c>
      <c r="D338">
        <v>4</v>
      </c>
      <c r="E338">
        <v>5</v>
      </c>
      <c r="F338">
        <v>4</v>
      </c>
      <c r="G338">
        <v>4</v>
      </c>
      <c r="H338">
        <v>2</v>
      </c>
      <c r="I338">
        <v>6</v>
      </c>
      <c r="J338">
        <v>75</v>
      </c>
      <c r="K338">
        <v>22</v>
      </c>
      <c r="L338">
        <v>91</v>
      </c>
      <c r="M338">
        <v>31</v>
      </c>
      <c r="N338">
        <v>93</v>
      </c>
      <c r="O338">
        <f t="shared" si="31"/>
        <v>0</v>
      </c>
      <c r="P338">
        <f t="shared" si="32"/>
        <v>0</v>
      </c>
      <c r="Q338">
        <f t="shared" si="33"/>
        <v>0</v>
      </c>
      <c r="R338">
        <f t="shared" si="34"/>
        <v>0</v>
      </c>
      <c r="S338">
        <f t="shared" si="35"/>
        <v>0</v>
      </c>
    </row>
    <row r="339" spans="1:19" x14ac:dyDescent="0.25">
      <c r="A339" t="s">
        <v>472</v>
      </c>
      <c r="B339" t="s">
        <v>70</v>
      </c>
      <c r="C339">
        <f t="shared" si="30"/>
        <v>0</v>
      </c>
      <c r="D339">
        <v>2</v>
      </c>
      <c r="E339">
        <v>4</v>
      </c>
      <c r="F339">
        <v>4</v>
      </c>
      <c r="G339">
        <v>6</v>
      </c>
      <c r="H339">
        <v>5</v>
      </c>
      <c r="I339">
        <v>4</v>
      </c>
      <c r="J339">
        <v>35</v>
      </c>
      <c r="K339">
        <v>77</v>
      </c>
      <c r="L339">
        <v>81</v>
      </c>
      <c r="M339">
        <v>17</v>
      </c>
      <c r="N339">
        <v>27</v>
      </c>
      <c r="O339">
        <f t="shared" si="31"/>
        <v>0</v>
      </c>
      <c r="P339">
        <f t="shared" si="32"/>
        <v>0</v>
      </c>
      <c r="Q339">
        <f t="shared" si="33"/>
        <v>0</v>
      </c>
      <c r="R339">
        <f t="shared" si="34"/>
        <v>0</v>
      </c>
      <c r="S339">
        <f t="shared" si="35"/>
        <v>0</v>
      </c>
    </row>
    <row r="340" spans="1:19" x14ac:dyDescent="0.25">
      <c r="A340" t="s">
        <v>473</v>
      </c>
      <c r="B340" t="s">
        <v>55</v>
      </c>
      <c r="C340">
        <f t="shared" si="30"/>
        <v>0</v>
      </c>
      <c r="D340">
        <v>7</v>
      </c>
      <c r="E340">
        <v>5</v>
      </c>
      <c r="F340">
        <v>4</v>
      </c>
      <c r="G340">
        <v>3</v>
      </c>
      <c r="H340">
        <v>3</v>
      </c>
      <c r="I340">
        <v>2</v>
      </c>
      <c r="J340">
        <v>2</v>
      </c>
      <c r="K340">
        <v>88</v>
      </c>
      <c r="L340">
        <v>61</v>
      </c>
      <c r="M340">
        <v>2</v>
      </c>
      <c r="N340">
        <v>49</v>
      </c>
      <c r="O340">
        <f t="shared" si="31"/>
        <v>0</v>
      </c>
      <c r="P340">
        <f t="shared" si="32"/>
        <v>0</v>
      </c>
      <c r="Q340">
        <f t="shared" si="33"/>
        <v>0</v>
      </c>
      <c r="R340">
        <f t="shared" si="34"/>
        <v>0</v>
      </c>
      <c r="S340">
        <f t="shared" si="35"/>
        <v>0</v>
      </c>
    </row>
    <row r="341" spans="1:19" x14ac:dyDescent="0.25">
      <c r="A341" t="s">
        <v>474</v>
      </c>
      <c r="B341" t="s">
        <v>197</v>
      </c>
      <c r="C341">
        <f t="shared" si="30"/>
        <v>0</v>
      </c>
      <c r="D341">
        <v>7</v>
      </c>
      <c r="E341">
        <v>6</v>
      </c>
      <c r="F341">
        <v>5</v>
      </c>
      <c r="G341">
        <v>3</v>
      </c>
      <c r="H341">
        <v>3</v>
      </c>
      <c r="I341">
        <v>3</v>
      </c>
      <c r="J341">
        <v>71</v>
      </c>
      <c r="K341">
        <v>55</v>
      </c>
      <c r="L341">
        <v>33</v>
      </c>
      <c r="M341">
        <v>97</v>
      </c>
      <c r="N341">
        <v>73</v>
      </c>
      <c r="O341">
        <f t="shared" si="31"/>
        <v>0</v>
      </c>
      <c r="P341">
        <f t="shared" si="32"/>
        <v>0</v>
      </c>
      <c r="Q341">
        <f t="shared" si="33"/>
        <v>0</v>
      </c>
      <c r="R341">
        <f t="shared" si="34"/>
        <v>0</v>
      </c>
      <c r="S341">
        <f t="shared" si="35"/>
        <v>0</v>
      </c>
    </row>
    <row r="342" spans="1:19" x14ac:dyDescent="0.25">
      <c r="A342" t="s">
        <v>475</v>
      </c>
      <c r="B342" t="s">
        <v>232</v>
      </c>
      <c r="C342">
        <f t="shared" si="30"/>
        <v>0</v>
      </c>
      <c r="D342">
        <v>5</v>
      </c>
      <c r="E342">
        <v>5</v>
      </c>
      <c r="F342">
        <v>6</v>
      </c>
      <c r="G342">
        <v>4</v>
      </c>
      <c r="H342">
        <v>5</v>
      </c>
      <c r="I342">
        <v>5</v>
      </c>
      <c r="J342">
        <v>53</v>
      </c>
      <c r="K342">
        <v>97</v>
      </c>
      <c r="L342">
        <v>28</v>
      </c>
      <c r="M342">
        <v>88</v>
      </c>
      <c r="N342">
        <v>87</v>
      </c>
      <c r="O342">
        <f t="shared" si="31"/>
        <v>0</v>
      </c>
      <c r="P342">
        <f t="shared" si="32"/>
        <v>0</v>
      </c>
      <c r="Q342">
        <f t="shared" si="33"/>
        <v>0</v>
      </c>
      <c r="R342">
        <f t="shared" si="34"/>
        <v>0</v>
      </c>
      <c r="S342">
        <f t="shared" si="35"/>
        <v>0</v>
      </c>
    </row>
    <row r="343" spans="1:19" x14ac:dyDescent="0.25">
      <c r="A343" t="s">
        <v>476</v>
      </c>
      <c r="B343" t="s">
        <v>477</v>
      </c>
      <c r="C343">
        <f t="shared" si="30"/>
        <v>0</v>
      </c>
      <c r="D343">
        <v>0</v>
      </c>
      <c r="E343">
        <v>5</v>
      </c>
      <c r="F343">
        <v>5</v>
      </c>
      <c r="G343">
        <v>3</v>
      </c>
      <c r="H343">
        <v>4</v>
      </c>
      <c r="I343">
        <v>4</v>
      </c>
      <c r="J343">
        <v>73</v>
      </c>
      <c r="K343">
        <v>67</v>
      </c>
      <c r="L343">
        <v>18</v>
      </c>
      <c r="M343">
        <v>84</v>
      </c>
      <c r="N343">
        <v>75</v>
      </c>
      <c r="O343">
        <f t="shared" si="31"/>
        <v>0</v>
      </c>
      <c r="P343">
        <f t="shared" si="32"/>
        <v>0</v>
      </c>
      <c r="Q343">
        <f t="shared" si="33"/>
        <v>0</v>
      </c>
      <c r="R343">
        <f t="shared" si="34"/>
        <v>0</v>
      </c>
      <c r="S343">
        <f t="shared" si="35"/>
        <v>0</v>
      </c>
    </row>
    <row r="344" spans="1:19" x14ac:dyDescent="0.25">
      <c r="A344" t="s">
        <v>478</v>
      </c>
      <c r="B344" t="s">
        <v>101</v>
      </c>
      <c r="C344">
        <f t="shared" si="30"/>
        <v>0</v>
      </c>
      <c r="D344">
        <v>3</v>
      </c>
      <c r="E344">
        <v>6</v>
      </c>
      <c r="F344">
        <v>2</v>
      </c>
      <c r="G344">
        <v>2</v>
      </c>
      <c r="H344">
        <v>5</v>
      </c>
      <c r="I344">
        <v>2</v>
      </c>
      <c r="J344">
        <v>97</v>
      </c>
      <c r="K344">
        <v>40</v>
      </c>
      <c r="L344">
        <v>41</v>
      </c>
      <c r="M344">
        <v>46</v>
      </c>
      <c r="N344">
        <v>59</v>
      </c>
      <c r="O344">
        <f t="shared" si="31"/>
        <v>0</v>
      </c>
      <c r="P344">
        <f t="shared" si="32"/>
        <v>0</v>
      </c>
      <c r="Q344">
        <f t="shared" si="33"/>
        <v>0</v>
      </c>
      <c r="R344">
        <f t="shared" si="34"/>
        <v>0</v>
      </c>
      <c r="S344">
        <f t="shared" si="35"/>
        <v>0</v>
      </c>
    </row>
    <row r="345" spans="1:19" x14ac:dyDescent="0.25">
      <c r="A345" t="s">
        <v>479</v>
      </c>
      <c r="B345" t="s">
        <v>30</v>
      </c>
      <c r="C345">
        <f t="shared" si="30"/>
        <v>0</v>
      </c>
      <c r="D345">
        <v>7</v>
      </c>
      <c r="E345">
        <v>4</v>
      </c>
      <c r="F345">
        <v>4</v>
      </c>
      <c r="G345">
        <v>6</v>
      </c>
      <c r="H345">
        <v>5</v>
      </c>
      <c r="I345">
        <v>5</v>
      </c>
      <c r="J345">
        <v>10</v>
      </c>
      <c r="K345">
        <v>32</v>
      </c>
      <c r="L345">
        <v>73</v>
      </c>
      <c r="M345">
        <v>96</v>
      </c>
      <c r="N345">
        <v>29</v>
      </c>
      <c r="O345">
        <f t="shared" si="31"/>
        <v>0</v>
      </c>
      <c r="P345">
        <f t="shared" si="32"/>
        <v>0</v>
      </c>
      <c r="Q345">
        <f t="shared" si="33"/>
        <v>0</v>
      </c>
      <c r="R345">
        <f t="shared" si="34"/>
        <v>0</v>
      </c>
      <c r="S345">
        <f t="shared" si="35"/>
        <v>0</v>
      </c>
    </row>
    <row r="346" spans="1:19" x14ac:dyDescent="0.25">
      <c r="A346" t="s">
        <v>480</v>
      </c>
      <c r="B346" t="s">
        <v>477</v>
      </c>
      <c r="C346">
        <f t="shared" si="30"/>
        <v>0</v>
      </c>
      <c r="D346">
        <v>3</v>
      </c>
      <c r="E346">
        <v>2</v>
      </c>
      <c r="F346">
        <v>5</v>
      </c>
      <c r="G346">
        <v>5</v>
      </c>
      <c r="H346">
        <v>4</v>
      </c>
      <c r="I346">
        <v>5</v>
      </c>
      <c r="J346">
        <v>91</v>
      </c>
      <c r="K346">
        <v>53</v>
      </c>
      <c r="L346">
        <v>13</v>
      </c>
      <c r="M346">
        <v>58</v>
      </c>
      <c r="N346">
        <v>75</v>
      </c>
      <c r="O346">
        <f t="shared" si="31"/>
        <v>0</v>
      </c>
      <c r="P346">
        <f t="shared" si="32"/>
        <v>0</v>
      </c>
      <c r="Q346">
        <f t="shared" si="33"/>
        <v>0</v>
      </c>
      <c r="R346">
        <f t="shared" si="34"/>
        <v>0</v>
      </c>
      <c r="S346">
        <f t="shared" si="35"/>
        <v>0</v>
      </c>
    </row>
    <row r="347" spans="1:19" x14ac:dyDescent="0.25">
      <c r="A347" t="s">
        <v>481</v>
      </c>
      <c r="B347" t="s">
        <v>61</v>
      </c>
      <c r="C347">
        <f t="shared" si="30"/>
        <v>0</v>
      </c>
      <c r="D347">
        <v>5</v>
      </c>
      <c r="E347">
        <v>4</v>
      </c>
      <c r="F347">
        <v>6</v>
      </c>
      <c r="G347">
        <v>5</v>
      </c>
      <c r="H347">
        <v>2</v>
      </c>
      <c r="I347">
        <v>3</v>
      </c>
      <c r="J347">
        <v>21</v>
      </c>
      <c r="K347">
        <v>48</v>
      </c>
      <c r="L347">
        <v>45</v>
      </c>
      <c r="M347">
        <v>1</v>
      </c>
      <c r="N347">
        <v>51</v>
      </c>
      <c r="O347">
        <f t="shared" si="31"/>
        <v>0</v>
      </c>
      <c r="P347">
        <f t="shared" si="32"/>
        <v>0</v>
      </c>
      <c r="Q347">
        <f t="shared" si="33"/>
        <v>0</v>
      </c>
      <c r="R347">
        <f t="shared" si="34"/>
        <v>0</v>
      </c>
      <c r="S347">
        <f t="shared" si="35"/>
        <v>0</v>
      </c>
    </row>
    <row r="348" spans="1:19" x14ac:dyDescent="0.25">
      <c r="A348" t="s">
        <v>482</v>
      </c>
      <c r="B348" t="s">
        <v>311</v>
      </c>
      <c r="C348">
        <f t="shared" si="30"/>
        <v>0</v>
      </c>
      <c r="D348">
        <v>2</v>
      </c>
      <c r="E348">
        <v>2</v>
      </c>
      <c r="F348">
        <v>5</v>
      </c>
      <c r="G348">
        <v>2</v>
      </c>
      <c r="H348">
        <v>4</v>
      </c>
      <c r="I348">
        <v>4</v>
      </c>
      <c r="J348">
        <v>83</v>
      </c>
      <c r="K348">
        <v>28</v>
      </c>
      <c r="L348">
        <v>43</v>
      </c>
      <c r="M348">
        <v>19</v>
      </c>
      <c r="N348">
        <v>83</v>
      </c>
      <c r="O348">
        <f t="shared" si="31"/>
        <v>0</v>
      </c>
      <c r="P348">
        <f t="shared" si="32"/>
        <v>0</v>
      </c>
      <c r="Q348">
        <f t="shared" si="33"/>
        <v>0</v>
      </c>
      <c r="R348">
        <f t="shared" si="34"/>
        <v>0</v>
      </c>
      <c r="S348">
        <f t="shared" si="35"/>
        <v>0</v>
      </c>
    </row>
    <row r="349" spans="1:19" x14ac:dyDescent="0.25">
      <c r="A349" t="s">
        <v>483</v>
      </c>
      <c r="B349" t="s">
        <v>133</v>
      </c>
      <c r="C349">
        <f t="shared" si="30"/>
        <v>0</v>
      </c>
      <c r="D349">
        <v>2</v>
      </c>
      <c r="E349">
        <v>4</v>
      </c>
      <c r="F349">
        <v>4</v>
      </c>
      <c r="G349">
        <v>3</v>
      </c>
      <c r="H349">
        <v>3</v>
      </c>
      <c r="I349">
        <v>6</v>
      </c>
      <c r="J349">
        <v>97</v>
      </c>
      <c r="K349">
        <v>80</v>
      </c>
      <c r="L349">
        <v>54</v>
      </c>
      <c r="M349">
        <v>78</v>
      </c>
      <c r="N349">
        <v>43</v>
      </c>
      <c r="O349">
        <f t="shared" si="31"/>
        <v>0</v>
      </c>
      <c r="P349">
        <f t="shared" si="32"/>
        <v>0</v>
      </c>
      <c r="Q349">
        <f t="shared" si="33"/>
        <v>0</v>
      </c>
      <c r="R349">
        <f t="shared" si="34"/>
        <v>0</v>
      </c>
      <c r="S349">
        <f t="shared" si="35"/>
        <v>0</v>
      </c>
    </row>
    <row r="350" spans="1:19" x14ac:dyDescent="0.25">
      <c r="A350" t="s">
        <v>484</v>
      </c>
      <c r="B350" t="s">
        <v>101</v>
      </c>
      <c r="C350">
        <f t="shared" si="30"/>
        <v>0</v>
      </c>
      <c r="D350">
        <v>2</v>
      </c>
      <c r="E350">
        <v>5</v>
      </c>
      <c r="F350">
        <v>2</v>
      </c>
      <c r="G350">
        <v>3</v>
      </c>
      <c r="H350">
        <v>5</v>
      </c>
      <c r="I350">
        <v>2</v>
      </c>
      <c r="J350">
        <v>26</v>
      </c>
      <c r="K350">
        <v>31</v>
      </c>
      <c r="L350">
        <v>88</v>
      </c>
      <c r="M350">
        <v>98</v>
      </c>
      <c r="N350">
        <v>45</v>
      </c>
      <c r="O350">
        <f t="shared" si="31"/>
        <v>0</v>
      </c>
      <c r="P350">
        <f t="shared" si="32"/>
        <v>0</v>
      </c>
      <c r="Q350">
        <f t="shared" si="33"/>
        <v>0</v>
      </c>
      <c r="R350">
        <f t="shared" si="34"/>
        <v>0</v>
      </c>
      <c r="S350">
        <f t="shared" si="35"/>
        <v>0</v>
      </c>
    </row>
    <row r="351" spans="1:19" x14ac:dyDescent="0.25">
      <c r="A351" t="s">
        <v>485</v>
      </c>
      <c r="B351" t="s">
        <v>58</v>
      </c>
      <c r="C351">
        <f t="shared" si="30"/>
        <v>0</v>
      </c>
      <c r="D351">
        <v>7</v>
      </c>
      <c r="E351">
        <v>6</v>
      </c>
      <c r="F351">
        <v>4</v>
      </c>
      <c r="G351">
        <v>5</v>
      </c>
      <c r="H351">
        <v>4</v>
      </c>
      <c r="I351">
        <v>3</v>
      </c>
      <c r="J351">
        <v>17</v>
      </c>
      <c r="K351">
        <v>54</v>
      </c>
      <c r="L351">
        <v>78</v>
      </c>
      <c r="M351">
        <v>68</v>
      </c>
      <c r="N351">
        <v>41</v>
      </c>
      <c r="O351">
        <f t="shared" si="31"/>
        <v>0</v>
      </c>
      <c r="P351">
        <f t="shared" si="32"/>
        <v>0</v>
      </c>
      <c r="Q351">
        <f t="shared" si="33"/>
        <v>0</v>
      </c>
      <c r="R351">
        <f t="shared" si="34"/>
        <v>0</v>
      </c>
      <c r="S351">
        <f t="shared" si="35"/>
        <v>0</v>
      </c>
    </row>
    <row r="352" spans="1:19" x14ac:dyDescent="0.25">
      <c r="A352" t="s">
        <v>486</v>
      </c>
      <c r="B352" t="s">
        <v>70</v>
      </c>
      <c r="C352">
        <f t="shared" si="30"/>
        <v>0</v>
      </c>
      <c r="D352">
        <v>0</v>
      </c>
      <c r="E352">
        <v>2</v>
      </c>
      <c r="F352">
        <v>5</v>
      </c>
      <c r="G352">
        <v>3</v>
      </c>
      <c r="H352">
        <v>6</v>
      </c>
      <c r="I352">
        <v>6</v>
      </c>
      <c r="J352">
        <v>5</v>
      </c>
      <c r="K352">
        <v>93</v>
      </c>
      <c r="L352">
        <v>4</v>
      </c>
      <c r="M352">
        <v>59</v>
      </c>
      <c r="N352">
        <v>71</v>
      </c>
      <c r="O352">
        <f t="shared" si="31"/>
        <v>0</v>
      </c>
      <c r="P352">
        <f t="shared" si="32"/>
        <v>0</v>
      </c>
      <c r="Q352">
        <f t="shared" si="33"/>
        <v>0</v>
      </c>
      <c r="R352">
        <f t="shared" si="34"/>
        <v>0</v>
      </c>
      <c r="S352">
        <f t="shared" si="35"/>
        <v>0</v>
      </c>
    </row>
    <row r="353" spans="1:19" x14ac:dyDescent="0.25">
      <c r="A353" t="s">
        <v>487</v>
      </c>
      <c r="B353" t="s">
        <v>76</v>
      </c>
      <c r="C353">
        <f t="shared" si="30"/>
        <v>0</v>
      </c>
      <c r="D353">
        <v>3</v>
      </c>
      <c r="E353">
        <v>5</v>
      </c>
      <c r="F353">
        <v>3</v>
      </c>
      <c r="G353">
        <v>3</v>
      </c>
      <c r="H353">
        <v>6</v>
      </c>
      <c r="I353">
        <v>4</v>
      </c>
      <c r="J353">
        <v>78</v>
      </c>
      <c r="K353">
        <v>80</v>
      </c>
      <c r="L353">
        <v>56</v>
      </c>
      <c r="M353">
        <v>31</v>
      </c>
      <c r="N353">
        <v>81</v>
      </c>
      <c r="O353">
        <f t="shared" si="31"/>
        <v>0</v>
      </c>
      <c r="P353">
        <f t="shared" si="32"/>
        <v>0</v>
      </c>
      <c r="Q353">
        <f t="shared" si="33"/>
        <v>0</v>
      </c>
      <c r="R353">
        <f t="shared" si="34"/>
        <v>0</v>
      </c>
      <c r="S353">
        <f t="shared" si="35"/>
        <v>0</v>
      </c>
    </row>
    <row r="354" spans="1:19" x14ac:dyDescent="0.25">
      <c r="A354" t="s">
        <v>488</v>
      </c>
      <c r="B354" t="s">
        <v>489</v>
      </c>
      <c r="C354">
        <f t="shared" si="30"/>
        <v>0</v>
      </c>
      <c r="D354">
        <v>6</v>
      </c>
      <c r="E354">
        <v>6</v>
      </c>
      <c r="F354">
        <v>6</v>
      </c>
      <c r="G354">
        <v>4</v>
      </c>
      <c r="H354">
        <v>6</v>
      </c>
      <c r="I354">
        <v>4</v>
      </c>
      <c r="J354">
        <v>64</v>
      </c>
      <c r="K354">
        <v>18</v>
      </c>
      <c r="L354">
        <v>23</v>
      </c>
      <c r="M354">
        <v>81</v>
      </c>
      <c r="N354">
        <v>18</v>
      </c>
      <c r="O354">
        <f t="shared" si="31"/>
        <v>0</v>
      </c>
      <c r="P354">
        <f t="shared" si="32"/>
        <v>0</v>
      </c>
      <c r="Q354">
        <f t="shared" si="33"/>
        <v>0</v>
      </c>
      <c r="R354">
        <f t="shared" si="34"/>
        <v>0</v>
      </c>
      <c r="S354">
        <f t="shared" si="35"/>
        <v>0</v>
      </c>
    </row>
    <row r="355" spans="1:19" x14ac:dyDescent="0.25">
      <c r="A355" t="s">
        <v>490</v>
      </c>
      <c r="B355" t="s">
        <v>38</v>
      </c>
      <c r="C355">
        <f t="shared" si="30"/>
        <v>0</v>
      </c>
      <c r="D355">
        <v>2</v>
      </c>
      <c r="E355">
        <v>4</v>
      </c>
      <c r="F355">
        <v>3</v>
      </c>
      <c r="G355">
        <v>5</v>
      </c>
      <c r="H355">
        <v>2</v>
      </c>
      <c r="I355">
        <v>3</v>
      </c>
      <c r="J355">
        <v>96</v>
      </c>
      <c r="K355">
        <v>32</v>
      </c>
      <c r="L355">
        <v>73</v>
      </c>
      <c r="M355">
        <v>7</v>
      </c>
      <c r="N355">
        <v>74</v>
      </c>
      <c r="O355">
        <f t="shared" si="31"/>
        <v>0</v>
      </c>
      <c r="P355">
        <f t="shared" si="32"/>
        <v>0</v>
      </c>
      <c r="Q355">
        <f t="shared" si="33"/>
        <v>0</v>
      </c>
      <c r="R355">
        <f t="shared" si="34"/>
        <v>0</v>
      </c>
      <c r="S355">
        <f t="shared" si="35"/>
        <v>0</v>
      </c>
    </row>
    <row r="356" spans="1:19" x14ac:dyDescent="0.25">
      <c r="A356" t="s">
        <v>491</v>
      </c>
      <c r="B356" t="s">
        <v>340</v>
      </c>
      <c r="C356">
        <f t="shared" si="30"/>
        <v>0</v>
      </c>
      <c r="D356">
        <v>6</v>
      </c>
      <c r="E356">
        <v>6</v>
      </c>
      <c r="F356">
        <v>5</v>
      </c>
      <c r="G356">
        <v>5</v>
      </c>
      <c r="H356">
        <v>3</v>
      </c>
      <c r="I356">
        <v>6</v>
      </c>
      <c r="J356">
        <v>85</v>
      </c>
      <c r="K356">
        <v>35</v>
      </c>
      <c r="L356">
        <v>70</v>
      </c>
      <c r="M356">
        <v>99</v>
      </c>
      <c r="N356">
        <v>85</v>
      </c>
      <c r="O356">
        <f t="shared" si="31"/>
        <v>0</v>
      </c>
      <c r="P356">
        <f t="shared" si="32"/>
        <v>0</v>
      </c>
      <c r="Q356">
        <f t="shared" si="33"/>
        <v>0</v>
      </c>
      <c r="R356">
        <f t="shared" si="34"/>
        <v>0</v>
      </c>
      <c r="S356">
        <f t="shared" si="35"/>
        <v>0</v>
      </c>
    </row>
    <row r="357" spans="1:19" x14ac:dyDescent="0.25">
      <c r="A357" t="s">
        <v>492</v>
      </c>
      <c r="B357" t="s">
        <v>90</v>
      </c>
      <c r="C357">
        <f t="shared" si="30"/>
        <v>0</v>
      </c>
      <c r="D357">
        <v>4</v>
      </c>
      <c r="E357">
        <v>2</v>
      </c>
      <c r="F357">
        <v>4</v>
      </c>
      <c r="G357">
        <v>5</v>
      </c>
      <c r="H357">
        <v>4</v>
      </c>
      <c r="I357">
        <v>2</v>
      </c>
      <c r="J357">
        <v>17</v>
      </c>
      <c r="K357">
        <v>17</v>
      </c>
      <c r="L357">
        <v>92</v>
      </c>
      <c r="M357">
        <v>6</v>
      </c>
      <c r="N357">
        <v>64</v>
      </c>
      <c r="O357">
        <f t="shared" si="31"/>
        <v>0</v>
      </c>
      <c r="P357">
        <f t="shared" si="32"/>
        <v>0</v>
      </c>
      <c r="Q357">
        <f t="shared" si="33"/>
        <v>0</v>
      </c>
      <c r="R357">
        <f t="shared" si="34"/>
        <v>0</v>
      </c>
      <c r="S357">
        <f t="shared" si="35"/>
        <v>0</v>
      </c>
    </row>
    <row r="358" spans="1:19" x14ac:dyDescent="0.25">
      <c r="A358" t="s">
        <v>493</v>
      </c>
      <c r="B358" t="s">
        <v>180</v>
      </c>
      <c r="C358">
        <f t="shared" si="30"/>
        <v>0</v>
      </c>
      <c r="D358">
        <v>4</v>
      </c>
      <c r="E358">
        <v>2</v>
      </c>
      <c r="F358">
        <v>4</v>
      </c>
      <c r="G358">
        <v>2</v>
      </c>
      <c r="H358">
        <v>5</v>
      </c>
      <c r="I358">
        <v>4</v>
      </c>
      <c r="J358">
        <v>62</v>
      </c>
      <c r="K358">
        <v>3</v>
      </c>
      <c r="L358">
        <v>84</v>
      </c>
      <c r="M358">
        <v>48</v>
      </c>
      <c r="N358">
        <v>94</v>
      </c>
      <c r="O358">
        <f t="shared" si="31"/>
        <v>0</v>
      </c>
      <c r="P358">
        <f t="shared" si="32"/>
        <v>0</v>
      </c>
      <c r="Q358">
        <f t="shared" si="33"/>
        <v>0</v>
      </c>
      <c r="R358">
        <f t="shared" si="34"/>
        <v>0</v>
      </c>
      <c r="S358">
        <f t="shared" si="35"/>
        <v>0</v>
      </c>
    </row>
    <row r="359" spans="1:19" x14ac:dyDescent="0.25">
      <c r="A359" t="s">
        <v>494</v>
      </c>
      <c r="B359" t="s">
        <v>495</v>
      </c>
      <c r="C359">
        <f t="shared" si="30"/>
        <v>0</v>
      </c>
      <c r="D359">
        <v>4</v>
      </c>
      <c r="E359">
        <v>5</v>
      </c>
      <c r="F359">
        <v>5</v>
      </c>
      <c r="G359">
        <v>6</v>
      </c>
      <c r="H359">
        <v>2</v>
      </c>
      <c r="I359">
        <v>3</v>
      </c>
      <c r="J359">
        <v>35</v>
      </c>
      <c r="K359">
        <v>49</v>
      </c>
      <c r="L359">
        <v>59</v>
      </c>
      <c r="M359">
        <v>44</v>
      </c>
      <c r="N359">
        <v>68</v>
      </c>
      <c r="O359">
        <f t="shared" si="31"/>
        <v>0</v>
      </c>
      <c r="P359">
        <f t="shared" si="32"/>
        <v>0</v>
      </c>
      <c r="Q359">
        <f t="shared" si="33"/>
        <v>0</v>
      </c>
      <c r="R359">
        <f t="shared" si="34"/>
        <v>0</v>
      </c>
      <c r="S359">
        <f t="shared" si="35"/>
        <v>0</v>
      </c>
    </row>
    <row r="360" spans="1:19" x14ac:dyDescent="0.25">
      <c r="A360" t="s">
        <v>496</v>
      </c>
      <c r="B360" t="s">
        <v>369</v>
      </c>
      <c r="C360">
        <f t="shared" si="30"/>
        <v>0</v>
      </c>
      <c r="D360">
        <v>7</v>
      </c>
      <c r="E360">
        <v>3</v>
      </c>
      <c r="F360">
        <v>6</v>
      </c>
      <c r="G360">
        <v>2</v>
      </c>
      <c r="H360">
        <v>6</v>
      </c>
      <c r="I360">
        <v>5</v>
      </c>
      <c r="J360">
        <v>20</v>
      </c>
      <c r="K360">
        <v>58</v>
      </c>
      <c r="L360">
        <v>93</v>
      </c>
      <c r="M360">
        <v>53</v>
      </c>
      <c r="N360">
        <v>35</v>
      </c>
      <c r="O360">
        <f t="shared" si="31"/>
        <v>0</v>
      </c>
      <c r="P360">
        <f t="shared" si="32"/>
        <v>0</v>
      </c>
      <c r="Q360">
        <f t="shared" si="33"/>
        <v>0</v>
      </c>
      <c r="R360">
        <f t="shared" si="34"/>
        <v>0</v>
      </c>
      <c r="S360">
        <f t="shared" si="35"/>
        <v>0</v>
      </c>
    </row>
    <row r="361" spans="1:19" x14ac:dyDescent="0.25">
      <c r="A361" t="s">
        <v>497</v>
      </c>
      <c r="B361" t="s">
        <v>498</v>
      </c>
      <c r="C361">
        <f t="shared" si="30"/>
        <v>0</v>
      </c>
      <c r="D361">
        <v>5</v>
      </c>
      <c r="E361">
        <v>6</v>
      </c>
      <c r="F361">
        <v>2</v>
      </c>
      <c r="G361">
        <v>3</v>
      </c>
      <c r="H361">
        <v>4</v>
      </c>
      <c r="I361">
        <v>3</v>
      </c>
      <c r="J361">
        <v>2</v>
      </c>
      <c r="K361">
        <v>97</v>
      </c>
      <c r="L361">
        <v>14</v>
      </c>
      <c r="M361">
        <v>81</v>
      </c>
      <c r="N361">
        <v>38</v>
      </c>
      <c r="O361">
        <f t="shared" si="31"/>
        <v>0</v>
      </c>
      <c r="P361">
        <f t="shared" si="32"/>
        <v>0</v>
      </c>
      <c r="Q361">
        <f t="shared" si="33"/>
        <v>0</v>
      </c>
      <c r="R361">
        <f t="shared" si="34"/>
        <v>0</v>
      </c>
      <c r="S361">
        <f t="shared" si="35"/>
        <v>0</v>
      </c>
    </row>
    <row r="362" spans="1:19" x14ac:dyDescent="0.25">
      <c r="A362" t="s">
        <v>499</v>
      </c>
      <c r="B362" t="s">
        <v>498</v>
      </c>
      <c r="C362">
        <f t="shared" si="30"/>
        <v>0</v>
      </c>
      <c r="D362">
        <v>4</v>
      </c>
      <c r="E362">
        <v>6</v>
      </c>
      <c r="F362">
        <v>2</v>
      </c>
      <c r="G362">
        <v>6</v>
      </c>
      <c r="H362">
        <v>4</v>
      </c>
      <c r="I362">
        <v>5</v>
      </c>
      <c r="J362">
        <v>98</v>
      </c>
      <c r="K362">
        <v>42</v>
      </c>
      <c r="L362">
        <v>49</v>
      </c>
      <c r="M362">
        <v>83</v>
      </c>
      <c r="N362">
        <v>32</v>
      </c>
      <c r="O362">
        <f t="shared" si="31"/>
        <v>0</v>
      </c>
      <c r="P362">
        <f t="shared" si="32"/>
        <v>0</v>
      </c>
      <c r="Q362">
        <f t="shared" si="33"/>
        <v>0</v>
      </c>
      <c r="R362">
        <f t="shared" si="34"/>
        <v>0</v>
      </c>
      <c r="S362">
        <f t="shared" si="35"/>
        <v>0</v>
      </c>
    </row>
    <row r="363" spans="1:19" x14ac:dyDescent="0.25">
      <c r="A363" t="s">
        <v>500</v>
      </c>
      <c r="B363" t="s">
        <v>121</v>
      </c>
      <c r="C363">
        <f t="shared" si="30"/>
        <v>0</v>
      </c>
      <c r="D363">
        <v>7</v>
      </c>
      <c r="E363">
        <v>5</v>
      </c>
      <c r="F363">
        <v>5</v>
      </c>
      <c r="G363">
        <v>4</v>
      </c>
      <c r="H363">
        <v>5</v>
      </c>
      <c r="I363">
        <v>6</v>
      </c>
      <c r="J363">
        <v>97</v>
      </c>
      <c r="K363">
        <v>45</v>
      </c>
      <c r="L363">
        <v>42</v>
      </c>
      <c r="M363">
        <v>25</v>
      </c>
      <c r="N363">
        <v>51</v>
      </c>
      <c r="O363">
        <f t="shared" si="31"/>
        <v>0</v>
      </c>
      <c r="P363">
        <f t="shared" si="32"/>
        <v>0</v>
      </c>
      <c r="Q363">
        <f t="shared" si="33"/>
        <v>0</v>
      </c>
      <c r="R363">
        <f t="shared" si="34"/>
        <v>0</v>
      </c>
      <c r="S363">
        <f t="shared" si="35"/>
        <v>0</v>
      </c>
    </row>
    <row r="364" spans="1:19" x14ac:dyDescent="0.25">
      <c r="A364" t="s">
        <v>501</v>
      </c>
      <c r="B364" t="s">
        <v>18</v>
      </c>
      <c r="C364">
        <f t="shared" si="30"/>
        <v>0</v>
      </c>
      <c r="D364">
        <v>8</v>
      </c>
      <c r="E364">
        <v>3</v>
      </c>
      <c r="F364">
        <v>2</v>
      </c>
      <c r="G364">
        <v>2</v>
      </c>
      <c r="H364">
        <v>4</v>
      </c>
      <c r="I364">
        <v>2</v>
      </c>
      <c r="J364">
        <v>54</v>
      </c>
      <c r="K364">
        <v>48</v>
      </c>
      <c r="L364">
        <v>35</v>
      </c>
      <c r="M364">
        <v>28</v>
      </c>
      <c r="N364">
        <v>35</v>
      </c>
      <c r="O364">
        <f t="shared" si="31"/>
        <v>0</v>
      </c>
      <c r="P364">
        <f t="shared" si="32"/>
        <v>0</v>
      </c>
      <c r="Q364">
        <f t="shared" si="33"/>
        <v>0</v>
      </c>
      <c r="R364">
        <f t="shared" si="34"/>
        <v>0</v>
      </c>
      <c r="S364">
        <f t="shared" si="35"/>
        <v>0</v>
      </c>
    </row>
    <row r="365" spans="1:19" x14ac:dyDescent="0.25">
      <c r="A365" t="s">
        <v>502</v>
      </c>
      <c r="B365" t="s">
        <v>503</v>
      </c>
      <c r="C365">
        <f t="shared" si="30"/>
        <v>0</v>
      </c>
      <c r="D365">
        <v>5</v>
      </c>
      <c r="E365">
        <v>2</v>
      </c>
      <c r="F365">
        <v>6</v>
      </c>
      <c r="G365">
        <v>3</v>
      </c>
      <c r="H365">
        <v>2</v>
      </c>
      <c r="I365">
        <v>5</v>
      </c>
      <c r="J365">
        <v>35</v>
      </c>
      <c r="K365">
        <v>56</v>
      </c>
      <c r="L365">
        <v>6</v>
      </c>
      <c r="M365">
        <v>84</v>
      </c>
      <c r="N365">
        <v>54</v>
      </c>
      <c r="O365">
        <f t="shared" si="31"/>
        <v>0</v>
      </c>
      <c r="P365">
        <f t="shared" si="32"/>
        <v>0</v>
      </c>
      <c r="Q365">
        <f t="shared" si="33"/>
        <v>0</v>
      </c>
      <c r="R365">
        <f t="shared" si="34"/>
        <v>0</v>
      </c>
      <c r="S365">
        <f t="shared" si="35"/>
        <v>0</v>
      </c>
    </row>
    <row r="366" spans="1:19" x14ac:dyDescent="0.25">
      <c r="A366" t="s">
        <v>504</v>
      </c>
      <c r="B366" t="s">
        <v>367</v>
      </c>
      <c r="C366">
        <f t="shared" si="30"/>
        <v>0</v>
      </c>
      <c r="D366">
        <v>0</v>
      </c>
      <c r="E366">
        <v>2</v>
      </c>
      <c r="F366">
        <v>5</v>
      </c>
      <c r="G366">
        <v>6</v>
      </c>
      <c r="H366">
        <v>6</v>
      </c>
      <c r="I366">
        <v>3</v>
      </c>
      <c r="J366">
        <v>36</v>
      </c>
      <c r="K366">
        <v>94</v>
      </c>
      <c r="L366">
        <v>52</v>
      </c>
      <c r="M366">
        <v>50</v>
      </c>
      <c r="N366">
        <v>57</v>
      </c>
      <c r="O366">
        <f t="shared" si="31"/>
        <v>0</v>
      </c>
      <c r="P366">
        <f t="shared" si="32"/>
        <v>0</v>
      </c>
      <c r="Q366">
        <f t="shared" si="33"/>
        <v>0</v>
      </c>
      <c r="R366">
        <f t="shared" si="34"/>
        <v>0</v>
      </c>
      <c r="S366">
        <f t="shared" si="35"/>
        <v>0</v>
      </c>
    </row>
    <row r="367" spans="1:19" x14ac:dyDescent="0.25">
      <c r="A367" t="s">
        <v>505</v>
      </c>
      <c r="B367" t="s">
        <v>506</v>
      </c>
      <c r="C367">
        <f t="shared" si="30"/>
        <v>0</v>
      </c>
      <c r="D367">
        <v>2</v>
      </c>
      <c r="E367">
        <v>3</v>
      </c>
      <c r="F367">
        <v>2</v>
      </c>
      <c r="G367">
        <v>2</v>
      </c>
      <c r="H367">
        <v>5</v>
      </c>
      <c r="I367">
        <v>6</v>
      </c>
      <c r="J367">
        <v>100</v>
      </c>
      <c r="K367">
        <v>48</v>
      </c>
      <c r="L367">
        <v>88</v>
      </c>
      <c r="M367">
        <v>48</v>
      </c>
      <c r="N367">
        <v>8</v>
      </c>
      <c r="O367">
        <f t="shared" si="31"/>
        <v>1</v>
      </c>
      <c r="P367">
        <f t="shared" si="32"/>
        <v>0</v>
      </c>
      <c r="Q367">
        <f t="shared" si="33"/>
        <v>0</v>
      </c>
      <c r="R367">
        <f t="shared" si="34"/>
        <v>0</v>
      </c>
      <c r="S367">
        <f t="shared" si="35"/>
        <v>0</v>
      </c>
    </row>
    <row r="368" spans="1:19" x14ac:dyDescent="0.25">
      <c r="A368" t="s">
        <v>507</v>
      </c>
      <c r="B368" t="s">
        <v>508</v>
      </c>
      <c r="C368">
        <f t="shared" si="30"/>
        <v>0</v>
      </c>
      <c r="D368">
        <v>1</v>
      </c>
      <c r="E368">
        <v>3</v>
      </c>
      <c r="F368">
        <v>4</v>
      </c>
      <c r="G368">
        <v>3</v>
      </c>
      <c r="H368">
        <v>5</v>
      </c>
      <c r="I368">
        <v>6</v>
      </c>
      <c r="J368">
        <v>89</v>
      </c>
      <c r="K368">
        <v>70</v>
      </c>
      <c r="L368">
        <v>58</v>
      </c>
      <c r="M368">
        <v>39</v>
      </c>
      <c r="N368">
        <v>43</v>
      </c>
      <c r="O368">
        <f t="shared" si="31"/>
        <v>0</v>
      </c>
      <c r="P368">
        <f t="shared" si="32"/>
        <v>0</v>
      </c>
      <c r="Q368">
        <f t="shared" si="33"/>
        <v>0</v>
      </c>
      <c r="R368">
        <f t="shared" si="34"/>
        <v>0</v>
      </c>
      <c r="S368">
        <f t="shared" si="35"/>
        <v>0</v>
      </c>
    </row>
    <row r="369" spans="1:19" x14ac:dyDescent="0.25">
      <c r="A369" t="s">
        <v>509</v>
      </c>
      <c r="B369" t="s">
        <v>188</v>
      </c>
      <c r="C369">
        <f t="shared" si="30"/>
        <v>0</v>
      </c>
      <c r="D369">
        <v>0</v>
      </c>
      <c r="E369">
        <v>6</v>
      </c>
      <c r="F369">
        <v>2</v>
      </c>
      <c r="G369">
        <v>2</v>
      </c>
      <c r="H369">
        <v>6</v>
      </c>
      <c r="I369">
        <v>2</v>
      </c>
      <c r="J369">
        <v>21</v>
      </c>
      <c r="K369">
        <v>80</v>
      </c>
      <c r="L369">
        <v>59</v>
      </c>
      <c r="M369">
        <v>35</v>
      </c>
      <c r="N369">
        <v>12</v>
      </c>
      <c r="O369">
        <f t="shared" si="31"/>
        <v>0</v>
      </c>
      <c r="P369">
        <f t="shared" si="32"/>
        <v>0</v>
      </c>
      <c r="Q369">
        <f t="shared" si="33"/>
        <v>0</v>
      </c>
      <c r="R369">
        <f t="shared" si="34"/>
        <v>0</v>
      </c>
      <c r="S369">
        <f t="shared" si="35"/>
        <v>0</v>
      </c>
    </row>
    <row r="370" spans="1:19" x14ac:dyDescent="0.25">
      <c r="A370" t="s">
        <v>510</v>
      </c>
      <c r="B370" t="s">
        <v>188</v>
      </c>
      <c r="C370">
        <f t="shared" si="30"/>
        <v>0</v>
      </c>
      <c r="D370">
        <v>1</v>
      </c>
      <c r="E370">
        <v>3</v>
      </c>
      <c r="F370">
        <v>2</v>
      </c>
      <c r="G370">
        <v>5</v>
      </c>
      <c r="H370">
        <v>4</v>
      </c>
      <c r="I370">
        <v>4</v>
      </c>
      <c r="J370">
        <v>38</v>
      </c>
      <c r="K370">
        <v>5</v>
      </c>
      <c r="L370">
        <v>69</v>
      </c>
      <c r="M370">
        <v>94</v>
      </c>
      <c r="N370">
        <v>25</v>
      </c>
      <c r="O370">
        <f t="shared" si="31"/>
        <v>0</v>
      </c>
      <c r="P370">
        <f t="shared" si="32"/>
        <v>0</v>
      </c>
      <c r="Q370">
        <f t="shared" si="33"/>
        <v>0</v>
      </c>
      <c r="R370">
        <f t="shared" si="34"/>
        <v>0</v>
      </c>
      <c r="S370">
        <f t="shared" si="35"/>
        <v>0</v>
      </c>
    </row>
    <row r="371" spans="1:19" x14ac:dyDescent="0.25">
      <c r="A371" t="s">
        <v>511</v>
      </c>
      <c r="B371" t="s">
        <v>311</v>
      </c>
      <c r="C371">
        <f t="shared" si="30"/>
        <v>0</v>
      </c>
      <c r="D371">
        <v>8</v>
      </c>
      <c r="E371">
        <v>4</v>
      </c>
      <c r="F371">
        <v>5</v>
      </c>
      <c r="G371">
        <v>4</v>
      </c>
      <c r="H371">
        <v>5</v>
      </c>
      <c r="I371">
        <v>3</v>
      </c>
      <c r="J371">
        <v>24</v>
      </c>
      <c r="K371">
        <v>47</v>
      </c>
      <c r="L371">
        <v>99</v>
      </c>
      <c r="M371">
        <v>64</v>
      </c>
      <c r="N371">
        <v>11</v>
      </c>
      <c r="O371">
        <f t="shared" si="31"/>
        <v>0</v>
      </c>
      <c r="P371">
        <f t="shared" si="32"/>
        <v>0</v>
      </c>
      <c r="Q371">
        <f t="shared" si="33"/>
        <v>0</v>
      </c>
      <c r="R371">
        <f t="shared" si="34"/>
        <v>0</v>
      </c>
      <c r="S371">
        <f t="shared" si="35"/>
        <v>0</v>
      </c>
    </row>
    <row r="372" spans="1:19" x14ac:dyDescent="0.25">
      <c r="A372" t="s">
        <v>512</v>
      </c>
      <c r="B372" t="s">
        <v>311</v>
      </c>
      <c r="C372">
        <f t="shared" si="30"/>
        <v>0</v>
      </c>
      <c r="D372">
        <v>3</v>
      </c>
      <c r="E372">
        <v>5</v>
      </c>
      <c r="F372">
        <v>2</v>
      </c>
      <c r="G372">
        <v>4</v>
      </c>
      <c r="H372">
        <v>5</v>
      </c>
      <c r="I372">
        <v>4</v>
      </c>
      <c r="J372">
        <v>48</v>
      </c>
      <c r="K372">
        <v>100</v>
      </c>
      <c r="L372">
        <v>7</v>
      </c>
      <c r="M372">
        <v>64</v>
      </c>
      <c r="N372">
        <v>74</v>
      </c>
      <c r="O372">
        <f t="shared" si="31"/>
        <v>0</v>
      </c>
      <c r="P372">
        <f t="shared" si="32"/>
        <v>1</v>
      </c>
      <c r="Q372">
        <f t="shared" si="33"/>
        <v>0</v>
      </c>
      <c r="R372">
        <f t="shared" si="34"/>
        <v>0</v>
      </c>
      <c r="S372">
        <f t="shared" si="35"/>
        <v>0</v>
      </c>
    </row>
    <row r="373" spans="1:19" x14ac:dyDescent="0.25">
      <c r="A373" t="s">
        <v>308</v>
      </c>
      <c r="B373" t="s">
        <v>30</v>
      </c>
      <c r="C373">
        <f t="shared" si="30"/>
        <v>0</v>
      </c>
      <c r="D373">
        <v>8</v>
      </c>
      <c r="E373">
        <v>3</v>
      </c>
      <c r="F373">
        <v>5</v>
      </c>
      <c r="G373">
        <v>2</v>
      </c>
      <c r="H373">
        <v>4</v>
      </c>
      <c r="I373">
        <v>6</v>
      </c>
      <c r="J373">
        <v>46</v>
      </c>
      <c r="K373">
        <v>88</v>
      </c>
      <c r="L373">
        <v>1</v>
      </c>
      <c r="M373">
        <v>49</v>
      </c>
      <c r="N373">
        <v>84</v>
      </c>
      <c r="O373">
        <f t="shared" si="31"/>
        <v>0</v>
      </c>
      <c r="P373">
        <f t="shared" si="32"/>
        <v>0</v>
      </c>
      <c r="Q373">
        <f t="shared" si="33"/>
        <v>0</v>
      </c>
      <c r="R373">
        <f t="shared" si="34"/>
        <v>0</v>
      </c>
      <c r="S373">
        <f t="shared" si="35"/>
        <v>0</v>
      </c>
    </row>
    <row r="374" spans="1:19" x14ac:dyDescent="0.25">
      <c r="A374" t="s">
        <v>69</v>
      </c>
      <c r="B374" t="s">
        <v>70</v>
      </c>
      <c r="C374">
        <f t="shared" si="30"/>
        <v>0</v>
      </c>
      <c r="D374">
        <v>3</v>
      </c>
      <c r="E374">
        <v>5</v>
      </c>
      <c r="F374">
        <v>4</v>
      </c>
      <c r="G374">
        <v>4</v>
      </c>
      <c r="H374">
        <v>6</v>
      </c>
      <c r="I374">
        <v>4</v>
      </c>
      <c r="J374">
        <v>77</v>
      </c>
      <c r="K374">
        <v>80</v>
      </c>
      <c r="L374">
        <v>44</v>
      </c>
      <c r="M374">
        <v>96</v>
      </c>
      <c r="N374">
        <v>10</v>
      </c>
      <c r="O374">
        <f t="shared" si="31"/>
        <v>0</v>
      </c>
      <c r="P374">
        <f t="shared" si="32"/>
        <v>0</v>
      </c>
      <c r="Q374">
        <f t="shared" si="33"/>
        <v>0</v>
      </c>
      <c r="R374">
        <f t="shared" si="34"/>
        <v>0</v>
      </c>
      <c r="S374">
        <f t="shared" si="35"/>
        <v>0</v>
      </c>
    </row>
    <row r="375" spans="1:19" x14ac:dyDescent="0.25">
      <c r="A375" t="s">
        <v>513</v>
      </c>
      <c r="B375" t="s">
        <v>48</v>
      </c>
      <c r="C375">
        <f t="shared" si="30"/>
        <v>0</v>
      </c>
      <c r="D375">
        <v>8</v>
      </c>
      <c r="E375">
        <v>3</v>
      </c>
      <c r="F375">
        <v>5</v>
      </c>
      <c r="G375">
        <v>3</v>
      </c>
      <c r="H375">
        <v>5</v>
      </c>
      <c r="I375">
        <v>3</v>
      </c>
      <c r="J375">
        <v>28</v>
      </c>
      <c r="K375">
        <v>5</v>
      </c>
      <c r="L375">
        <v>29</v>
      </c>
      <c r="M375">
        <v>7</v>
      </c>
      <c r="N375">
        <v>19</v>
      </c>
      <c r="O375">
        <f t="shared" si="31"/>
        <v>0</v>
      </c>
      <c r="P375">
        <f t="shared" si="32"/>
        <v>0</v>
      </c>
      <c r="Q375">
        <f t="shared" si="33"/>
        <v>0</v>
      </c>
      <c r="R375">
        <f t="shared" si="34"/>
        <v>0</v>
      </c>
      <c r="S375">
        <f t="shared" si="35"/>
        <v>0</v>
      </c>
    </row>
    <row r="376" spans="1:19" x14ac:dyDescent="0.25">
      <c r="A376" t="s">
        <v>514</v>
      </c>
      <c r="B376" t="s">
        <v>38</v>
      </c>
      <c r="C376">
        <f t="shared" si="30"/>
        <v>0</v>
      </c>
      <c r="D376">
        <v>0</v>
      </c>
      <c r="E376">
        <v>5</v>
      </c>
      <c r="F376">
        <v>5</v>
      </c>
      <c r="G376">
        <v>4</v>
      </c>
      <c r="H376">
        <v>5</v>
      </c>
      <c r="I376">
        <v>5</v>
      </c>
      <c r="J376">
        <v>100</v>
      </c>
      <c r="K376">
        <v>100</v>
      </c>
      <c r="L376">
        <v>68</v>
      </c>
      <c r="M376">
        <v>69</v>
      </c>
      <c r="N376">
        <v>46</v>
      </c>
      <c r="O376">
        <f t="shared" si="31"/>
        <v>1</v>
      </c>
      <c r="P376">
        <f t="shared" si="32"/>
        <v>1</v>
      </c>
      <c r="Q376">
        <f t="shared" si="33"/>
        <v>0</v>
      </c>
      <c r="R376">
        <f t="shared" si="34"/>
        <v>0</v>
      </c>
      <c r="S376">
        <f t="shared" si="35"/>
        <v>0</v>
      </c>
    </row>
    <row r="377" spans="1:19" x14ac:dyDescent="0.25">
      <c r="A377" t="s">
        <v>411</v>
      </c>
      <c r="B377" t="s">
        <v>515</v>
      </c>
      <c r="C377">
        <f t="shared" si="30"/>
        <v>0</v>
      </c>
      <c r="D377">
        <v>0</v>
      </c>
      <c r="E377">
        <v>6</v>
      </c>
      <c r="F377">
        <v>6</v>
      </c>
      <c r="G377">
        <v>3</v>
      </c>
      <c r="H377">
        <v>4</v>
      </c>
      <c r="I377">
        <v>3</v>
      </c>
      <c r="J377">
        <v>86</v>
      </c>
      <c r="K377">
        <v>20</v>
      </c>
      <c r="L377">
        <v>40</v>
      </c>
      <c r="M377">
        <v>37</v>
      </c>
      <c r="N377">
        <v>24</v>
      </c>
      <c r="O377">
        <f t="shared" si="31"/>
        <v>0</v>
      </c>
      <c r="P377">
        <f t="shared" si="32"/>
        <v>0</v>
      </c>
      <c r="Q377">
        <f t="shared" si="33"/>
        <v>0</v>
      </c>
      <c r="R377">
        <f t="shared" si="34"/>
        <v>0</v>
      </c>
      <c r="S377">
        <f t="shared" si="35"/>
        <v>0</v>
      </c>
    </row>
    <row r="378" spans="1:19" x14ac:dyDescent="0.25">
      <c r="A378" t="s">
        <v>516</v>
      </c>
      <c r="B378" t="s">
        <v>16</v>
      </c>
      <c r="C378">
        <f t="shared" si="30"/>
        <v>0</v>
      </c>
      <c r="D378">
        <v>8</v>
      </c>
      <c r="E378">
        <v>2</v>
      </c>
      <c r="F378">
        <v>4</v>
      </c>
      <c r="G378">
        <v>3</v>
      </c>
      <c r="H378">
        <v>2</v>
      </c>
      <c r="I378">
        <v>4</v>
      </c>
      <c r="J378">
        <v>37</v>
      </c>
      <c r="K378">
        <v>45</v>
      </c>
      <c r="L378">
        <v>53</v>
      </c>
      <c r="M378">
        <v>100</v>
      </c>
      <c r="N378">
        <v>63</v>
      </c>
      <c r="O378">
        <f t="shared" si="31"/>
        <v>0</v>
      </c>
      <c r="P378">
        <f t="shared" si="32"/>
        <v>0</v>
      </c>
      <c r="Q378">
        <f t="shared" si="33"/>
        <v>0</v>
      </c>
      <c r="R378">
        <f t="shared" si="34"/>
        <v>1</v>
      </c>
      <c r="S378">
        <f t="shared" si="35"/>
        <v>0</v>
      </c>
    </row>
    <row r="379" spans="1:19" x14ac:dyDescent="0.25">
      <c r="A379" t="s">
        <v>517</v>
      </c>
      <c r="B379" t="s">
        <v>518</v>
      </c>
      <c r="C379">
        <f t="shared" si="30"/>
        <v>0</v>
      </c>
      <c r="D379">
        <v>5</v>
      </c>
      <c r="E379">
        <v>2</v>
      </c>
      <c r="F379">
        <v>4</v>
      </c>
      <c r="G379">
        <v>5</v>
      </c>
      <c r="H379">
        <v>2</v>
      </c>
      <c r="I379">
        <v>4</v>
      </c>
      <c r="J379">
        <v>63</v>
      </c>
      <c r="K379">
        <v>100</v>
      </c>
      <c r="L379">
        <v>26</v>
      </c>
      <c r="M379">
        <v>46</v>
      </c>
      <c r="N379">
        <v>85</v>
      </c>
      <c r="O379">
        <f t="shared" si="31"/>
        <v>0</v>
      </c>
      <c r="P379">
        <f t="shared" si="32"/>
        <v>1</v>
      </c>
      <c r="Q379">
        <f t="shared" si="33"/>
        <v>0</v>
      </c>
      <c r="R379">
        <f t="shared" si="34"/>
        <v>0</v>
      </c>
      <c r="S379">
        <f t="shared" si="35"/>
        <v>0</v>
      </c>
    </row>
    <row r="380" spans="1:19" x14ac:dyDescent="0.25">
      <c r="A380" t="s">
        <v>519</v>
      </c>
      <c r="B380" t="s">
        <v>520</v>
      </c>
      <c r="C380">
        <f t="shared" si="30"/>
        <v>0</v>
      </c>
      <c r="D380">
        <v>3</v>
      </c>
      <c r="E380">
        <v>3</v>
      </c>
      <c r="F380">
        <v>3</v>
      </c>
      <c r="G380">
        <v>6</v>
      </c>
      <c r="H380">
        <v>3</v>
      </c>
      <c r="I380">
        <v>2</v>
      </c>
      <c r="J380">
        <v>62</v>
      </c>
      <c r="K380">
        <v>92</v>
      </c>
      <c r="L380">
        <v>75</v>
      </c>
      <c r="M380">
        <v>30</v>
      </c>
      <c r="N380">
        <v>86</v>
      </c>
      <c r="O380">
        <f t="shared" si="31"/>
        <v>0</v>
      </c>
      <c r="P380">
        <f t="shared" si="32"/>
        <v>0</v>
      </c>
      <c r="Q380">
        <f t="shared" si="33"/>
        <v>0</v>
      </c>
      <c r="R380">
        <f t="shared" si="34"/>
        <v>0</v>
      </c>
      <c r="S380">
        <f t="shared" si="35"/>
        <v>0</v>
      </c>
    </row>
    <row r="381" spans="1:19" x14ac:dyDescent="0.25">
      <c r="A381" t="s">
        <v>521</v>
      </c>
      <c r="B381" t="s">
        <v>43</v>
      </c>
      <c r="C381">
        <f t="shared" si="30"/>
        <v>0</v>
      </c>
      <c r="D381">
        <v>6</v>
      </c>
      <c r="E381">
        <v>4</v>
      </c>
      <c r="F381">
        <v>2</v>
      </c>
      <c r="G381">
        <v>4</v>
      </c>
      <c r="H381">
        <v>4</v>
      </c>
      <c r="I381">
        <v>6</v>
      </c>
      <c r="J381">
        <v>16</v>
      </c>
      <c r="K381">
        <v>19</v>
      </c>
      <c r="L381">
        <v>66</v>
      </c>
      <c r="M381">
        <v>96</v>
      </c>
      <c r="N381">
        <v>61</v>
      </c>
      <c r="O381">
        <f t="shared" si="31"/>
        <v>0</v>
      </c>
      <c r="P381">
        <f t="shared" si="32"/>
        <v>0</v>
      </c>
      <c r="Q381">
        <f t="shared" si="33"/>
        <v>0</v>
      </c>
      <c r="R381">
        <f t="shared" si="34"/>
        <v>0</v>
      </c>
      <c r="S381">
        <f t="shared" si="35"/>
        <v>0</v>
      </c>
    </row>
    <row r="382" spans="1:19" x14ac:dyDescent="0.25">
      <c r="A382" t="s">
        <v>237</v>
      </c>
      <c r="B382" t="s">
        <v>166</v>
      </c>
      <c r="C382">
        <f t="shared" si="30"/>
        <v>0</v>
      </c>
      <c r="D382">
        <v>4</v>
      </c>
      <c r="E382">
        <v>5</v>
      </c>
      <c r="F382">
        <v>4</v>
      </c>
      <c r="G382">
        <v>4</v>
      </c>
      <c r="H382">
        <v>2</v>
      </c>
      <c r="I382">
        <v>2</v>
      </c>
      <c r="J382">
        <v>71</v>
      </c>
      <c r="K382">
        <v>99</v>
      </c>
      <c r="L382">
        <v>56</v>
      </c>
      <c r="M382">
        <v>2</v>
      </c>
      <c r="N382">
        <v>43</v>
      </c>
      <c r="O382">
        <f t="shared" si="31"/>
        <v>0</v>
      </c>
      <c r="P382">
        <f t="shared" si="32"/>
        <v>0</v>
      </c>
      <c r="Q382">
        <f t="shared" si="33"/>
        <v>0</v>
      </c>
      <c r="R382">
        <f t="shared" si="34"/>
        <v>0</v>
      </c>
      <c r="S382">
        <f t="shared" si="35"/>
        <v>0</v>
      </c>
    </row>
    <row r="383" spans="1:19" x14ac:dyDescent="0.25">
      <c r="A383" t="s">
        <v>522</v>
      </c>
      <c r="B383" t="s">
        <v>288</v>
      </c>
      <c r="C383">
        <f t="shared" si="30"/>
        <v>0</v>
      </c>
      <c r="D383">
        <v>8</v>
      </c>
      <c r="E383">
        <v>2</v>
      </c>
      <c r="F383">
        <v>6</v>
      </c>
      <c r="G383">
        <v>2</v>
      </c>
      <c r="H383">
        <v>6</v>
      </c>
      <c r="I383">
        <v>5</v>
      </c>
      <c r="J383">
        <v>62</v>
      </c>
      <c r="K383">
        <v>49</v>
      </c>
      <c r="L383">
        <v>45</v>
      </c>
      <c r="M383">
        <v>42</v>
      </c>
      <c r="N383">
        <v>53</v>
      </c>
      <c r="O383">
        <f t="shared" si="31"/>
        <v>0</v>
      </c>
      <c r="P383">
        <f t="shared" si="32"/>
        <v>0</v>
      </c>
      <c r="Q383">
        <f t="shared" si="33"/>
        <v>0</v>
      </c>
      <c r="R383">
        <f t="shared" si="34"/>
        <v>0</v>
      </c>
      <c r="S383">
        <f t="shared" si="35"/>
        <v>0</v>
      </c>
    </row>
    <row r="384" spans="1:19" x14ac:dyDescent="0.25">
      <c r="A384" t="s">
        <v>523</v>
      </c>
      <c r="B384" t="s">
        <v>279</v>
      </c>
      <c r="C384">
        <f t="shared" si="30"/>
        <v>0</v>
      </c>
      <c r="D384">
        <v>2</v>
      </c>
      <c r="E384">
        <v>3</v>
      </c>
      <c r="F384">
        <v>2</v>
      </c>
      <c r="G384">
        <v>5</v>
      </c>
      <c r="H384">
        <v>5</v>
      </c>
      <c r="I384">
        <v>2</v>
      </c>
      <c r="J384">
        <v>44</v>
      </c>
      <c r="K384">
        <v>30</v>
      </c>
      <c r="L384">
        <v>61</v>
      </c>
      <c r="M384">
        <v>13</v>
      </c>
      <c r="N384">
        <v>30</v>
      </c>
      <c r="O384">
        <f t="shared" si="31"/>
        <v>0</v>
      </c>
      <c r="P384">
        <f t="shared" si="32"/>
        <v>0</v>
      </c>
      <c r="Q384">
        <f t="shared" si="33"/>
        <v>0</v>
      </c>
      <c r="R384">
        <f t="shared" si="34"/>
        <v>0</v>
      </c>
      <c r="S384">
        <f t="shared" si="35"/>
        <v>0</v>
      </c>
    </row>
    <row r="385" spans="1:19" x14ac:dyDescent="0.25">
      <c r="A385" t="s">
        <v>524</v>
      </c>
      <c r="B385" t="s">
        <v>99</v>
      </c>
      <c r="C385">
        <f t="shared" si="30"/>
        <v>0</v>
      </c>
      <c r="D385">
        <v>5</v>
      </c>
      <c r="E385">
        <v>6</v>
      </c>
      <c r="F385">
        <v>5</v>
      </c>
      <c r="G385">
        <v>3</v>
      </c>
      <c r="H385">
        <v>2</v>
      </c>
      <c r="I385">
        <v>4</v>
      </c>
      <c r="J385">
        <v>55</v>
      </c>
      <c r="K385">
        <v>18</v>
      </c>
      <c r="L385">
        <v>46</v>
      </c>
      <c r="M385">
        <v>82</v>
      </c>
      <c r="N385">
        <v>71</v>
      </c>
      <c r="O385">
        <f t="shared" si="31"/>
        <v>0</v>
      </c>
      <c r="P385">
        <f t="shared" si="32"/>
        <v>0</v>
      </c>
      <c r="Q385">
        <f t="shared" si="33"/>
        <v>0</v>
      </c>
      <c r="R385">
        <f t="shared" si="34"/>
        <v>0</v>
      </c>
      <c r="S385">
        <f t="shared" si="35"/>
        <v>0</v>
      </c>
    </row>
    <row r="386" spans="1:19" x14ac:dyDescent="0.25">
      <c r="A386" t="s">
        <v>525</v>
      </c>
      <c r="B386" t="s">
        <v>526</v>
      </c>
      <c r="C386">
        <f t="shared" si="30"/>
        <v>0</v>
      </c>
      <c r="D386">
        <v>5</v>
      </c>
      <c r="E386">
        <v>2</v>
      </c>
      <c r="F386">
        <v>5</v>
      </c>
      <c r="G386">
        <v>6</v>
      </c>
      <c r="H386">
        <v>3</v>
      </c>
      <c r="I386">
        <v>3</v>
      </c>
      <c r="J386">
        <v>23</v>
      </c>
      <c r="K386">
        <v>10</v>
      </c>
      <c r="L386">
        <v>99</v>
      </c>
      <c r="M386">
        <v>23</v>
      </c>
      <c r="N386">
        <v>4</v>
      </c>
      <c r="O386">
        <f t="shared" si="31"/>
        <v>0</v>
      </c>
      <c r="P386">
        <f t="shared" si="32"/>
        <v>0</v>
      </c>
      <c r="Q386">
        <f t="shared" si="33"/>
        <v>0</v>
      </c>
      <c r="R386">
        <f t="shared" si="34"/>
        <v>0</v>
      </c>
      <c r="S386">
        <f t="shared" si="35"/>
        <v>0</v>
      </c>
    </row>
    <row r="387" spans="1:19" x14ac:dyDescent="0.25">
      <c r="A387" t="s">
        <v>527</v>
      </c>
      <c r="B387" t="s">
        <v>340</v>
      </c>
      <c r="C387">
        <f t="shared" ref="C387:C450" si="36">IF(SUM($O387:$S387)&gt;=3,1,0)</f>
        <v>0</v>
      </c>
      <c r="D387">
        <v>5</v>
      </c>
      <c r="E387">
        <v>4</v>
      </c>
      <c r="F387">
        <v>3</v>
      </c>
      <c r="G387">
        <v>5</v>
      </c>
      <c r="H387">
        <v>6</v>
      </c>
      <c r="I387">
        <v>2</v>
      </c>
      <c r="J387">
        <v>72</v>
      </c>
      <c r="K387">
        <v>22</v>
      </c>
      <c r="L387">
        <v>90</v>
      </c>
      <c r="M387">
        <v>8</v>
      </c>
      <c r="N387">
        <v>61</v>
      </c>
      <c r="O387">
        <f t="shared" ref="O387:O450" si="37">IF(J387=100,1,0)</f>
        <v>0</v>
      </c>
      <c r="P387">
        <f t="shared" ref="P387:P450" si="38">IF(K387=100,1,0)</f>
        <v>0</v>
      </c>
      <c r="Q387">
        <f t="shared" ref="Q387:Q450" si="39">IF(L387=100,1,0)</f>
        <v>0</v>
      </c>
      <c r="R387">
        <f t="shared" ref="R387:R450" si="40">IF(M387=100,1,0)</f>
        <v>0</v>
      </c>
      <c r="S387">
        <f t="shared" ref="S387:S450" si="41">IF(N387=100,1,0)</f>
        <v>0</v>
      </c>
    </row>
    <row r="388" spans="1:19" x14ac:dyDescent="0.25">
      <c r="A388" t="s">
        <v>528</v>
      </c>
      <c r="B388" t="s">
        <v>126</v>
      </c>
      <c r="C388">
        <f t="shared" si="36"/>
        <v>0</v>
      </c>
      <c r="D388">
        <v>3</v>
      </c>
      <c r="E388">
        <v>3</v>
      </c>
      <c r="F388">
        <v>6</v>
      </c>
      <c r="G388">
        <v>2</v>
      </c>
      <c r="H388">
        <v>4</v>
      </c>
      <c r="I388">
        <v>6</v>
      </c>
      <c r="J388">
        <v>95</v>
      </c>
      <c r="K388">
        <v>18</v>
      </c>
      <c r="L388">
        <v>32</v>
      </c>
      <c r="M388">
        <v>67</v>
      </c>
      <c r="N388">
        <v>36</v>
      </c>
      <c r="O388">
        <f t="shared" si="37"/>
        <v>0</v>
      </c>
      <c r="P388">
        <f t="shared" si="38"/>
        <v>0</v>
      </c>
      <c r="Q388">
        <f t="shared" si="39"/>
        <v>0</v>
      </c>
      <c r="R388">
        <f t="shared" si="40"/>
        <v>0</v>
      </c>
      <c r="S388">
        <f t="shared" si="41"/>
        <v>0</v>
      </c>
    </row>
    <row r="389" spans="1:19" x14ac:dyDescent="0.25">
      <c r="A389" t="s">
        <v>529</v>
      </c>
      <c r="B389" t="s">
        <v>530</v>
      </c>
      <c r="C389">
        <f t="shared" si="36"/>
        <v>0</v>
      </c>
      <c r="D389">
        <v>5</v>
      </c>
      <c r="E389">
        <v>5</v>
      </c>
      <c r="F389">
        <v>5</v>
      </c>
      <c r="G389">
        <v>5</v>
      </c>
      <c r="H389">
        <v>5</v>
      </c>
      <c r="I389">
        <v>3</v>
      </c>
      <c r="J389">
        <v>99</v>
      </c>
      <c r="K389">
        <v>47</v>
      </c>
      <c r="L389">
        <v>3</v>
      </c>
      <c r="M389">
        <v>6</v>
      </c>
      <c r="N389">
        <v>59</v>
      </c>
      <c r="O389">
        <f t="shared" si="37"/>
        <v>0</v>
      </c>
      <c r="P389">
        <f t="shared" si="38"/>
        <v>0</v>
      </c>
      <c r="Q389">
        <f t="shared" si="39"/>
        <v>0</v>
      </c>
      <c r="R389">
        <f t="shared" si="40"/>
        <v>0</v>
      </c>
      <c r="S389">
        <f t="shared" si="41"/>
        <v>0</v>
      </c>
    </row>
    <row r="390" spans="1:19" x14ac:dyDescent="0.25">
      <c r="A390" t="s">
        <v>531</v>
      </c>
      <c r="B390" t="s">
        <v>532</v>
      </c>
      <c r="C390">
        <f t="shared" si="36"/>
        <v>0</v>
      </c>
      <c r="D390">
        <v>5</v>
      </c>
      <c r="E390">
        <v>5</v>
      </c>
      <c r="F390">
        <v>3</v>
      </c>
      <c r="G390">
        <v>4</v>
      </c>
      <c r="H390">
        <v>5</v>
      </c>
      <c r="I390">
        <v>2</v>
      </c>
      <c r="J390">
        <v>97</v>
      </c>
      <c r="K390">
        <v>87</v>
      </c>
      <c r="L390">
        <v>7</v>
      </c>
      <c r="M390">
        <v>93</v>
      </c>
      <c r="N390">
        <v>19</v>
      </c>
      <c r="O390">
        <f t="shared" si="37"/>
        <v>0</v>
      </c>
      <c r="P390">
        <f t="shared" si="38"/>
        <v>0</v>
      </c>
      <c r="Q390">
        <f t="shared" si="39"/>
        <v>0</v>
      </c>
      <c r="R390">
        <f t="shared" si="40"/>
        <v>0</v>
      </c>
      <c r="S390">
        <f t="shared" si="41"/>
        <v>0</v>
      </c>
    </row>
    <row r="391" spans="1:19" x14ac:dyDescent="0.25">
      <c r="A391" t="s">
        <v>533</v>
      </c>
      <c r="B391" t="s">
        <v>45</v>
      </c>
      <c r="C391">
        <f t="shared" si="36"/>
        <v>0</v>
      </c>
      <c r="D391">
        <v>3</v>
      </c>
      <c r="E391">
        <v>6</v>
      </c>
      <c r="F391">
        <v>6</v>
      </c>
      <c r="G391">
        <v>6</v>
      </c>
      <c r="H391">
        <v>2</v>
      </c>
      <c r="I391">
        <v>5</v>
      </c>
      <c r="J391">
        <v>57</v>
      </c>
      <c r="K391">
        <v>44</v>
      </c>
      <c r="L391">
        <v>90</v>
      </c>
      <c r="M391">
        <v>33</v>
      </c>
      <c r="N391">
        <v>78</v>
      </c>
      <c r="O391">
        <f t="shared" si="37"/>
        <v>0</v>
      </c>
      <c r="P391">
        <f t="shared" si="38"/>
        <v>0</v>
      </c>
      <c r="Q391">
        <f t="shared" si="39"/>
        <v>0</v>
      </c>
      <c r="R391">
        <f t="shared" si="40"/>
        <v>0</v>
      </c>
      <c r="S391">
        <f t="shared" si="41"/>
        <v>0</v>
      </c>
    </row>
    <row r="392" spans="1:19" x14ac:dyDescent="0.25">
      <c r="A392" t="s">
        <v>534</v>
      </c>
      <c r="B392" t="s">
        <v>90</v>
      </c>
      <c r="C392">
        <f t="shared" si="36"/>
        <v>0</v>
      </c>
      <c r="D392">
        <v>2</v>
      </c>
      <c r="E392">
        <v>4</v>
      </c>
      <c r="F392">
        <v>5</v>
      </c>
      <c r="G392">
        <v>3</v>
      </c>
      <c r="H392">
        <v>2</v>
      </c>
      <c r="I392">
        <v>2</v>
      </c>
      <c r="J392">
        <v>35</v>
      </c>
      <c r="K392">
        <v>82</v>
      </c>
      <c r="L392">
        <v>52</v>
      </c>
      <c r="M392">
        <v>15</v>
      </c>
      <c r="N392">
        <v>51</v>
      </c>
      <c r="O392">
        <f t="shared" si="37"/>
        <v>0</v>
      </c>
      <c r="P392">
        <f t="shared" si="38"/>
        <v>0</v>
      </c>
      <c r="Q392">
        <f t="shared" si="39"/>
        <v>0</v>
      </c>
      <c r="R392">
        <f t="shared" si="40"/>
        <v>0</v>
      </c>
      <c r="S392">
        <f t="shared" si="41"/>
        <v>0</v>
      </c>
    </row>
    <row r="393" spans="1:19" x14ac:dyDescent="0.25">
      <c r="A393" t="s">
        <v>535</v>
      </c>
      <c r="B393" t="s">
        <v>536</v>
      </c>
      <c r="C393">
        <f t="shared" si="36"/>
        <v>0</v>
      </c>
      <c r="D393">
        <v>1</v>
      </c>
      <c r="E393">
        <v>5</v>
      </c>
      <c r="F393">
        <v>5</v>
      </c>
      <c r="G393">
        <v>6</v>
      </c>
      <c r="H393">
        <v>4</v>
      </c>
      <c r="I393">
        <v>6</v>
      </c>
      <c r="J393">
        <v>19</v>
      </c>
      <c r="K393">
        <v>32</v>
      </c>
      <c r="L393">
        <v>74</v>
      </c>
      <c r="M393">
        <v>31</v>
      </c>
      <c r="N393">
        <v>58</v>
      </c>
      <c r="O393">
        <f t="shared" si="37"/>
        <v>0</v>
      </c>
      <c r="P393">
        <f t="shared" si="38"/>
        <v>0</v>
      </c>
      <c r="Q393">
        <f t="shared" si="39"/>
        <v>0</v>
      </c>
      <c r="R393">
        <f t="shared" si="40"/>
        <v>0</v>
      </c>
      <c r="S393">
        <f t="shared" si="41"/>
        <v>0</v>
      </c>
    </row>
    <row r="394" spans="1:19" x14ac:dyDescent="0.25">
      <c r="A394" t="s">
        <v>537</v>
      </c>
      <c r="B394" t="s">
        <v>538</v>
      </c>
      <c r="C394">
        <f t="shared" si="36"/>
        <v>0</v>
      </c>
      <c r="D394">
        <v>0</v>
      </c>
      <c r="E394">
        <v>5</v>
      </c>
      <c r="F394">
        <v>2</v>
      </c>
      <c r="G394">
        <v>2</v>
      </c>
      <c r="H394">
        <v>5</v>
      </c>
      <c r="I394">
        <v>3</v>
      </c>
      <c r="J394">
        <v>45</v>
      </c>
      <c r="K394">
        <v>52</v>
      </c>
      <c r="L394">
        <v>32</v>
      </c>
      <c r="M394">
        <v>42</v>
      </c>
      <c r="N394">
        <v>33</v>
      </c>
      <c r="O394">
        <f t="shared" si="37"/>
        <v>0</v>
      </c>
      <c r="P394">
        <f t="shared" si="38"/>
        <v>0</v>
      </c>
      <c r="Q394">
        <f t="shared" si="39"/>
        <v>0</v>
      </c>
      <c r="R394">
        <f t="shared" si="40"/>
        <v>0</v>
      </c>
      <c r="S394">
        <f t="shared" si="41"/>
        <v>0</v>
      </c>
    </row>
    <row r="395" spans="1:19" x14ac:dyDescent="0.25">
      <c r="A395" t="s">
        <v>539</v>
      </c>
      <c r="B395" t="s">
        <v>540</v>
      </c>
      <c r="C395">
        <f t="shared" si="36"/>
        <v>0</v>
      </c>
      <c r="D395">
        <v>8</v>
      </c>
      <c r="E395">
        <v>5</v>
      </c>
      <c r="F395">
        <v>6</v>
      </c>
      <c r="G395">
        <v>2</v>
      </c>
      <c r="H395">
        <v>4</v>
      </c>
      <c r="I395">
        <v>3</v>
      </c>
      <c r="J395">
        <v>78</v>
      </c>
      <c r="K395">
        <v>38</v>
      </c>
      <c r="L395">
        <v>62</v>
      </c>
      <c r="M395">
        <v>45</v>
      </c>
      <c r="N395">
        <v>55</v>
      </c>
      <c r="O395">
        <f t="shared" si="37"/>
        <v>0</v>
      </c>
      <c r="P395">
        <f t="shared" si="38"/>
        <v>0</v>
      </c>
      <c r="Q395">
        <f t="shared" si="39"/>
        <v>0</v>
      </c>
      <c r="R395">
        <f t="shared" si="40"/>
        <v>0</v>
      </c>
      <c r="S395">
        <f t="shared" si="41"/>
        <v>0</v>
      </c>
    </row>
    <row r="396" spans="1:19" x14ac:dyDescent="0.25">
      <c r="A396" t="s">
        <v>541</v>
      </c>
      <c r="B396" t="s">
        <v>503</v>
      </c>
      <c r="C396">
        <f t="shared" si="36"/>
        <v>0</v>
      </c>
      <c r="D396">
        <v>6</v>
      </c>
      <c r="E396">
        <v>4</v>
      </c>
      <c r="F396">
        <v>2</v>
      </c>
      <c r="G396">
        <v>6</v>
      </c>
      <c r="H396">
        <v>2</v>
      </c>
      <c r="I396">
        <v>6</v>
      </c>
      <c r="J396">
        <v>20</v>
      </c>
      <c r="K396">
        <v>92</v>
      </c>
      <c r="L396">
        <v>44</v>
      </c>
      <c r="M396">
        <v>89</v>
      </c>
      <c r="N396">
        <v>79</v>
      </c>
      <c r="O396">
        <f t="shared" si="37"/>
        <v>0</v>
      </c>
      <c r="P396">
        <f t="shared" si="38"/>
        <v>0</v>
      </c>
      <c r="Q396">
        <f t="shared" si="39"/>
        <v>0</v>
      </c>
      <c r="R396">
        <f t="shared" si="40"/>
        <v>0</v>
      </c>
      <c r="S396">
        <f t="shared" si="41"/>
        <v>0</v>
      </c>
    </row>
    <row r="397" spans="1:19" x14ac:dyDescent="0.25">
      <c r="A397" t="s">
        <v>542</v>
      </c>
      <c r="B397" t="s">
        <v>117</v>
      </c>
      <c r="C397">
        <f t="shared" si="36"/>
        <v>0</v>
      </c>
      <c r="D397">
        <v>4</v>
      </c>
      <c r="E397">
        <v>2</v>
      </c>
      <c r="F397">
        <v>2</v>
      </c>
      <c r="G397">
        <v>4</v>
      </c>
      <c r="H397">
        <v>3</v>
      </c>
      <c r="I397">
        <v>3</v>
      </c>
      <c r="J397">
        <v>36</v>
      </c>
      <c r="K397">
        <v>79</v>
      </c>
      <c r="L397">
        <v>62</v>
      </c>
      <c r="M397">
        <v>8</v>
      </c>
      <c r="N397">
        <v>47</v>
      </c>
      <c r="O397">
        <f t="shared" si="37"/>
        <v>0</v>
      </c>
      <c r="P397">
        <f t="shared" si="38"/>
        <v>0</v>
      </c>
      <c r="Q397">
        <f t="shared" si="39"/>
        <v>0</v>
      </c>
      <c r="R397">
        <f t="shared" si="40"/>
        <v>0</v>
      </c>
      <c r="S397">
        <f t="shared" si="41"/>
        <v>0</v>
      </c>
    </row>
    <row r="398" spans="1:19" x14ac:dyDescent="0.25">
      <c r="A398" t="s">
        <v>543</v>
      </c>
      <c r="B398" t="s">
        <v>41</v>
      </c>
      <c r="C398">
        <f t="shared" si="36"/>
        <v>0</v>
      </c>
      <c r="D398">
        <v>0</v>
      </c>
      <c r="E398">
        <v>2</v>
      </c>
      <c r="F398">
        <v>2</v>
      </c>
      <c r="G398">
        <v>4</v>
      </c>
      <c r="H398">
        <v>2</v>
      </c>
      <c r="I398">
        <v>4</v>
      </c>
      <c r="J398">
        <v>24</v>
      </c>
      <c r="K398">
        <v>81</v>
      </c>
      <c r="L398">
        <v>74</v>
      </c>
      <c r="M398">
        <v>4</v>
      </c>
      <c r="N398">
        <v>92</v>
      </c>
      <c r="O398">
        <f t="shared" si="37"/>
        <v>0</v>
      </c>
      <c r="P398">
        <f t="shared" si="38"/>
        <v>0</v>
      </c>
      <c r="Q398">
        <f t="shared" si="39"/>
        <v>0</v>
      </c>
      <c r="R398">
        <f t="shared" si="40"/>
        <v>0</v>
      </c>
      <c r="S398">
        <f t="shared" si="41"/>
        <v>0</v>
      </c>
    </row>
    <row r="399" spans="1:19" x14ac:dyDescent="0.25">
      <c r="A399" t="s">
        <v>544</v>
      </c>
      <c r="B399" t="s">
        <v>324</v>
      </c>
      <c r="C399">
        <f t="shared" si="36"/>
        <v>0</v>
      </c>
      <c r="D399">
        <v>3</v>
      </c>
      <c r="E399">
        <v>3</v>
      </c>
      <c r="F399">
        <v>5</v>
      </c>
      <c r="G399">
        <v>6</v>
      </c>
      <c r="H399">
        <v>4</v>
      </c>
      <c r="I399">
        <v>3</v>
      </c>
      <c r="J399">
        <v>68</v>
      </c>
      <c r="K399">
        <v>76</v>
      </c>
      <c r="L399">
        <v>21</v>
      </c>
      <c r="M399">
        <v>59</v>
      </c>
      <c r="N399">
        <v>66</v>
      </c>
      <c r="O399">
        <f t="shared" si="37"/>
        <v>0</v>
      </c>
      <c r="P399">
        <f t="shared" si="38"/>
        <v>0</v>
      </c>
      <c r="Q399">
        <f t="shared" si="39"/>
        <v>0</v>
      </c>
      <c r="R399">
        <f t="shared" si="40"/>
        <v>0</v>
      </c>
      <c r="S399">
        <f t="shared" si="41"/>
        <v>0</v>
      </c>
    </row>
    <row r="400" spans="1:19" x14ac:dyDescent="0.25">
      <c r="A400" t="s">
        <v>545</v>
      </c>
      <c r="B400" t="s">
        <v>253</v>
      </c>
      <c r="C400">
        <f t="shared" si="36"/>
        <v>0</v>
      </c>
      <c r="D400">
        <v>4</v>
      </c>
      <c r="E400">
        <v>3</v>
      </c>
      <c r="F400">
        <v>2</v>
      </c>
      <c r="G400">
        <v>4</v>
      </c>
      <c r="H400">
        <v>4</v>
      </c>
      <c r="I400">
        <v>5</v>
      </c>
      <c r="J400">
        <v>70</v>
      </c>
      <c r="K400">
        <v>34</v>
      </c>
      <c r="L400">
        <v>18</v>
      </c>
      <c r="M400">
        <v>27</v>
      </c>
      <c r="N400">
        <v>70</v>
      </c>
      <c r="O400">
        <f t="shared" si="37"/>
        <v>0</v>
      </c>
      <c r="P400">
        <f t="shared" si="38"/>
        <v>0</v>
      </c>
      <c r="Q400">
        <f t="shared" si="39"/>
        <v>0</v>
      </c>
      <c r="R400">
        <f t="shared" si="40"/>
        <v>0</v>
      </c>
      <c r="S400">
        <f t="shared" si="41"/>
        <v>0</v>
      </c>
    </row>
    <row r="401" spans="1:19" x14ac:dyDescent="0.25">
      <c r="A401" t="s">
        <v>546</v>
      </c>
      <c r="B401" t="s">
        <v>249</v>
      </c>
      <c r="C401">
        <f t="shared" si="36"/>
        <v>0</v>
      </c>
      <c r="D401">
        <v>2</v>
      </c>
      <c r="E401">
        <v>4</v>
      </c>
      <c r="F401">
        <v>2</v>
      </c>
      <c r="G401">
        <v>4</v>
      </c>
      <c r="H401">
        <v>5</v>
      </c>
      <c r="I401">
        <v>2</v>
      </c>
      <c r="J401">
        <v>9</v>
      </c>
      <c r="K401">
        <v>76</v>
      </c>
      <c r="L401">
        <v>35</v>
      </c>
      <c r="M401">
        <v>83</v>
      </c>
      <c r="N401">
        <v>13</v>
      </c>
      <c r="O401">
        <f t="shared" si="37"/>
        <v>0</v>
      </c>
      <c r="P401">
        <f t="shared" si="38"/>
        <v>0</v>
      </c>
      <c r="Q401">
        <f t="shared" si="39"/>
        <v>0</v>
      </c>
      <c r="R401">
        <f t="shared" si="40"/>
        <v>0</v>
      </c>
      <c r="S401">
        <f t="shared" si="41"/>
        <v>0</v>
      </c>
    </row>
    <row r="402" spans="1:19" x14ac:dyDescent="0.25">
      <c r="A402" t="s">
        <v>547</v>
      </c>
      <c r="B402" t="s">
        <v>526</v>
      </c>
      <c r="C402">
        <f t="shared" si="36"/>
        <v>0</v>
      </c>
      <c r="D402">
        <v>6</v>
      </c>
      <c r="E402">
        <v>2</v>
      </c>
      <c r="F402">
        <v>4</v>
      </c>
      <c r="G402">
        <v>2</v>
      </c>
      <c r="H402">
        <v>3</v>
      </c>
      <c r="I402">
        <v>2</v>
      </c>
      <c r="J402">
        <v>63</v>
      </c>
      <c r="K402">
        <v>31</v>
      </c>
      <c r="L402">
        <v>2</v>
      </c>
      <c r="M402">
        <v>74</v>
      </c>
      <c r="N402">
        <v>15</v>
      </c>
      <c r="O402">
        <f t="shared" si="37"/>
        <v>0</v>
      </c>
      <c r="P402">
        <f t="shared" si="38"/>
        <v>0</v>
      </c>
      <c r="Q402">
        <f t="shared" si="39"/>
        <v>0</v>
      </c>
      <c r="R402">
        <f t="shared" si="40"/>
        <v>0</v>
      </c>
      <c r="S402">
        <f t="shared" si="41"/>
        <v>0</v>
      </c>
    </row>
    <row r="403" spans="1:19" x14ac:dyDescent="0.25">
      <c r="A403" t="s">
        <v>548</v>
      </c>
      <c r="B403" t="s">
        <v>126</v>
      </c>
      <c r="C403">
        <f t="shared" si="36"/>
        <v>0</v>
      </c>
      <c r="D403">
        <v>4</v>
      </c>
      <c r="E403">
        <v>6</v>
      </c>
      <c r="F403">
        <v>3</v>
      </c>
      <c r="G403">
        <v>5</v>
      </c>
      <c r="H403">
        <v>4</v>
      </c>
      <c r="I403">
        <v>4</v>
      </c>
      <c r="J403">
        <v>15</v>
      </c>
      <c r="K403">
        <v>57</v>
      </c>
      <c r="L403">
        <v>64</v>
      </c>
      <c r="M403">
        <v>60</v>
      </c>
      <c r="N403">
        <v>60</v>
      </c>
      <c r="O403">
        <f t="shared" si="37"/>
        <v>0</v>
      </c>
      <c r="P403">
        <f t="shared" si="38"/>
        <v>0</v>
      </c>
      <c r="Q403">
        <f t="shared" si="39"/>
        <v>0</v>
      </c>
      <c r="R403">
        <f t="shared" si="40"/>
        <v>0</v>
      </c>
      <c r="S403">
        <f t="shared" si="41"/>
        <v>0</v>
      </c>
    </row>
    <row r="404" spans="1:19" x14ac:dyDescent="0.25">
      <c r="A404" t="s">
        <v>549</v>
      </c>
      <c r="B404" t="s">
        <v>355</v>
      </c>
      <c r="C404">
        <f t="shared" si="36"/>
        <v>0</v>
      </c>
      <c r="D404">
        <v>6</v>
      </c>
      <c r="E404">
        <v>4</v>
      </c>
      <c r="F404">
        <v>4</v>
      </c>
      <c r="G404">
        <v>2</v>
      </c>
      <c r="H404">
        <v>2</v>
      </c>
      <c r="I404">
        <v>2</v>
      </c>
      <c r="J404">
        <v>26</v>
      </c>
      <c r="K404">
        <v>6</v>
      </c>
      <c r="L404">
        <v>12</v>
      </c>
      <c r="M404">
        <v>71</v>
      </c>
      <c r="N404">
        <v>85</v>
      </c>
      <c r="O404">
        <f t="shared" si="37"/>
        <v>0</v>
      </c>
      <c r="P404">
        <f t="shared" si="38"/>
        <v>0</v>
      </c>
      <c r="Q404">
        <f t="shared" si="39"/>
        <v>0</v>
      </c>
      <c r="R404">
        <f t="shared" si="40"/>
        <v>0</v>
      </c>
      <c r="S404">
        <f t="shared" si="41"/>
        <v>0</v>
      </c>
    </row>
    <row r="405" spans="1:19" x14ac:dyDescent="0.25">
      <c r="A405" t="s">
        <v>550</v>
      </c>
      <c r="B405" t="s">
        <v>551</v>
      </c>
      <c r="C405">
        <f t="shared" si="36"/>
        <v>0</v>
      </c>
      <c r="D405">
        <v>5</v>
      </c>
      <c r="E405">
        <v>6</v>
      </c>
      <c r="F405">
        <v>2</v>
      </c>
      <c r="G405">
        <v>4</v>
      </c>
      <c r="H405">
        <v>4</v>
      </c>
      <c r="I405">
        <v>3</v>
      </c>
      <c r="J405">
        <v>3</v>
      </c>
      <c r="K405">
        <v>8</v>
      </c>
      <c r="L405">
        <v>22</v>
      </c>
      <c r="M405">
        <v>75</v>
      </c>
      <c r="N405">
        <v>52</v>
      </c>
      <c r="O405">
        <f t="shared" si="37"/>
        <v>0</v>
      </c>
      <c r="P405">
        <f t="shared" si="38"/>
        <v>0</v>
      </c>
      <c r="Q405">
        <f t="shared" si="39"/>
        <v>0</v>
      </c>
      <c r="R405">
        <f t="shared" si="40"/>
        <v>0</v>
      </c>
      <c r="S405">
        <f t="shared" si="41"/>
        <v>0</v>
      </c>
    </row>
    <row r="406" spans="1:19" x14ac:dyDescent="0.25">
      <c r="A406" t="s">
        <v>552</v>
      </c>
      <c r="B406" t="s">
        <v>553</v>
      </c>
      <c r="C406">
        <f t="shared" si="36"/>
        <v>0</v>
      </c>
      <c r="D406">
        <v>0</v>
      </c>
      <c r="E406">
        <v>5</v>
      </c>
      <c r="F406">
        <v>2</v>
      </c>
      <c r="G406">
        <v>4</v>
      </c>
      <c r="H406">
        <v>4</v>
      </c>
      <c r="I406">
        <v>4</v>
      </c>
      <c r="J406">
        <v>68</v>
      </c>
      <c r="K406">
        <v>77</v>
      </c>
      <c r="L406">
        <v>39</v>
      </c>
      <c r="M406">
        <v>95</v>
      </c>
      <c r="N406">
        <v>42</v>
      </c>
      <c r="O406">
        <f t="shared" si="37"/>
        <v>0</v>
      </c>
      <c r="P406">
        <f t="shared" si="38"/>
        <v>0</v>
      </c>
      <c r="Q406">
        <f t="shared" si="39"/>
        <v>0</v>
      </c>
      <c r="R406">
        <f t="shared" si="40"/>
        <v>0</v>
      </c>
      <c r="S406">
        <f t="shared" si="41"/>
        <v>0</v>
      </c>
    </row>
    <row r="407" spans="1:19" x14ac:dyDescent="0.25">
      <c r="A407" t="s">
        <v>554</v>
      </c>
      <c r="B407" t="s">
        <v>16</v>
      </c>
      <c r="C407">
        <f t="shared" si="36"/>
        <v>0</v>
      </c>
      <c r="D407">
        <v>4</v>
      </c>
      <c r="E407">
        <v>4</v>
      </c>
      <c r="F407">
        <v>3</v>
      </c>
      <c r="G407">
        <v>2</v>
      </c>
      <c r="H407">
        <v>5</v>
      </c>
      <c r="I407">
        <v>4</v>
      </c>
      <c r="J407">
        <v>65</v>
      </c>
      <c r="K407">
        <v>42</v>
      </c>
      <c r="L407">
        <v>95</v>
      </c>
      <c r="M407">
        <v>95</v>
      </c>
      <c r="N407">
        <v>95</v>
      </c>
      <c r="O407">
        <f t="shared" si="37"/>
        <v>0</v>
      </c>
      <c r="P407">
        <f t="shared" si="38"/>
        <v>0</v>
      </c>
      <c r="Q407">
        <f t="shared" si="39"/>
        <v>0</v>
      </c>
      <c r="R407">
        <f t="shared" si="40"/>
        <v>0</v>
      </c>
      <c r="S407">
        <f t="shared" si="41"/>
        <v>0</v>
      </c>
    </row>
    <row r="408" spans="1:19" x14ac:dyDescent="0.25">
      <c r="A408" t="s">
        <v>555</v>
      </c>
      <c r="B408" t="s">
        <v>64</v>
      </c>
      <c r="C408">
        <f t="shared" si="36"/>
        <v>0</v>
      </c>
      <c r="D408">
        <v>6</v>
      </c>
      <c r="E408">
        <v>2</v>
      </c>
      <c r="F408">
        <v>2</v>
      </c>
      <c r="G408">
        <v>2</v>
      </c>
      <c r="H408">
        <v>2</v>
      </c>
      <c r="I408">
        <v>4</v>
      </c>
      <c r="J408">
        <v>32</v>
      </c>
      <c r="K408">
        <v>39</v>
      </c>
      <c r="L408">
        <v>61</v>
      </c>
      <c r="M408">
        <v>67</v>
      </c>
      <c r="N408">
        <v>14</v>
      </c>
      <c r="O408">
        <f t="shared" si="37"/>
        <v>0</v>
      </c>
      <c r="P408">
        <f t="shared" si="38"/>
        <v>0</v>
      </c>
      <c r="Q408">
        <f t="shared" si="39"/>
        <v>0</v>
      </c>
      <c r="R408">
        <f t="shared" si="40"/>
        <v>0</v>
      </c>
      <c r="S408">
        <f t="shared" si="41"/>
        <v>0</v>
      </c>
    </row>
    <row r="409" spans="1:19" x14ac:dyDescent="0.25">
      <c r="A409" t="s">
        <v>466</v>
      </c>
      <c r="B409" t="s">
        <v>16</v>
      </c>
      <c r="C409">
        <f t="shared" si="36"/>
        <v>0</v>
      </c>
      <c r="D409">
        <v>8</v>
      </c>
      <c r="E409">
        <v>3</v>
      </c>
      <c r="F409">
        <v>5</v>
      </c>
      <c r="G409">
        <v>6</v>
      </c>
      <c r="H409">
        <v>3</v>
      </c>
      <c r="I409">
        <v>5</v>
      </c>
      <c r="J409">
        <v>7</v>
      </c>
      <c r="K409">
        <v>96</v>
      </c>
      <c r="L409">
        <v>85</v>
      </c>
      <c r="M409">
        <v>8</v>
      </c>
      <c r="N409">
        <v>46</v>
      </c>
      <c r="O409">
        <f t="shared" si="37"/>
        <v>0</v>
      </c>
      <c r="P409">
        <f t="shared" si="38"/>
        <v>0</v>
      </c>
      <c r="Q409">
        <f t="shared" si="39"/>
        <v>0</v>
      </c>
      <c r="R409">
        <f t="shared" si="40"/>
        <v>0</v>
      </c>
      <c r="S409">
        <f t="shared" si="41"/>
        <v>0</v>
      </c>
    </row>
    <row r="410" spans="1:19" x14ac:dyDescent="0.25">
      <c r="A410" t="s">
        <v>556</v>
      </c>
      <c r="B410" t="s">
        <v>367</v>
      </c>
      <c r="C410">
        <f t="shared" si="36"/>
        <v>0</v>
      </c>
      <c r="D410">
        <v>7</v>
      </c>
      <c r="E410">
        <v>5</v>
      </c>
      <c r="F410">
        <v>5</v>
      </c>
      <c r="G410">
        <v>5</v>
      </c>
      <c r="H410">
        <v>2</v>
      </c>
      <c r="I410">
        <v>2</v>
      </c>
      <c r="J410">
        <v>35</v>
      </c>
      <c r="K410">
        <v>95</v>
      </c>
      <c r="L410">
        <v>11</v>
      </c>
      <c r="M410">
        <v>36</v>
      </c>
      <c r="N410">
        <v>19</v>
      </c>
      <c r="O410">
        <f t="shared" si="37"/>
        <v>0</v>
      </c>
      <c r="P410">
        <f t="shared" si="38"/>
        <v>0</v>
      </c>
      <c r="Q410">
        <f t="shared" si="39"/>
        <v>0</v>
      </c>
      <c r="R410">
        <f t="shared" si="40"/>
        <v>0</v>
      </c>
      <c r="S410">
        <f t="shared" si="41"/>
        <v>0</v>
      </c>
    </row>
    <row r="411" spans="1:19" x14ac:dyDescent="0.25">
      <c r="A411" t="s">
        <v>557</v>
      </c>
      <c r="B411" t="s">
        <v>558</v>
      </c>
      <c r="C411">
        <f t="shared" si="36"/>
        <v>0</v>
      </c>
      <c r="D411">
        <v>1</v>
      </c>
      <c r="E411">
        <v>4</v>
      </c>
      <c r="F411">
        <v>4</v>
      </c>
      <c r="G411">
        <v>6</v>
      </c>
      <c r="H411">
        <v>3</v>
      </c>
      <c r="I411">
        <v>4</v>
      </c>
      <c r="J411">
        <v>73</v>
      </c>
      <c r="K411">
        <v>61</v>
      </c>
      <c r="L411">
        <v>49</v>
      </c>
      <c r="M411">
        <v>70</v>
      </c>
      <c r="N411">
        <v>52</v>
      </c>
      <c r="O411">
        <f t="shared" si="37"/>
        <v>0</v>
      </c>
      <c r="P411">
        <f t="shared" si="38"/>
        <v>0</v>
      </c>
      <c r="Q411">
        <f t="shared" si="39"/>
        <v>0</v>
      </c>
      <c r="R411">
        <f t="shared" si="40"/>
        <v>0</v>
      </c>
      <c r="S411">
        <f t="shared" si="41"/>
        <v>0</v>
      </c>
    </row>
    <row r="412" spans="1:19" x14ac:dyDescent="0.25">
      <c r="A412" t="s">
        <v>559</v>
      </c>
      <c r="B412" t="s">
        <v>145</v>
      </c>
      <c r="C412">
        <f t="shared" si="36"/>
        <v>0</v>
      </c>
      <c r="D412">
        <v>8</v>
      </c>
      <c r="E412">
        <v>2</v>
      </c>
      <c r="F412">
        <v>5</v>
      </c>
      <c r="G412">
        <v>2</v>
      </c>
      <c r="H412">
        <v>2</v>
      </c>
      <c r="I412">
        <v>6</v>
      </c>
      <c r="J412">
        <v>52</v>
      </c>
      <c r="K412">
        <v>90</v>
      </c>
      <c r="L412">
        <v>95</v>
      </c>
      <c r="M412">
        <v>83</v>
      </c>
      <c r="N412">
        <v>23</v>
      </c>
      <c r="O412">
        <f t="shared" si="37"/>
        <v>0</v>
      </c>
      <c r="P412">
        <f t="shared" si="38"/>
        <v>0</v>
      </c>
      <c r="Q412">
        <f t="shared" si="39"/>
        <v>0</v>
      </c>
      <c r="R412">
        <f t="shared" si="40"/>
        <v>0</v>
      </c>
      <c r="S412">
        <f t="shared" si="41"/>
        <v>0</v>
      </c>
    </row>
    <row r="413" spans="1:19" x14ac:dyDescent="0.25">
      <c r="A413" t="s">
        <v>418</v>
      </c>
      <c r="B413" t="s">
        <v>32</v>
      </c>
      <c r="C413">
        <f t="shared" si="36"/>
        <v>0</v>
      </c>
      <c r="D413">
        <v>8</v>
      </c>
      <c r="E413">
        <v>5</v>
      </c>
      <c r="F413">
        <v>6</v>
      </c>
      <c r="G413">
        <v>5</v>
      </c>
      <c r="H413">
        <v>6</v>
      </c>
      <c r="I413">
        <v>5</v>
      </c>
      <c r="J413">
        <v>5</v>
      </c>
      <c r="K413">
        <v>84</v>
      </c>
      <c r="L413">
        <v>88</v>
      </c>
      <c r="M413">
        <v>35</v>
      </c>
      <c r="N413">
        <v>40</v>
      </c>
      <c r="O413">
        <f t="shared" si="37"/>
        <v>0</v>
      </c>
      <c r="P413">
        <f t="shared" si="38"/>
        <v>0</v>
      </c>
      <c r="Q413">
        <f t="shared" si="39"/>
        <v>0</v>
      </c>
      <c r="R413">
        <f t="shared" si="40"/>
        <v>0</v>
      </c>
      <c r="S413">
        <f t="shared" si="41"/>
        <v>0</v>
      </c>
    </row>
    <row r="414" spans="1:19" x14ac:dyDescent="0.25">
      <c r="A414" t="s">
        <v>123</v>
      </c>
      <c r="B414" t="s">
        <v>273</v>
      </c>
      <c r="C414">
        <f t="shared" si="36"/>
        <v>0</v>
      </c>
      <c r="D414">
        <v>5</v>
      </c>
      <c r="E414">
        <v>4</v>
      </c>
      <c r="F414">
        <v>6</v>
      </c>
      <c r="G414">
        <v>2</v>
      </c>
      <c r="H414">
        <v>3</v>
      </c>
      <c r="I414">
        <v>4</v>
      </c>
      <c r="J414">
        <v>53</v>
      </c>
      <c r="K414">
        <v>57</v>
      </c>
      <c r="L414">
        <v>30</v>
      </c>
      <c r="M414">
        <v>7</v>
      </c>
      <c r="N414">
        <v>52</v>
      </c>
      <c r="O414">
        <f t="shared" si="37"/>
        <v>0</v>
      </c>
      <c r="P414">
        <f t="shared" si="38"/>
        <v>0</v>
      </c>
      <c r="Q414">
        <f t="shared" si="39"/>
        <v>0</v>
      </c>
      <c r="R414">
        <f t="shared" si="40"/>
        <v>0</v>
      </c>
      <c r="S414">
        <f t="shared" si="41"/>
        <v>0</v>
      </c>
    </row>
    <row r="415" spans="1:19" x14ac:dyDescent="0.25">
      <c r="A415" t="s">
        <v>560</v>
      </c>
      <c r="B415" t="s">
        <v>145</v>
      </c>
      <c r="C415">
        <f t="shared" si="36"/>
        <v>0</v>
      </c>
      <c r="D415">
        <v>4</v>
      </c>
      <c r="E415">
        <v>2</v>
      </c>
      <c r="F415">
        <v>4</v>
      </c>
      <c r="G415">
        <v>5</v>
      </c>
      <c r="H415">
        <v>5</v>
      </c>
      <c r="I415">
        <v>4</v>
      </c>
      <c r="J415">
        <v>52</v>
      </c>
      <c r="K415">
        <v>73</v>
      </c>
      <c r="L415">
        <v>12</v>
      </c>
      <c r="M415">
        <v>3</v>
      </c>
      <c r="N415">
        <v>7</v>
      </c>
      <c r="O415">
        <f t="shared" si="37"/>
        <v>0</v>
      </c>
      <c r="P415">
        <f t="shared" si="38"/>
        <v>0</v>
      </c>
      <c r="Q415">
        <f t="shared" si="39"/>
        <v>0</v>
      </c>
      <c r="R415">
        <f t="shared" si="40"/>
        <v>0</v>
      </c>
      <c r="S415">
        <f t="shared" si="41"/>
        <v>0</v>
      </c>
    </row>
    <row r="416" spans="1:19" x14ac:dyDescent="0.25">
      <c r="A416" t="s">
        <v>561</v>
      </c>
      <c r="B416" t="s">
        <v>133</v>
      </c>
      <c r="C416">
        <f t="shared" si="36"/>
        <v>0</v>
      </c>
      <c r="D416">
        <v>7</v>
      </c>
      <c r="E416">
        <v>4</v>
      </c>
      <c r="F416">
        <v>3</v>
      </c>
      <c r="G416">
        <v>2</v>
      </c>
      <c r="H416">
        <v>5</v>
      </c>
      <c r="I416">
        <v>5</v>
      </c>
      <c r="J416">
        <v>41</v>
      </c>
      <c r="K416">
        <v>23</v>
      </c>
      <c r="L416">
        <v>84</v>
      </c>
      <c r="M416">
        <v>93</v>
      </c>
      <c r="N416">
        <v>6</v>
      </c>
      <c r="O416">
        <f t="shared" si="37"/>
        <v>0</v>
      </c>
      <c r="P416">
        <f t="shared" si="38"/>
        <v>0</v>
      </c>
      <c r="Q416">
        <f t="shared" si="39"/>
        <v>0</v>
      </c>
      <c r="R416">
        <f t="shared" si="40"/>
        <v>0</v>
      </c>
      <c r="S416">
        <f t="shared" si="41"/>
        <v>0</v>
      </c>
    </row>
    <row r="417" spans="1:19" x14ac:dyDescent="0.25">
      <c r="A417" t="s">
        <v>562</v>
      </c>
      <c r="B417" t="s">
        <v>369</v>
      </c>
      <c r="C417">
        <f t="shared" si="36"/>
        <v>0</v>
      </c>
      <c r="D417">
        <v>3</v>
      </c>
      <c r="E417">
        <v>3</v>
      </c>
      <c r="F417">
        <v>4</v>
      </c>
      <c r="G417">
        <v>4</v>
      </c>
      <c r="H417">
        <v>5</v>
      </c>
      <c r="I417">
        <v>5</v>
      </c>
      <c r="J417">
        <v>44</v>
      </c>
      <c r="K417">
        <v>90</v>
      </c>
      <c r="L417">
        <v>71</v>
      </c>
      <c r="M417">
        <v>41</v>
      </c>
      <c r="N417">
        <v>60</v>
      </c>
      <c r="O417">
        <f t="shared" si="37"/>
        <v>0</v>
      </c>
      <c r="P417">
        <f t="shared" si="38"/>
        <v>0</v>
      </c>
      <c r="Q417">
        <f t="shared" si="39"/>
        <v>0</v>
      </c>
      <c r="R417">
        <f t="shared" si="40"/>
        <v>0</v>
      </c>
      <c r="S417">
        <f t="shared" si="41"/>
        <v>0</v>
      </c>
    </row>
    <row r="418" spans="1:19" x14ac:dyDescent="0.25">
      <c r="A418" t="s">
        <v>563</v>
      </c>
      <c r="B418" t="s">
        <v>101</v>
      </c>
      <c r="C418">
        <f t="shared" si="36"/>
        <v>0</v>
      </c>
      <c r="D418">
        <v>0</v>
      </c>
      <c r="E418">
        <v>5</v>
      </c>
      <c r="F418">
        <v>2</v>
      </c>
      <c r="G418">
        <v>4</v>
      </c>
      <c r="H418">
        <v>2</v>
      </c>
      <c r="I418">
        <v>6</v>
      </c>
      <c r="J418">
        <v>27</v>
      </c>
      <c r="K418">
        <v>56</v>
      </c>
      <c r="L418">
        <v>54</v>
      </c>
      <c r="M418">
        <v>99</v>
      </c>
      <c r="N418">
        <v>27</v>
      </c>
      <c r="O418">
        <f t="shared" si="37"/>
        <v>0</v>
      </c>
      <c r="P418">
        <f t="shared" si="38"/>
        <v>0</v>
      </c>
      <c r="Q418">
        <f t="shared" si="39"/>
        <v>0</v>
      </c>
      <c r="R418">
        <f t="shared" si="40"/>
        <v>0</v>
      </c>
      <c r="S418">
        <f t="shared" si="41"/>
        <v>0</v>
      </c>
    </row>
    <row r="419" spans="1:19" x14ac:dyDescent="0.25">
      <c r="A419" t="s">
        <v>564</v>
      </c>
      <c r="B419" t="s">
        <v>145</v>
      </c>
      <c r="C419">
        <f t="shared" si="36"/>
        <v>0</v>
      </c>
      <c r="D419">
        <v>6</v>
      </c>
      <c r="E419">
        <v>4</v>
      </c>
      <c r="F419">
        <v>5</v>
      </c>
      <c r="G419">
        <v>6</v>
      </c>
      <c r="H419">
        <v>2</v>
      </c>
      <c r="I419">
        <v>5</v>
      </c>
      <c r="J419">
        <v>56</v>
      </c>
      <c r="K419">
        <v>47</v>
      </c>
      <c r="L419">
        <v>34</v>
      </c>
      <c r="M419">
        <v>65</v>
      </c>
      <c r="N419">
        <v>87</v>
      </c>
      <c r="O419">
        <f t="shared" si="37"/>
        <v>0</v>
      </c>
      <c r="P419">
        <f t="shared" si="38"/>
        <v>0</v>
      </c>
      <c r="Q419">
        <f t="shared" si="39"/>
        <v>0</v>
      </c>
      <c r="R419">
        <f t="shared" si="40"/>
        <v>0</v>
      </c>
      <c r="S419">
        <f t="shared" si="41"/>
        <v>0</v>
      </c>
    </row>
    <row r="420" spans="1:19" x14ac:dyDescent="0.25">
      <c r="A420" t="s">
        <v>565</v>
      </c>
      <c r="B420" t="s">
        <v>302</v>
      </c>
      <c r="C420">
        <f t="shared" si="36"/>
        <v>0</v>
      </c>
      <c r="D420">
        <v>3</v>
      </c>
      <c r="E420">
        <v>5</v>
      </c>
      <c r="F420">
        <v>6</v>
      </c>
      <c r="G420">
        <v>4</v>
      </c>
      <c r="H420">
        <v>6</v>
      </c>
      <c r="I420">
        <v>6</v>
      </c>
      <c r="J420">
        <v>79</v>
      </c>
      <c r="K420">
        <v>52</v>
      </c>
      <c r="L420">
        <v>11</v>
      </c>
      <c r="M420">
        <v>9</v>
      </c>
      <c r="N420">
        <v>83</v>
      </c>
      <c r="O420">
        <f t="shared" si="37"/>
        <v>0</v>
      </c>
      <c r="P420">
        <f t="shared" si="38"/>
        <v>0</v>
      </c>
      <c r="Q420">
        <f t="shared" si="39"/>
        <v>0</v>
      </c>
      <c r="R420">
        <f t="shared" si="40"/>
        <v>0</v>
      </c>
      <c r="S420">
        <f t="shared" si="41"/>
        <v>0</v>
      </c>
    </row>
    <row r="421" spans="1:19" x14ac:dyDescent="0.25">
      <c r="A421" t="s">
        <v>566</v>
      </c>
      <c r="B421" t="s">
        <v>174</v>
      </c>
      <c r="C421">
        <f t="shared" si="36"/>
        <v>0</v>
      </c>
      <c r="D421">
        <v>6</v>
      </c>
      <c r="E421">
        <v>5</v>
      </c>
      <c r="F421">
        <v>5</v>
      </c>
      <c r="G421">
        <v>5</v>
      </c>
      <c r="H421">
        <v>4</v>
      </c>
      <c r="I421">
        <v>4</v>
      </c>
      <c r="J421">
        <v>34</v>
      </c>
      <c r="K421">
        <v>15</v>
      </c>
      <c r="L421">
        <v>40</v>
      </c>
      <c r="M421">
        <v>85</v>
      </c>
      <c r="N421">
        <v>52</v>
      </c>
      <c r="O421">
        <f t="shared" si="37"/>
        <v>0</v>
      </c>
      <c r="P421">
        <f t="shared" si="38"/>
        <v>0</v>
      </c>
      <c r="Q421">
        <f t="shared" si="39"/>
        <v>0</v>
      </c>
      <c r="R421">
        <f t="shared" si="40"/>
        <v>0</v>
      </c>
      <c r="S421">
        <f t="shared" si="41"/>
        <v>0</v>
      </c>
    </row>
    <row r="422" spans="1:19" x14ac:dyDescent="0.25">
      <c r="A422" t="s">
        <v>567</v>
      </c>
      <c r="B422" t="s">
        <v>568</v>
      </c>
      <c r="C422">
        <f t="shared" si="36"/>
        <v>0</v>
      </c>
      <c r="D422">
        <v>1</v>
      </c>
      <c r="E422">
        <v>3</v>
      </c>
      <c r="F422">
        <v>4</v>
      </c>
      <c r="G422">
        <v>6</v>
      </c>
      <c r="H422">
        <v>6</v>
      </c>
      <c r="I422">
        <v>3</v>
      </c>
      <c r="J422">
        <v>52</v>
      </c>
      <c r="K422">
        <v>36</v>
      </c>
      <c r="L422">
        <v>41</v>
      </c>
      <c r="M422">
        <v>96</v>
      </c>
      <c r="N422">
        <v>66</v>
      </c>
      <c r="O422">
        <f t="shared" si="37"/>
        <v>0</v>
      </c>
      <c r="P422">
        <f t="shared" si="38"/>
        <v>0</v>
      </c>
      <c r="Q422">
        <f t="shared" si="39"/>
        <v>0</v>
      </c>
      <c r="R422">
        <f t="shared" si="40"/>
        <v>0</v>
      </c>
      <c r="S422">
        <f t="shared" si="41"/>
        <v>0</v>
      </c>
    </row>
    <row r="423" spans="1:19" x14ac:dyDescent="0.25">
      <c r="A423" t="s">
        <v>569</v>
      </c>
      <c r="B423" t="s">
        <v>222</v>
      </c>
      <c r="C423">
        <f t="shared" si="36"/>
        <v>0</v>
      </c>
      <c r="D423">
        <v>5</v>
      </c>
      <c r="E423">
        <v>4</v>
      </c>
      <c r="F423">
        <v>6</v>
      </c>
      <c r="G423">
        <v>5</v>
      </c>
      <c r="H423">
        <v>5</v>
      </c>
      <c r="I423">
        <v>3</v>
      </c>
      <c r="J423">
        <v>41</v>
      </c>
      <c r="K423">
        <v>35</v>
      </c>
      <c r="L423">
        <v>54</v>
      </c>
      <c r="M423">
        <v>14</v>
      </c>
      <c r="N423">
        <v>29</v>
      </c>
      <c r="O423">
        <f t="shared" si="37"/>
        <v>0</v>
      </c>
      <c r="P423">
        <f t="shared" si="38"/>
        <v>0</v>
      </c>
      <c r="Q423">
        <f t="shared" si="39"/>
        <v>0</v>
      </c>
      <c r="R423">
        <f t="shared" si="40"/>
        <v>0</v>
      </c>
      <c r="S423">
        <f t="shared" si="41"/>
        <v>0</v>
      </c>
    </row>
    <row r="424" spans="1:19" x14ac:dyDescent="0.25">
      <c r="A424" t="s">
        <v>570</v>
      </c>
      <c r="B424" t="s">
        <v>571</v>
      </c>
      <c r="C424">
        <f t="shared" si="36"/>
        <v>0</v>
      </c>
      <c r="D424">
        <v>5</v>
      </c>
      <c r="E424">
        <v>3</v>
      </c>
      <c r="F424">
        <v>5</v>
      </c>
      <c r="G424">
        <v>5</v>
      </c>
      <c r="H424">
        <v>3</v>
      </c>
      <c r="I424">
        <v>2</v>
      </c>
      <c r="J424">
        <v>25</v>
      </c>
      <c r="K424">
        <v>24</v>
      </c>
      <c r="L424">
        <v>28</v>
      </c>
      <c r="M424">
        <v>21</v>
      </c>
      <c r="N424">
        <v>24</v>
      </c>
      <c r="O424">
        <f t="shared" si="37"/>
        <v>0</v>
      </c>
      <c r="P424">
        <f t="shared" si="38"/>
        <v>0</v>
      </c>
      <c r="Q424">
        <f t="shared" si="39"/>
        <v>0</v>
      </c>
      <c r="R424">
        <f t="shared" si="40"/>
        <v>0</v>
      </c>
      <c r="S424">
        <f t="shared" si="41"/>
        <v>0</v>
      </c>
    </row>
    <row r="425" spans="1:19" x14ac:dyDescent="0.25">
      <c r="A425" t="s">
        <v>572</v>
      </c>
      <c r="B425" t="s">
        <v>177</v>
      </c>
      <c r="C425">
        <f t="shared" si="36"/>
        <v>0</v>
      </c>
      <c r="D425">
        <v>3</v>
      </c>
      <c r="E425">
        <v>4</v>
      </c>
      <c r="F425">
        <v>2</v>
      </c>
      <c r="G425">
        <v>5</v>
      </c>
      <c r="H425">
        <v>2</v>
      </c>
      <c r="I425">
        <v>6</v>
      </c>
      <c r="J425">
        <v>80</v>
      </c>
      <c r="K425">
        <v>86</v>
      </c>
      <c r="L425">
        <v>29</v>
      </c>
      <c r="M425">
        <v>32</v>
      </c>
      <c r="N425">
        <v>85</v>
      </c>
      <c r="O425">
        <f t="shared" si="37"/>
        <v>0</v>
      </c>
      <c r="P425">
        <f t="shared" si="38"/>
        <v>0</v>
      </c>
      <c r="Q425">
        <f t="shared" si="39"/>
        <v>0</v>
      </c>
      <c r="R425">
        <f t="shared" si="40"/>
        <v>0</v>
      </c>
      <c r="S425">
        <f t="shared" si="41"/>
        <v>0</v>
      </c>
    </row>
    <row r="426" spans="1:19" x14ac:dyDescent="0.25">
      <c r="A426" t="s">
        <v>573</v>
      </c>
      <c r="B426" t="s">
        <v>526</v>
      </c>
      <c r="C426">
        <f t="shared" si="36"/>
        <v>0</v>
      </c>
      <c r="D426">
        <v>4</v>
      </c>
      <c r="E426">
        <v>3</v>
      </c>
      <c r="F426">
        <v>5</v>
      </c>
      <c r="G426">
        <v>6</v>
      </c>
      <c r="H426">
        <v>3</v>
      </c>
      <c r="I426">
        <v>4</v>
      </c>
      <c r="J426">
        <v>68</v>
      </c>
      <c r="K426">
        <v>19</v>
      </c>
      <c r="L426">
        <v>94</v>
      </c>
      <c r="M426">
        <v>92</v>
      </c>
      <c r="N426">
        <v>62</v>
      </c>
      <c r="O426">
        <f t="shared" si="37"/>
        <v>0</v>
      </c>
      <c r="P426">
        <f t="shared" si="38"/>
        <v>0</v>
      </c>
      <c r="Q426">
        <f t="shared" si="39"/>
        <v>0</v>
      </c>
      <c r="R426">
        <f t="shared" si="40"/>
        <v>0</v>
      </c>
      <c r="S426">
        <f t="shared" si="41"/>
        <v>0</v>
      </c>
    </row>
    <row r="427" spans="1:19" x14ac:dyDescent="0.25">
      <c r="A427" t="s">
        <v>574</v>
      </c>
      <c r="B427" t="s">
        <v>575</v>
      </c>
      <c r="C427">
        <f t="shared" si="36"/>
        <v>0</v>
      </c>
      <c r="D427">
        <v>4</v>
      </c>
      <c r="E427">
        <v>2</v>
      </c>
      <c r="F427">
        <v>5</v>
      </c>
      <c r="G427">
        <v>2</v>
      </c>
      <c r="H427">
        <v>5</v>
      </c>
      <c r="I427">
        <v>4</v>
      </c>
      <c r="J427">
        <v>74</v>
      </c>
      <c r="K427">
        <v>85</v>
      </c>
      <c r="L427">
        <v>21</v>
      </c>
      <c r="M427">
        <v>33</v>
      </c>
      <c r="N427">
        <v>9</v>
      </c>
      <c r="O427">
        <f t="shared" si="37"/>
        <v>0</v>
      </c>
      <c r="P427">
        <f t="shared" si="38"/>
        <v>0</v>
      </c>
      <c r="Q427">
        <f t="shared" si="39"/>
        <v>0</v>
      </c>
      <c r="R427">
        <f t="shared" si="40"/>
        <v>0</v>
      </c>
      <c r="S427">
        <f t="shared" si="41"/>
        <v>0</v>
      </c>
    </row>
    <row r="428" spans="1:19" x14ac:dyDescent="0.25">
      <c r="A428" t="s">
        <v>403</v>
      </c>
      <c r="B428" t="s">
        <v>64</v>
      </c>
      <c r="C428">
        <f t="shared" si="36"/>
        <v>0</v>
      </c>
      <c r="D428">
        <v>0</v>
      </c>
      <c r="E428">
        <v>2</v>
      </c>
      <c r="F428">
        <v>3</v>
      </c>
      <c r="G428">
        <v>5</v>
      </c>
      <c r="H428">
        <v>4</v>
      </c>
      <c r="I428">
        <v>6</v>
      </c>
      <c r="J428">
        <v>40</v>
      </c>
      <c r="K428">
        <v>46</v>
      </c>
      <c r="L428">
        <v>1</v>
      </c>
      <c r="M428">
        <v>98</v>
      </c>
      <c r="N428">
        <v>39</v>
      </c>
      <c r="O428">
        <f t="shared" si="37"/>
        <v>0</v>
      </c>
      <c r="P428">
        <f t="shared" si="38"/>
        <v>0</v>
      </c>
      <c r="Q428">
        <f t="shared" si="39"/>
        <v>0</v>
      </c>
      <c r="R428">
        <f t="shared" si="40"/>
        <v>0</v>
      </c>
      <c r="S428">
        <f t="shared" si="41"/>
        <v>0</v>
      </c>
    </row>
    <row r="429" spans="1:19" x14ac:dyDescent="0.25">
      <c r="A429" t="s">
        <v>576</v>
      </c>
      <c r="B429" t="s">
        <v>430</v>
      </c>
      <c r="C429">
        <f t="shared" si="36"/>
        <v>0</v>
      </c>
      <c r="D429">
        <v>7</v>
      </c>
      <c r="E429">
        <v>2</v>
      </c>
      <c r="F429">
        <v>2</v>
      </c>
      <c r="G429">
        <v>2</v>
      </c>
      <c r="H429">
        <v>2</v>
      </c>
      <c r="I429">
        <v>2</v>
      </c>
      <c r="J429">
        <v>1</v>
      </c>
      <c r="K429">
        <v>25</v>
      </c>
      <c r="L429">
        <v>33</v>
      </c>
      <c r="M429">
        <v>91</v>
      </c>
      <c r="N429">
        <v>60</v>
      </c>
      <c r="O429">
        <f t="shared" si="37"/>
        <v>0</v>
      </c>
      <c r="P429">
        <f t="shared" si="38"/>
        <v>0</v>
      </c>
      <c r="Q429">
        <f t="shared" si="39"/>
        <v>0</v>
      </c>
      <c r="R429">
        <f t="shared" si="40"/>
        <v>0</v>
      </c>
      <c r="S429">
        <f t="shared" si="41"/>
        <v>0</v>
      </c>
    </row>
    <row r="430" spans="1:19" x14ac:dyDescent="0.25">
      <c r="A430" t="s">
        <v>577</v>
      </c>
      <c r="B430" t="s">
        <v>360</v>
      </c>
      <c r="C430">
        <f t="shared" si="36"/>
        <v>0</v>
      </c>
      <c r="D430">
        <v>3</v>
      </c>
      <c r="E430">
        <v>3</v>
      </c>
      <c r="F430">
        <v>6</v>
      </c>
      <c r="G430">
        <v>4</v>
      </c>
      <c r="H430">
        <v>4</v>
      </c>
      <c r="I430">
        <v>3</v>
      </c>
      <c r="J430">
        <v>87</v>
      </c>
      <c r="K430">
        <v>50</v>
      </c>
      <c r="L430">
        <v>61</v>
      </c>
      <c r="M430">
        <v>48</v>
      </c>
      <c r="N430">
        <v>86</v>
      </c>
      <c r="O430">
        <f t="shared" si="37"/>
        <v>0</v>
      </c>
      <c r="P430">
        <f t="shared" si="38"/>
        <v>0</v>
      </c>
      <c r="Q430">
        <f t="shared" si="39"/>
        <v>0</v>
      </c>
      <c r="R430">
        <f t="shared" si="40"/>
        <v>0</v>
      </c>
      <c r="S430">
        <f t="shared" si="41"/>
        <v>0</v>
      </c>
    </row>
    <row r="431" spans="1:19" x14ac:dyDescent="0.25">
      <c r="A431" t="s">
        <v>578</v>
      </c>
      <c r="B431" t="s">
        <v>579</v>
      </c>
      <c r="C431">
        <f t="shared" si="36"/>
        <v>0</v>
      </c>
      <c r="D431">
        <v>5</v>
      </c>
      <c r="E431">
        <v>6</v>
      </c>
      <c r="F431">
        <v>4</v>
      </c>
      <c r="G431">
        <v>2</v>
      </c>
      <c r="H431">
        <v>4</v>
      </c>
      <c r="I431">
        <v>3</v>
      </c>
      <c r="J431">
        <v>100</v>
      </c>
      <c r="K431">
        <v>74</v>
      </c>
      <c r="L431">
        <v>76</v>
      </c>
      <c r="M431">
        <v>47</v>
      </c>
      <c r="N431">
        <v>29</v>
      </c>
      <c r="O431">
        <f t="shared" si="37"/>
        <v>1</v>
      </c>
      <c r="P431">
        <f t="shared" si="38"/>
        <v>0</v>
      </c>
      <c r="Q431">
        <f t="shared" si="39"/>
        <v>0</v>
      </c>
      <c r="R431">
        <f t="shared" si="40"/>
        <v>0</v>
      </c>
      <c r="S431">
        <f t="shared" si="41"/>
        <v>0</v>
      </c>
    </row>
    <row r="432" spans="1:19" x14ac:dyDescent="0.25">
      <c r="A432" t="s">
        <v>580</v>
      </c>
      <c r="B432" t="s">
        <v>14</v>
      </c>
      <c r="C432">
        <f t="shared" si="36"/>
        <v>0</v>
      </c>
      <c r="D432">
        <v>1</v>
      </c>
      <c r="E432">
        <v>6</v>
      </c>
      <c r="F432">
        <v>5</v>
      </c>
      <c r="G432">
        <v>2</v>
      </c>
      <c r="H432">
        <v>5</v>
      </c>
      <c r="I432">
        <v>5</v>
      </c>
      <c r="J432">
        <v>59</v>
      </c>
      <c r="K432">
        <v>30</v>
      </c>
      <c r="L432">
        <v>96</v>
      </c>
      <c r="M432">
        <v>53</v>
      </c>
      <c r="N432">
        <v>87</v>
      </c>
      <c r="O432">
        <f t="shared" si="37"/>
        <v>0</v>
      </c>
      <c r="P432">
        <f t="shared" si="38"/>
        <v>0</v>
      </c>
      <c r="Q432">
        <f t="shared" si="39"/>
        <v>0</v>
      </c>
      <c r="R432">
        <f t="shared" si="40"/>
        <v>0</v>
      </c>
      <c r="S432">
        <f t="shared" si="41"/>
        <v>0</v>
      </c>
    </row>
    <row r="433" spans="1:19" x14ac:dyDescent="0.25">
      <c r="A433" t="s">
        <v>581</v>
      </c>
      <c r="B433" t="s">
        <v>70</v>
      </c>
      <c r="C433">
        <f t="shared" si="36"/>
        <v>0</v>
      </c>
      <c r="D433">
        <v>6</v>
      </c>
      <c r="E433">
        <v>2</v>
      </c>
      <c r="F433">
        <v>6</v>
      </c>
      <c r="G433">
        <v>4</v>
      </c>
      <c r="H433">
        <v>4</v>
      </c>
      <c r="I433">
        <v>6</v>
      </c>
      <c r="J433">
        <v>51</v>
      </c>
      <c r="K433">
        <v>98</v>
      </c>
      <c r="L433">
        <v>20</v>
      </c>
      <c r="M433">
        <v>37</v>
      </c>
      <c r="N433">
        <v>54</v>
      </c>
      <c r="O433">
        <f t="shared" si="37"/>
        <v>0</v>
      </c>
      <c r="P433">
        <f t="shared" si="38"/>
        <v>0</v>
      </c>
      <c r="Q433">
        <f t="shared" si="39"/>
        <v>0</v>
      </c>
      <c r="R433">
        <f t="shared" si="40"/>
        <v>0</v>
      </c>
      <c r="S433">
        <f t="shared" si="41"/>
        <v>0</v>
      </c>
    </row>
    <row r="434" spans="1:19" x14ac:dyDescent="0.25">
      <c r="A434" t="s">
        <v>380</v>
      </c>
      <c r="B434" t="s">
        <v>126</v>
      </c>
      <c r="C434">
        <f t="shared" si="36"/>
        <v>0</v>
      </c>
      <c r="D434">
        <v>7</v>
      </c>
      <c r="E434">
        <v>6</v>
      </c>
      <c r="F434">
        <v>2</v>
      </c>
      <c r="G434">
        <v>6</v>
      </c>
      <c r="H434">
        <v>2</v>
      </c>
      <c r="I434">
        <v>6</v>
      </c>
      <c r="J434">
        <v>75</v>
      </c>
      <c r="K434">
        <v>60</v>
      </c>
      <c r="L434">
        <v>80</v>
      </c>
      <c r="M434">
        <v>86</v>
      </c>
      <c r="N434">
        <v>91</v>
      </c>
      <c r="O434">
        <f t="shared" si="37"/>
        <v>0</v>
      </c>
      <c r="P434">
        <f t="shared" si="38"/>
        <v>0</v>
      </c>
      <c r="Q434">
        <f t="shared" si="39"/>
        <v>0</v>
      </c>
      <c r="R434">
        <f t="shared" si="40"/>
        <v>0</v>
      </c>
      <c r="S434">
        <f t="shared" si="41"/>
        <v>0</v>
      </c>
    </row>
    <row r="435" spans="1:19" x14ac:dyDescent="0.25">
      <c r="A435" t="s">
        <v>582</v>
      </c>
      <c r="B435" t="s">
        <v>367</v>
      </c>
      <c r="C435">
        <f t="shared" si="36"/>
        <v>0</v>
      </c>
      <c r="D435">
        <v>5</v>
      </c>
      <c r="E435">
        <v>3</v>
      </c>
      <c r="F435">
        <v>2</v>
      </c>
      <c r="G435">
        <v>6</v>
      </c>
      <c r="H435">
        <v>2</v>
      </c>
      <c r="I435">
        <v>2</v>
      </c>
      <c r="J435">
        <v>28</v>
      </c>
      <c r="K435">
        <v>28</v>
      </c>
      <c r="L435">
        <v>14</v>
      </c>
      <c r="M435">
        <v>52</v>
      </c>
      <c r="N435">
        <v>35</v>
      </c>
      <c r="O435">
        <f t="shared" si="37"/>
        <v>0</v>
      </c>
      <c r="P435">
        <f t="shared" si="38"/>
        <v>0</v>
      </c>
      <c r="Q435">
        <f t="shared" si="39"/>
        <v>0</v>
      </c>
      <c r="R435">
        <f t="shared" si="40"/>
        <v>0</v>
      </c>
      <c r="S435">
        <f t="shared" si="41"/>
        <v>0</v>
      </c>
    </row>
    <row r="436" spans="1:19" x14ac:dyDescent="0.25">
      <c r="A436" t="s">
        <v>583</v>
      </c>
      <c r="B436" t="s">
        <v>133</v>
      </c>
      <c r="C436">
        <f t="shared" si="36"/>
        <v>0</v>
      </c>
      <c r="D436">
        <v>8</v>
      </c>
      <c r="E436">
        <v>3</v>
      </c>
      <c r="F436">
        <v>5</v>
      </c>
      <c r="G436">
        <v>5</v>
      </c>
      <c r="H436">
        <v>5</v>
      </c>
      <c r="I436">
        <v>6</v>
      </c>
      <c r="J436">
        <v>63</v>
      </c>
      <c r="K436">
        <v>66</v>
      </c>
      <c r="L436">
        <v>71</v>
      </c>
      <c r="M436">
        <v>11</v>
      </c>
      <c r="N436">
        <v>57</v>
      </c>
      <c r="O436">
        <f t="shared" si="37"/>
        <v>0</v>
      </c>
      <c r="P436">
        <f t="shared" si="38"/>
        <v>0</v>
      </c>
      <c r="Q436">
        <f t="shared" si="39"/>
        <v>0</v>
      </c>
      <c r="R436">
        <f t="shared" si="40"/>
        <v>0</v>
      </c>
      <c r="S436">
        <f t="shared" si="41"/>
        <v>0</v>
      </c>
    </row>
    <row r="437" spans="1:19" x14ac:dyDescent="0.25">
      <c r="A437" t="s">
        <v>584</v>
      </c>
      <c r="B437" t="s">
        <v>171</v>
      </c>
      <c r="C437">
        <f t="shared" si="36"/>
        <v>0</v>
      </c>
      <c r="D437">
        <v>5</v>
      </c>
      <c r="E437">
        <v>5</v>
      </c>
      <c r="F437">
        <v>5</v>
      </c>
      <c r="G437">
        <v>5</v>
      </c>
      <c r="H437">
        <v>2</v>
      </c>
      <c r="I437">
        <v>6</v>
      </c>
      <c r="J437">
        <v>45</v>
      </c>
      <c r="K437">
        <v>94</v>
      </c>
      <c r="L437">
        <v>45</v>
      </c>
      <c r="M437">
        <v>100</v>
      </c>
      <c r="N437">
        <v>98</v>
      </c>
      <c r="O437">
        <f t="shared" si="37"/>
        <v>0</v>
      </c>
      <c r="P437">
        <f t="shared" si="38"/>
        <v>0</v>
      </c>
      <c r="Q437">
        <f t="shared" si="39"/>
        <v>0</v>
      </c>
      <c r="R437">
        <f t="shared" si="40"/>
        <v>1</v>
      </c>
      <c r="S437">
        <f t="shared" si="41"/>
        <v>0</v>
      </c>
    </row>
    <row r="438" spans="1:19" x14ac:dyDescent="0.25">
      <c r="A438" t="s">
        <v>585</v>
      </c>
      <c r="B438" t="s">
        <v>586</v>
      </c>
      <c r="C438">
        <f t="shared" si="36"/>
        <v>0</v>
      </c>
      <c r="D438">
        <v>6</v>
      </c>
      <c r="E438">
        <v>5</v>
      </c>
      <c r="F438">
        <v>4</v>
      </c>
      <c r="G438">
        <v>5</v>
      </c>
      <c r="H438">
        <v>6</v>
      </c>
      <c r="I438">
        <v>3</v>
      </c>
      <c r="J438">
        <v>90</v>
      </c>
      <c r="K438">
        <v>98</v>
      </c>
      <c r="L438">
        <v>10</v>
      </c>
      <c r="M438">
        <v>95</v>
      </c>
      <c r="N438">
        <v>63</v>
      </c>
      <c r="O438">
        <f t="shared" si="37"/>
        <v>0</v>
      </c>
      <c r="P438">
        <f t="shared" si="38"/>
        <v>0</v>
      </c>
      <c r="Q438">
        <f t="shared" si="39"/>
        <v>0</v>
      </c>
      <c r="R438">
        <f t="shared" si="40"/>
        <v>0</v>
      </c>
      <c r="S438">
        <f t="shared" si="41"/>
        <v>0</v>
      </c>
    </row>
    <row r="439" spans="1:19" x14ac:dyDescent="0.25">
      <c r="A439" t="s">
        <v>587</v>
      </c>
      <c r="B439" t="s">
        <v>495</v>
      </c>
      <c r="C439">
        <f t="shared" si="36"/>
        <v>0</v>
      </c>
      <c r="D439">
        <v>7</v>
      </c>
      <c r="E439">
        <v>4</v>
      </c>
      <c r="F439">
        <v>6</v>
      </c>
      <c r="G439">
        <v>5</v>
      </c>
      <c r="H439">
        <v>4</v>
      </c>
      <c r="I439">
        <v>6</v>
      </c>
      <c r="J439">
        <v>3</v>
      </c>
      <c r="K439">
        <v>73</v>
      </c>
      <c r="L439">
        <v>19</v>
      </c>
      <c r="M439">
        <v>42</v>
      </c>
      <c r="N439">
        <v>88</v>
      </c>
      <c r="O439">
        <f t="shared" si="37"/>
        <v>0</v>
      </c>
      <c r="P439">
        <f t="shared" si="38"/>
        <v>0</v>
      </c>
      <c r="Q439">
        <f t="shared" si="39"/>
        <v>0</v>
      </c>
      <c r="R439">
        <f t="shared" si="40"/>
        <v>0</v>
      </c>
      <c r="S439">
        <f t="shared" si="41"/>
        <v>0</v>
      </c>
    </row>
    <row r="440" spans="1:19" x14ac:dyDescent="0.25">
      <c r="A440" t="s">
        <v>588</v>
      </c>
      <c r="B440" t="s">
        <v>586</v>
      </c>
      <c r="C440">
        <f t="shared" si="36"/>
        <v>0</v>
      </c>
      <c r="D440">
        <v>0</v>
      </c>
      <c r="E440">
        <v>2</v>
      </c>
      <c r="F440">
        <v>3</v>
      </c>
      <c r="G440">
        <v>3</v>
      </c>
      <c r="H440">
        <v>5</v>
      </c>
      <c r="I440">
        <v>2</v>
      </c>
      <c r="J440">
        <v>82</v>
      </c>
      <c r="K440">
        <v>61</v>
      </c>
      <c r="L440">
        <v>59</v>
      </c>
      <c r="M440">
        <v>51</v>
      </c>
      <c r="N440">
        <v>71</v>
      </c>
      <c r="O440">
        <f t="shared" si="37"/>
        <v>0</v>
      </c>
      <c r="P440">
        <f t="shared" si="38"/>
        <v>0</v>
      </c>
      <c r="Q440">
        <f t="shared" si="39"/>
        <v>0</v>
      </c>
      <c r="R440">
        <f t="shared" si="40"/>
        <v>0</v>
      </c>
      <c r="S440">
        <f t="shared" si="41"/>
        <v>0</v>
      </c>
    </row>
    <row r="441" spans="1:19" x14ac:dyDescent="0.25">
      <c r="A441" t="s">
        <v>235</v>
      </c>
      <c r="B441" t="s">
        <v>110</v>
      </c>
      <c r="C441">
        <f t="shared" si="36"/>
        <v>0</v>
      </c>
      <c r="D441">
        <v>0</v>
      </c>
      <c r="E441">
        <v>5</v>
      </c>
      <c r="F441">
        <v>6</v>
      </c>
      <c r="G441">
        <v>4</v>
      </c>
      <c r="H441">
        <v>2</v>
      </c>
      <c r="I441">
        <v>6</v>
      </c>
      <c r="J441">
        <v>8</v>
      </c>
      <c r="K441">
        <v>13</v>
      </c>
      <c r="L441">
        <v>38</v>
      </c>
      <c r="M441">
        <v>1</v>
      </c>
      <c r="N441">
        <v>39</v>
      </c>
      <c r="O441">
        <f t="shared" si="37"/>
        <v>0</v>
      </c>
      <c r="P441">
        <f t="shared" si="38"/>
        <v>0</v>
      </c>
      <c r="Q441">
        <f t="shared" si="39"/>
        <v>0</v>
      </c>
      <c r="R441">
        <f t="shared" si="40"/>
        <v>0</v>
      </c>
      <c r="S441">
        <f t="shared" si="41"/>
        <v>0</v>
      </c>
    </row>
    <row r="442" spans="1:19" x14ac:dyDescent="0.25">
      <c r="A442" t="s">
        <v>589</v>
      </c>
      <c r="B442" t="s">
        <v>590</v>
      </c>
      <c r="C442">
        <f t="shared" si="36"/>
        <v>0</v>
      </c>
      <c r="D442">
        <v>4</v>
      </c>
      <c r="E442">
        <v>2</v>
      </c>
      <c r="F442">
        <v>4</v>
      </c>
      <c r="G442">
        <v>4</v>
      </c>
      <c r="H442">
        <v>4</v>
      </c>
      <c r="I442">
        <v>3</v>
      </c>
      <c r="J442">
        <v>25</v>
      </c>
      <c r="K442">
        <v>86</v>
      </c>
      <c r="L442">
        <v>7</v>
      </c>
      <c r="M442">
        <v>3</v>
      </c>
      <c r="N442">
        <v>94</v>
      </c>
      <c r="O442">
        <f t="shared" si="37"/>
        <v>0</v>
      </c>
      <c r="P442">
        <f t="shared" si="38"/>
        <v>0</v>
      </c>
      <c r="Q442">
        <f t="shared" si="39"/>
        <v>0</v>
      </c>
      <c r="R442">
        <f t="shared" si="40"/>
        <v>0</v>
      </c>
      <c r="S442">
        <f t="shared" si="41"/>
        <v>0</v>
      </c>
    </row>
    <row r="443" spans="1:19" x14ac:dyDescent="0.25">
      <c r="A443" t="s">
        <v>591</v>
      </c>
      <c r="B443" t="s">
        <v>197</v>
      </c>
      <c r="C443">
        <f t="shared" si="36"/>
        <v>0</v>
      </c>
      <c r="D443">
        <v>6</v>
      </c>
      <c r="E443">
        <v>3</v>
      </c>
      <c r="F443">
        <v>3</v>
      </c>
      <c r="G443">
        <v>3</v>
      </c>
      <c r="H443">
        <v>2</v>
      </c>
      <c r="I443">
        <v>3</v>
      </c>
      <c r="J443">
        <v>53</v>
      </c>
      <c r="K443">
        <v>53</v>
      </c>
      <c r="L443">
        <v>15</v>
      </c>
      <c r="M443">
        <v>53</v>
      </c>
      <c r="N443">
        <v>80</v>
      </c>
      <c r="O443">
        <f t="shared" si="37"/>
        <v>0</v>
      </c>
      <c r="P443">
        <f t="shared" si="38"/>
        <v>0</v>
      </c>
      <c r="Q443">
        <f t="shared" si="39"/>
        <v>0</v>
      </c>
      <c r="R443">
        <f t="shared" si="40"/>
        <v>0</v>
      </c>
      <c r="S443">
        <f t="shared" si="41"/>
        <v>0</v>
      </c>
    </row>
    <row r="444" spans="1:19" x14ac:dyDescent="0.25">
      <c r="A444" t="s">
        <v>592</v>
      </c>
      <c r="B444" t="s">
        <v>593</v>
      </c>
      <c r="C444">
        <f t="shared" si="36"/>
        <v>0</v>
      </c>
      <c r="D444">
        <v>3</v>
      </c>
      <c r="E444">
        <v>3</v>
      </c>
      <c r="F444">
        <v>4</v>
      </c>
      <c r="G444">
        <v>2</v>
      </c>
      <c r="H444">
        <v>6</v>
      </c>
      <c r="I444">
        <v>4</v>
      </c>
      <c r="J444">
        <v>22</v>
      </c>
      <c r="K444">
        <v>48</v>
      </c>
      <c r="L444">
        <v>26</v>
      </c>
      <c r="M444">
        <v>43</v>
      </c>
      <c r="N444">
        <v>10</v>
      </c>
      <c r="O444">
        <f t="shared" si="37"/>
        <v>0</v>
      </c>
      <c r="P444">
        <f t="shared" si="38"/>
        <v>0</v>
      </c>
      <c r="Q444">
        <f t="shared" si="39"/>
        <v>0</v>
      </c>
      <c r="R444">
        <f t="shared" si="40"/>
        <v>0</v>
      </c>
      <c r="S444">
        <f t="shared" si="41"/>
        <v>0</v>
      </c>
    </row>
    <row r="445" spans="1:19" x14ac:dyDescent="0.25">
      <c r="A445" t="s">
        <v>594</v>
      </c>
      <c r="B445" t="s">
        <v>32</v>
      </c>
      <c r="C445">
        <f t="shared" si="36"/>
        <v>0</v>
      </c>
      <c r="D445">
        <v>3</v>
      </c>
      <c r="E445">
        <v>2</v>
      </c>
      <c r="F445">
        <v>4</v>
      </c>
      <c r="G445">
        <v>3</v>
      </c>
      <c r="H445">
        <v>2</v>
      </c>
      <c r="I445">
        <v>5</v>
      </c>
      <c r="J445">
        <v>90</v>
      </c>
      <c r="K445">
        <v>97</v>
      </c>
      <c r="L445">
        <v>7</v>
      </c>
      <c r="M445">
        <v>59</v>
      </c>
      <c r="N445">
        <v>100</v>
      </c>
      <c r="O445">
        <f t="shared" si="37"/>
        <v>0</v>
      </c>
      <c r="P445">
        <f t="shared" si="38"/>
        <v>0</v>
      </c>
      <c r="Q445">
        <f t="shared" si="39"/>
        <v>0</v>
      </c>
      <c r="R445">
        <f t="shared" si="40"/>
        <v>0</v>
      </c>
      <c r="S445">
        <f t="shared" si="41"/>
        <v>1</v>
      </c>
    </row>
    <row r="446" spans="1:19" x14ac:dyDescent="0.25">
      <c r="A446" t="s">
        <v>595</v>
      </c>
      <c r="B446" t="s">
        <v>177</v>
      </c>
      <c r="C446">
        <f t="shared" si="36"/>
        <v>0</v>
      </c>
      <c r="D446">
        <v>4</v>
      </c>
      <c r="E446">
        <v>2</v>
      </c>
      <c r="F446">
        <v>4</v>
      </c>
      <c r="G446">
        <v>5</v>
      </c>
      <c r="H446">
        <v>4</v>
      </c>
      <c r="I446">
        <v>2</v>
      </c>
      <c r="J446">
        <v>9</v>
      </c>
      <c r="K446">
        <v>47</v>
      </c>
      <c r="L446">
        <v>56</v>
      </c>
      <c r="M446">
        <v>89</v>
      </c>
      <c r="N446">
        <v>55</v>
      </c>
      <c r="O446">
        <f t="shared" si="37"/>
        <v>0</v>
      </c>
      <c r="P446">
        <f t="shared" si="38"/>
        <v>0</v>
      </c>
      <c r="Q446">
        <f t="shared" si="39"/>
        <v>0</v>
      </c>
      <c r="R446">
        <f t="shared" si="40"/>
        <v>0</v>
      </c>
      <c r="S446">
        <f t="shared" si="41"/>
        <v>0</v>
      </c>
    </row>
    <row r="447" spans="1:19" x14ac:dyDescent="0.25">
      <c r="A447" t="s">
        <v>596</v>
      </c>
      <c r="B447" t="s">
        <v>180</v>
      </c>
      <c r="C447">
        <f t="shared" si="36"/>
        <v>0</v>
      </c>
      <c r="D447">
        <v>4</v>
      </c>
      <c r="E447">
        <v>2</v>
      </c>
      <c r="F447">
        <v>2</v>
      </c>
      <c r="G447">
        <v>6</v>
      </c>
      <c r="H447">
        <v>4</v>
      </c>
      <c r="I447">
        <v>3</v>
      </c>
      <c r="J447">
        <v>47</v>
      </c>
      <c r="K447">
        <v>8</v>
      </c>
      <c r="L447">
        <v>77</v>
      </c>
      <c r="M447">
        <v>85</v>
      </c>
      <c r="N447">
        <v>10</v>
      </c>
      <c r="O447">
        <f t="shared" si="37"/>
        <v>0</v>
      </c>
      <c r="P447">
        <f t="shared" si="38"/>
        <v>0</v>
      </c>
      <c r="Q447">
        <f t="shared" si="39"/>
        <v>0</v>
      </c>
      <c r="R447">
        <f t="shared" si="40"/>
        <v>0</v>
      </c>
      <c r="S447">
        <f t="shared" si="41"/>
        <v>0</v>
      </c>
    </row>
    <row r="448" spans="1:19" x14ac:dyDescent="0.25">
      <c r="A448" t="s">
        <v>597</v>
      </c>
      <c r="B448" t="s">
        <v>218</v>
      </c>
      <c r="C448">
        <f t="shared" si="36"/>
        <v>0</v>
      </c>
      <c r="D448">
        <v>4</v>
      </c>
      <c r="E448">
        <v>5</v>
      </c>
      <c r="F448">
        <v>4</v>
      </c>
      <c r="G448">
        <v>4</v>
      </c>
      <c r="H448">
        <v>5</v>
      </c>
      <c r="I448">
        <v>3</v>
      </c>
      <c r="J448">
        <v>59</v>
      </c>
      <c r="K448">
        <v>89</v>
      </c>
      <c r="L448">
        <v>32</v>
      </c>
      <c r="M448">
        <v>80</v>
      </c>
      <c r="N448">
        <v>38</v>
      </c>
      <c r="O448">
        <f t="shared" si="37"/>
        <v>0</v>
      </c>
      <c r="P448">
        <f t="shared" si="38"/>
        <v>0</v>
      </c>
      <c r="Q448">
        <f t="shared" si="39"/>
        <v>0</v>
      </c>
      <c r="R448">
        <f t="shared" si="40"/>
        <v>0</v>
      </c>
      <c r="S448">
        <f t="shared" si="41"/>
        <v>0</v>
      </c>
    </row>
    <row r="449" spans="1:19" x14ac:dyDescent="0.25">
      <c r="A449" t="s">
        <v>598</v>
      </c>
      <c r="B449" t="s">
        <v>166</v>
      </c>
      <c r="C449">
        <f t="shared" si="36"/>
        <v>0</v>
      </c>
      <c r="D449">
        <v>8</v>
      </c>
      <c r="E449">
        <v>5</v>
      </c>
      <c r="F449">
        <v>5</v>
      </c>
      <c r="G449">
        <v>4</v>
      </c>
      <c r="H449">
        <v>6</v>
      </c>
      <c r="I449">
        <v>2</v>
      </c>
      <c r="J449">
        <v>60</v>
      </c>
      <c r="K449">
        <v>31</v>
      </c>
      <c r="L449">
        <v>86</v>
      </c>
      <c r="M449">
        <v>76</v>
      </c>
      <c r="N449">
        <v>64</v>
      </c>
      <c r="O449">
        <f t="shared" si="37"/>
        <v>0</v>
      </c>
      <c r="P449">
        <f t="shared" si="38"/>
        <v>0</v>
      </c>
      <c r="Q449">
        <f t="shared" si="39"/>
        <v>0</v>
      </c>
      <c r="R449">
        <f t="shared" si="40"/>
        <v>0</v>
      </c>
      <c r="S449">
        <f t="shared" si="41"/>
        <v>0</v>
      </c>
    </row>
    <row r="450" spans="1:19" x14ac:dyDescent="0.25">
      <c r="A450" t="s">
        <v>599</v>
      </c>
      <c r="B450" t="s">
        <v>600</v>
      </c>
      <c r="C450">
        <f t="shared" si="36"/>
        <v>0</v>
      </c>
      <c r="D450">
        <v>3</v>
      </c>
      <c r="E450">
        <v>4</v>
      </c>
      <c r="F450">
        <v>3</v>
      </c>
      <c r="G450">
        <v>5</v>
      </c>
      <c r="H450">
        <v>5</v>
      </c>
      <c r="I450">
        <v>5</v>
      </c>
      <c r="J450">
        <v>53</v>
      </c>
      <c r="K450">
        <v>78</v>
      </c>
      <c r="L450">
        <v>73</v>
      </c>
      <c r="M450">
        <v>89</v>
      </c>
      <c r="N450">
        <v>32</v>
      </c>
      <c r="O450">
        <f t="shared" si="37"/>
        <v>0</v>
      </c>
      <c r="P450">
        <f t="shared" si="38"/>
        <v>0</v>
      </c>
      <c r="Q450">
        <f t="shared" si="39"/>
        <v>0</v>
      </c>
      <c r="R450">
        <f t="shared" si="40"/>
        <v>0</v>
      </c>
      <c r="S450">
        <f t="shared" si="41"/>
        <v>0</v>
      </c>
    </row>
    <row r="451" spans="1:19" x14ac:dyDescent="0.25">
      <c r="A451" t="s">
        <v>601</v>
      </c>
      <c r="B451" t="s">
        <v>121</v>
      </c>
      <c r="C451">
        <f t="shared" ref="C451:C514" si="42">IF(SUM($O451:$S451)&gt;=3,1,0)</f>
        <v>0</v>
      </c>
      <c r="D451">
        <v>0</v>
      </c>
      <c r="E451">
        <v>4</v>
      </c>
      <c r="F451">
        <v>2</v>
      </c>
      <c r="G451">
        <v>2</v>
      </c>
      <c r="H451">
        <v>2</v>
      </c>
      <c r="I451">
        <v>6</v>
      </c>
      <c r="J451">
        <v>88</v>
      </c>
      <c r="K451">
        <v>43</v>
      </c>
      <c r="L451">
        <v>91</v>
      </c>
      <c r="M451">
        <v>4</v>
      </c>
      <c r="N451">
        <v>78</v>
      </c>
      <c r="O451">
        <f t="shared" ref="O451:O514" si="43">IF(J451=100,1,0)</f>
        <v>0</v>
      </c>
      <c r="P451">
        <f t="shared" ref="P451:P514" si="44">IF(K451=100,1,0)</f>
        <v>0</v>
      </c>
      <c r="Q451">
        <f t="shared" ref="Q451:Q514" si="45">IF(L451=100,1,0)</f>
        <v>0</v>
      </c>
      <c r="R451">
        <f t="shared" ref="R451:R514" si="46">IF(M451=100,1,0)</f>
        <v>0</v>
      </c>
      <c r="S451">
        <f t="shared" ref="S451:S514" si="47">IF(N451=100,1,0)</f>
        <v>0</v>
      </c>
    </row>
    <row r="452" spans="1:19" x14ac:dyDescent="0.25">
      <c r="A452" t="s">
        <v>602</v>
      </c>
      <c r="B452" t="s">
        <v>58</v>
      </c>
      <c r="C452">
        <f t="shared" si="42"/>
        <v>0</v>
      </c>
      <c r="D452">
        <v>1</v>
      </c>
      <c r="E452">
        <v>5</v>
      </c>
      <c r="F452">
        <v>4</v>
      </c>
      <c r="G452">
        <v>6</v>
      </c>
      <c r="H452">
        <v>4</v>
      </c>
      <c r="I452">
        <v>2</v>
      </c>
      <c r="J452">
        <v>4</v>
      </c>
      <c r="K452">
        <v>97</v>
      </c>
      <c r="L452">
        <v>75</v>
      </c>
      <c r="M452">
        <v>86</v>
      </c>
      <c r="N452">
        <v>10</v>
      </c>
      <c r="O452">
        <f t="shared" si="43"/>
        <v>0</v>
      </c>
      <c r="P452">
        <f t="shared" si="44"/>
        <v>0</v>
      </c>
      <c r="Q452">
        <f t="shared" si="45"/>
        <v>0</v>
      </c>
      <c r="R452">
        <f t="shared" si="46"/>
        <v>0</v>
      </c>
      <c r="S452">
        <f t="shared" si="47"/>
        <v>0</v>
      </c>
    </row>
    <row r="453" spans="1:19" x14ac:dyDescent="0.25">
      <c r="A453" t="s">
        <v>603</v>
      </c>
      <c r="B453" t="s">
        <v>604</v>
      </c>
      <c r="C453">
        <f t="shared" si="42"/>
        <v>0</v>
      </c>
      <c r="D453">
        <v>7</v>
      </c>
      <c r="E453">
        <v>4</v>
      </c>
      <c r="F453">
        <v>3</v>
      </c>
      <c r="G453">
        <v>6</v>
      </c>
      <c r="H453">
        <v>3</v>
      </c>
      <c r="I453">
        <v>2</v>
      </c>
      <c r="J453">
        <v>28</v>
      </c>
      <c r="K453">
        <v>75</v>
      </c>
      <c r="L453">
        <v>15</v>
      </c>
      <c r="M453">
        <v>6</v>
      </c>
      <c r="N453">
        <v>33</v>
      </c>
      <c r="O453">
        <f t="shared" si="43"/>
        <v>0</v>
      </c>
      <c r="P453">
        <f t="shared" si="44"/>
        <v>0</v>
      </c>
      <c r="Q453">
        <f t="shared" si="45"/>
        <v>0</v>
      </c>
      <c r="R453">
        <f t="shared" si="46"/>
        <v>0</v>
      </c>
      <c r="S453">
        <f t="shared" si="47"/>
        <v>0</v>
      </c>
    </row>
    <row r="454" spans="1:19" x14ac:dyDescent="0.25">
      <c r="A454" t="s">
        <v>605</v>
      </c>
      <c r="B454" t="s">
        <v>110</v>
      </c>
      <c r="C454">
        <f t="shared" si="42"/>
        <v>0</v>
      </c>
      <c r="D454">
        <v>4</v>
      </c>
      <c r="E454">
        <v>2</v>
      </c>
      <c r="F454">
        <v>4</v>
      </c>
      <c r="G454">
        <v>6</v>
      </c>
      <c r="H454">
        <v>5</v>
      </c>
      <c r="I454">
        <v>5</v>
      </c>
      <c r="J454">
        <v>29</v>
      </c>
      <c r="K454">
        <v>92</v>
      </c>
      <c r="L454">
        <v>99</v>
      </c>
      <c r="M454">
        <v>79</v>
      </c>
      <c r="N454">
        <v>8</v>
      </c>
      <c r="O454">
        <f t="shared" si="43"/>
        <v>0</v>
      </c>
      <c r="P454">
        <f t="shared" si="44"/>
        <v>0</v>
      </c>
      <c r="Q454">
        <f t="shared" si="45"/>
        <v>0</v>
      </c>
      <c r="R454">
        <f t="shared" si="46"/>
        <v>0</v>
      </c>
      <c r="S454">
        <f t="shared" si="47"/>
        <v>0</v>
      </c>
    </row>
    <row r="455" spans="1:19" x14ac:dyDescent="0.25">
      <c r="A455" t="s">
        <v>606</v>
      </c>
      <c r="B455" t="s">
        <v>242</v>
      </c>
      <c r="C455">
        <f t="shared" si="42"/>
        <v>0</v>
      </c>
      <c r="D455">
        <v>2</v>
      </c>
      <c r="E455">
        <v>5</v>
      </c>
      <c r="F455">
        <v>3</v>
      </c>
      <c r="G455">
        <v>2</v>
      </c>
      <c r="H455">
        <v>3</v>
      </c>
      <c r="I455">
        <v>6</v>
      </c>
      <c r="J455">
        <v>59</v>
      </c>
      <c r="K455">
        <v>29</v>
      </c>
      <c r="L455">
        <v>92</v>
      </c>
      <c r="M455">
        <v>96</v>
      </c>
      <c r="N455">
        <v>77</v>
      </c>
      <c r="O455">
        <f t="shared" si="43"/>
        <v>0</v>
      </c>
      <c r="P455">
        <f t="shared" si="44"/>
        <v>0</v>
      </c>
      <c r="Q455">
        <f t="shared" si="45"/>
        <v>0</v>
      </c>
      <c r="R455">
        <f t="shared" si="46"/>
        <v>0</v>
      </c>
      <c r="S455">
        <f t="shared" si="47"/>
        <v>0</v>
      </c>
    </row>
    <row r="456" spans="1:19" x14ac:dyDescent="0.25">
      <c r="A456" t="s">
        <v>423</v>
      </c>
      <c r="B456" t="s">
        <v>76</v>
      </c>
      <c r="C456">
        <f t="shared" si="42"/>
        <v>0</v>
      </c>
      <c r="D456">
        <v>0</v>
      </c>
      <c r="E456">
        <v>6</v>
      </c>
      <c r="F456">
        <v>6</v>
      </c>
      <c r="G456">
        <v>5</v>
      </c>
      <c r="H456">
        <v>4</v>
      </c>
      <c r="I456">
        <v>3</v>
      </c>
      <c r="J456">
        <v>98</v>
      </c>
      <c r="K456">
        <v>79</v>
      </c>
      <c r="L456">
        <v>65</v>
      </c>
      <c r="M456">
        <v>41</v>
      </c>
      <c r="N456">
        <v>48</v>
      </c>
      <c r="O456">
        <f t="shared" si="43"/>
        <v>0</v>
      </c>
      <c r="P456">
        <f t="shared" si="44"/>
        <v>0</v>
      </c>
      <c r="Q456">
        <f t="shared" si="45"/>
        <v>0</v>
      </c>
      <c r="R456">
        <f t="shared" si="46"/>
        <v>0</v>
      </c>
      <c r="S456">
        <f t="shared" si="47"/>
        <v>0</v>
      </c>
    </row>
    <row r="457" spans="1:19" x14ac:dyDescent="0.25">
      <c r="A457" t="s">
        <v>607</v>
      </c>
      <c r="B457" t="s">
        <v>608</v>
      </c>
      <c r="C457">
        <f t="shared" si="42"/>
        <v>0</v>
      </c>
      <c r="D457">
        <v>2</v>
      </c>
      <c r="E457">
        <v>2</v>
      </c>
      <c r="F457">
        <v>6</v>
      </c>
      <c r="G457">
        <v>5</v>
      </c>
      <c r="H457">
        <v>6</v>
      </c>
      <c r="I457">
        <v>3</v>
      </c>
      <c r="J457">
        <v>74</v>
      </c>
      <c r="K457">
        <v>25</v>
      </c>
      <c r="L457">
        <v>78</v>
      </c>
      <c r="M457">
        <v>6</v>
      </c>
      <c r="N457">
        <v>69</v>
      </c>
      <c r="O457">
        <f t="shared" si="43"/>
        <v>0</v>
      </c>
      <c r="P457">
        <f t="shared" si="44"/>
        <v>0</v>
      </c>
      <c r="Q457">
        <f t="shared" si="45"/>
        <v>0</v>
      </c>
      <c r="R457">
        <f t="shared" si="46"/>
        <v>0</v>
      </c>
      <c r="S457">
        <f t="shared" si="47"/>
        <v>0</v>
      </c>
    </row>
    <row r="458" spans="1:19" x14ac:dyDescent="0.25">
      <c r="A458" t="s">
        <v>609</v>
      </c>
      <c r="B458" t="s">
        <v>242</v>
      </c>
      <c r="C458">
        <f t="shared" si="42"/>
        <v>0</v>
      </c>
      <c r="D458">
        <v>3</v>
      </c>
      <c r="E458">
        <v>2</v>
      </c>
      <c r="F458">
        <v>4</v>
      </c>
      <c r="G458">
        <v>5</v>
      </c>
      <c r="H458">
        <v>2</v>
      </c>
      <c r="I458">
        <v>5</v>
      </c>
      <c r="J458">
        <v>12</v>
      </c>
      <c r="K458">
        <v>96</v>
      </c>
      <c r="L458">
        <v>66</v>
      </c>
      <c r="M458">
        <v>17</v>
      </c>
      <c r="N458">
        <v>86</v>
      </c>
      <c r="O458">
        <f t="shared" si="43"/>
        <v>0</v>
      </c>
      <c r="P458">
        <f t="shared" si="44"/>
        <v>0</v>
      </c>
      <c r="Q458">
        <f t="shared" si="45"/>
        <v>0</v>
      </c>
      <c r="R458">
        <f t="shared" si="46"/>
        <v>0</v>
      </c>
      <c r="S458">
        <f t="shared" si="47"/>
        <v>0</v>
      </c>
    </row>
    <row r="459" spans="1:19" x14ac:dyDescent="0.25">
      <c r="A459" t="s">
        <v>514</v>
      </c>
      <c r="B459" t="s">
        <v>316</v>
      </c>
      <c r="C459">
        <f t="shared" si="42"/>
        <v>0</v>
      </c>
      <c r="D459">
        <v>3</v>
      </c>
      <c r="E459">
        <v>5</v>
      </c>
      <c r="F459">
        <v>5</v>
      </c>
      <c r="G459">
        <v>3</v>
      </c>
      <c r="H459">
        <v>2</v>
      </c>
      <c r="I459">
        <v>2</v>
      </c>
      <c r="J459">
        <v>53</v>
      </c>
      <c r="K459">
        <v>89</v>
      </c>
      <c r="L459">
        <v>16</v>
      </c>
      <c r="M459">
        <v>27</v>
      </c>
      <c r="N459">
        <v>62</v>
      </c>
      <c r="O459">
        <f t="shared" si="43"/>
        <v>0</v>
      </c>
      <c r="P459">
        <f t="shared" si="44"/>
        <v>0</v>
      </c>
      <c r="Q459">
        <f t="shared" si="45"/>
        <v>0</v>
      </c>
      <c r="R459">
        <f t="shared" si="46"/>
        <v>0</v>
      </c>
      <c r="S459">
        <f t="shared" si="47"/>
        <v>0</v>
      </c>
    </row>
    <row r="460" spans="1:19" x14ac:dyDescent="0.25">
      <c r="A460" t="s">
        <v>610</v>
      </c>
      <c r="B460" t="s">
        <v>395</v>
      </c>
      <c r="C460">
        <f t="shared" si="42"/>
        <v>0</v>
      </c>
      <c r="D460">
        <v>4</v>
      </c>
      <c r="E460">
        <v>3</v>
      </c>
      <c r="F460">
        <v>6</v>
      </c>
      <c r="G460">
        <v>4</v>
      </c>
      <c r="H460">
        <v>6</v>
      </c>
      <c r="I460">
        <v>6</v>
      </c>
      <c r="J460">
        <v>90</v>
      </c>
      <c r="K460">
        <v>31</v>
      </c>
      <c r="L460">
        <v>75</v>
      </c>
      <c r="M460">
        <v>1</v>
      </c>
      <c r="N460">
        <v>58</v>
      </c>
      <c r="O460">
        <f t="shared" si="43"/>
        <v>0</v>
      </c>
      <c r="P460">
        <f t="shared" si="44"/>
        <v>0</v>
      </c>
      <c r="Q460">
        <f t="shared" si="45"/>
        <v>0</v>
      </c>
      <c r="R460">
        <f t="shared" si="46"/>
        <v>0</v>
      </c>
      <c r="S460">
        <f t="shared" si="47"/>
        <v>0</v>
      </c>
    </row>
    <row r="461" spans="1:19" x14ac:dyDescent="0.25">
      <c r="A461" t="s">
        <v>611</v>
      </c>
      <c r="B461" t="s">
        <v>395</v>
      </c>
      <c r="C461">
        <f t="shared" si="42"/>
        <v>0</v>
      </c>
      <c r="D461">
        <v>0</v>
      </c>
      <c r="E461">
        <v>3</v>
      </c>
      <c r="F461">
        <v>3</v>
      </c>
      <c r="G461">
        <v>4</v>
      </c>
      <c r="H461">
        <v>2</v>
      </c>
      <c r="I461">
        <v>4</v>
      </c>
      <c r="J461">
        <v>92</v>
      </c>
      <c r="K461">
        <v>47</v>
      </c>
      <c r="L461">
        <v>27</v>
      </c>
      <c r="M461">
        <v>40</v>
      </c>
      <c r="N461">
        <v>35</v>
      </c>
      <c r="O461">
        <f t="shared" si="43"/>
        <v>0</v>
      </c>
      <c r="P461">
        <f t="shared" si="44"/>
        <v>0</v>
      </c>
      <c r="Q461">
        <f t="shared" si="45"/>
        <v>0</v>
      </c>
      <c r="R461">
        <f t="shared" si="46"/>
        <v>0</v>
      </c>
      <c r="S461">
        <f t="shared" si="47"/>
        <v>0</v>
      </c>
    </row>
    <row r="462" spans="1:19" x14ac:dyDescent="0.25">
      <c r="A462" t="s">
        <v>612</v>
      </c>
      <c r="B462" t="s">
        <v>164</v>
      </c>
      <c r="C462">
        <f t="shared" si="42"/>
        <v>0</v>
      </c>
      <c r="D462">
        <v>6</v>
      </c>
      <c r="E462">
        <v>4</v>
      </c>
      <c r="F462">
        <v>3</v>
      </c>
      <c r="G462">
        <v>2</v>
      </c>
      <c r="H462">
        <v>3</v>
      </c>
      <c r="I462">
        <v>5</v>
      </c>
      <c r="J462">
        <v>57</v>
      </c>
      <c r="K462">
        <v>67</v>
      </c>
      <c r="L462">
        <v>51</v>
      </c>
      <c r="M462">
        <v>92</v>
      </c>
      <c r="N462">
        <v>72</v>
      </c>
      <c r="O462">
        <f t="shared" si="43"/>
        <v>0</v>
      </c>
      <c r="P462">
        <f t="shared" si="44"/>
        <v>0</v>
      </c>
      <c r="Q462">
        <f t="shared" si="45"/>
        <v>0</v>
      </c>
      <c r="R462">
        <f t="shared" si="46"/>
        <v>0</v>
      </c>
      <c r="S462">
        <f t="shared" si="47"/>
        <v>0</v>
      </c>
    </row>
    <row r="463" spans="1:19" x14ac:dyDescent="0.25">
      <c r="A463" t="s">
        <v>613</v>
      </c>
      <c r="B463" t="s">
        <v>412</v>
      </c>
      <c r="C463">
        <f t="shared" si="42"/>
        <v>0</v>
      </c>
      <c r="D463">
        <v>0</v>
      </c>
      <c r="E463">
        <v>6</v>
      </c>
      <c r="F463">
        <v>3</v>
      </c>
      <c r="G463">
        <v>6</v>
      </c>
      <c r="H463">
        <v>6</v>
      </c>
      <c r="I463">
        <v>4</v>
      </c>
      <c r="J463">
        <v>74</v>
      </c>
      <c r="K463">
        <v>60</v>
      </c>
      <c r="L463">
        <v>83</v>
      </c>
      <c r="M463">
        <v>39</v>
      </c>
      <c r="N463">
        <v>97</v>
      </c>
      <c r="O463">
        <f t="shared" si="43"/>
        <v>0</v>
      </c>
      <c r="P463">
        <f t="shared" si="44"/>
        <v>0</v>
      </c>
      <c r="Q463">
        <f t="shared" si="45"/>
        <v>0</v>
      </c>
      <c r="R463">
        <f t="shared" si="46"/>
        <v>0</v>
      </c>
      <c r="S463">
        <f t="shared" si="47"/>
        <v>0</v>
      </c>
    </row>
    <row r="464" spans="1:19" x14ac:dyDescent="0.25">
      <c r="A464" t="s">
        <v>614</v>
      </c>
      <c r="B464" t="s">
        <v>615</v>
      </c>
      <c r="C464">
        <f t="shared" si="42"/>
        <v>0</v>
      </c>
      <c r="D464">
        <v>7</v>
      </c>
      <c r="E464">
        <v>6</v>
      </c>
      <c r="F464">
        <v>2</v>
      </c>
      <c r="G464">
        <v>3</v>
      </c>
      <c r="H464">
        <v>2</v>
      </c>
      <c r="I464">
        <v>3</v>
      </c>
      <c r="J464">
        <v>21</v>
      </c>
      <c r="K464">
        <v>16</v>
      </c>
      <c r="L464">
        <v>9</v>
      </c>
      <c r="M464">
        <v>49</v>
      </c>
      <c r="N464">
        <v>47</v>
      </c>
      <c r="O464">
        <f t="shared" si="43"/>
        <v>0</v>
      </c>
      <c r="P464">
        <f t="shared" si="44"/>
        <v>0</v>
      </c>
      <c r="Q464">
        <f t="shared" si="45"/>
        <v>0</v>
      </c>
      <c r="R464">
        <f t="shared" si="46"/>
        <v>0</v>
      </c>
      <c r="S464">
        <f t="shared" si="47"/>
        <v>0</v>
      </c>
    </row>
    <row r="465" spans="1:19" x14ac:dyDescent="0.25">
      <c r="A465" t="s">
        <v>616</v>
      </c>
      <c r="B465" t="s">
        <v>249</v>
      </c>
      <c r="C465">
        <f t="shared" si="42"/>
        <v>0</v>
      </c>
      <c r="D465">
        <v>8</v>
      </c>
      <c r="E465">
        <v>3</v>
      </c>
      <c r="F465">
        <v>5</v>
      </c>
      <c r="G465">
        <v>6</v>
      </c>
      <c r="H465">
        <v>2</v>
      </c>
      <c r="I465">
        <v>4</v>
      </c>
      <c r="J465">
        <v>73</v>
      </c>
      <c r="K465">
        <v>70</v>
      </c>
      <c r="L465">
        <v>71</v>
      </c>
      <c r="M465">
        <v>84</v>
      </c>
      <c r="N465">
        <v>81</v>
      </c>
      <c r="O465">
        <f t="shared" si="43"/>
        <v>0</v>
      </c>
      <c r="P465">
        <f t="shared" si="44"/>
        <v>0</v>
      </c>
      <c r="Q465">
        <f t="shared" si="45"/>
        <v>0</v>
      </c>
      <c r="R465">
        <f t="shared" si="46"/>
        <v>0</v>
      </c>
      <c r="S465">
        <f t="shared" si="47"/>
        <v>0</v>
      </c>
    </row>
    <row r="466" spans="1:19" x14ac:dyDescent="0.25">
      <c r="A466" t="s">
        <v>617</v>
      </c>
      <c r="B466" t="s">
        <v>397</v>
      </c>
      <c r="C466">
        <f t="shared" si="42"/>
        <v>0</v>
      </c>
      <c r="D466">
        <v>2</v>
      </c>
      <c r="E466">
        <v>4</v>
      </c>
      <c r="F466">
        <v>6</v>
      </c>
      <c r="G466">
        <v>4</v>
      </c>
      <c r="H466">
        <v>5</v>
      </c>
      <c r="I466">
        <v>2</v>
      </c>
      <c r="J466">
        <v>44</v>
      </c>
      <c r="K466">
        <v>8</v>
      </c>
      <c r="L466">
        <v>100</v>
      </c>
      <c r="M466">
        <v>54</v>
      </c>
      <c r="N466">
        <v>77</v>
      </c>
      <c r="O466">
        <f t="shared" si="43"/>
        <v>0</v>
      </c>
      <c r="P466">
        <f t="shared" si="44"/>
        <v>0</v>
      </c>
      <c r="Q466">
        <f t="shared" si="45"/>
        <v>1</v>
      </c>
      <c r="R466">
        <f t="shared" si="46"/>
        <v>0</v>
      </c>
      <c r="S466">
        <f t="shared" si="47"/>
        <v>0</v>
      </c>
    </row>
    <row r="467" spans="1:19" x14ac:dyDescent="0.25">
      <c r="A467" t="s">
        <v>618</v>
      </c>
      <c r="B467" t="s">
        <v>180</v>
      </c>
      <c r="C467">
        <f t="shared" si="42"/>
        <v>0</v>
      </c>
      <c r="D467">
        <v>6</v>
      </c>
      <c r="E467">
        <v>3</v>
      </c>
      <c r="F467">
        <v>5</v>
      </c>
      <c r="G467">
        <v>4</v>
      </c>
      <c r="H467">
        <v>3</v>
      </c>
      <c r="I467">
        <v>2</v>
      </c>
      <c r="J467">
        <v>78</v>
      </c>
      <c r="K467">
        <v>17</v>
      </c>
      <c r="L467">
        <v>48</v>
      </c>
      <c r="M467">
        <v>42</v>
      </c>
      <c r="N467">
        <v>85</v>
      </c>
      <c r="O467">
        <f t="shared" si="43"/>
        <v>0</v>
      </c>
      <c r="P467">
        <f t="shared" si="44"/>
        <v>0</v>
      </c>
      <c r="Q467">
        <f t="shared" si="45"/>
        <v>0</v>
      </c>
      <c r="R467">
        <f t="shared" si="46"/>
        <v>0</v>
      </c>
      <c r="S467">
        <f t="shared" si="47"/>
        <v>0</v>
      </c>
    </row>
    <row r="468" spans="1:19" x14ac:dyDescent="0.25">
      <c r="A468" t="s">
        <v>619</v>
      </c>
      <c r="B468" t="s">
        <v>620</v>
      </c>
      <c r="C468">
        <f t="shared" si="42"/>
        <v>0</v>
      </c>
      <c r="D468">
        <v>0</v>
      </c>
      <c r="E468">
        <v>3</v>
      </c>
      <c r="F468">
        <v>6</v>
      </c>
      <c r="G468">
        <v>2</v>
      </c>
      <c r="H468">
        <v>5</v>
      </c>
      <c r="I468">
        <v>2</v>
      </c>
      <c r="J468">
        <v>72</v>
      </c>
      <c r="K468">
        <v>53</v>
      </c>
      <c r="L468">
        <v>43</v>
      </c>
      <c r="M468">
        <v>72</v>
      </c>
      <c r="N468">
        <v>52</v>
      </c>
      <c r="O468">
        <f t="shared" si="43"/>
        <v>0</v>
      </c>
      <c r="P468">
        <f t="shared" si="44"/>
        <v>0</v>
      </c>
      <c r="Q468">
        <f t="shared" si="45"/>
        <v>0</v>
      </c>
      <c r="R468">
        <f t="shared" si="46"/>
        <v>0</v>
      </c>
      <c r="S468">
        <f t="shared" si="47"/>
        <v>0</v>
      </c>
    </row>
    <row r="469" spans="1:19" x14ac:dyDescent="0.25">
      <c r="A469" t="s">
        <v>621</v>
      </c>
      <c r="B469" t="s">
        <v>210</v>
      </c>
      <c r="C469">
        <f t="shared" si="42"/>
        <v>0</v>
      </c>
      <c r="D469">
        <v>7</v>
      </c>
      <c r="E469">
        <v>5</v>
      </c>
      <c r="F469">
        <v>6</v>
      </c>
      <c r="G469">
        <v>2</v>
      </c>
      <c r="H469">
        <v>5</v>
      </c>
      <c r="I469">
        <v>4</v>
      </c>
      <c r="J469">
        <v>15</v>
      </c>
      <c r="K469">
        <v>64</v>
      </c>
      <c r="L469">
        <v>20</v>
      </c>
      <c r="M469">
        <v>59</v>
      </c>
      <c r="N469">
        <v>52</v>
      </c>
      <c r="O469">
        <f t="shared" si="43"/>
        <v>0</v>
      </c>
      <c r="P469">
        <f t="shared" si="44"/>
        <v>0</v>
      </c>
      <c r="Q469">
        <f t="shared" si="45"/>
        <v>0</v>
      </c>
      <c r="R469">
        <f t="shared" si="46"/>
        <v>0</v>
      </c>
      <c r="S469">
        <f t="shared" si="47"/>
        <v>0</v>
      </c>
    </row>
    <row r="470" spans="1:19" x14ac:dyDescent="0.25">
      <c r="A470" t="s">
        <v>622</v>
      </c>
      <c r="B470" t="s">
        <v>448</v>
      </c>
      <c r="C470">
        <f t="shared" si="42"/>
        <v>0</v>
      </c>
      <c r="D470">
        <v>1</v>
      </c>
      <c r="E470">
        <v>2</v>
      </c>
      <c r="F470">
        <v>3</v>
      </c>
      <c r="G470">
        <v>3</v>
      </c>
      <c r="H470">
        <v>2</v>
      </c>
      <c r="I470">
        <v>6</v>
      </c>
      <c r="J470">
        <v>35</v>
      </c>
      <c r="K470">
        <v>20</v>
      </c>
      <c r="L470">
        <v>46</v>
      </c>
      <c r="M470">
        <v>84</v>
      </c>
      <c r="N470">
        <v>11</v>
      </c>
      <c r="O470">
        <f t="shared" si="43"/>
        <v>0</v>
      </c>
      <c r="P470">
        <f t="shared" si="44"/>
        <v>0</v>
      </c>
      <c r="Q470">
        <f t="shared" si="45"/>
        <v>0</v>
      </c>
      <c r="R470">
        <f t="shared" si="46"/>
        <v>0</v>
      </c>
      <c r="S470">
        <f t="shared" si="47"/>
        <v>0</v>
      </c>
    </row>
    <row r="471" spans="1:19" x14ac:dyDescent="0.25">
      <c r="A471" t="s">
        <v>623</v>
      </c>
      <c r="B471" t="s">
        <v>239</v>
      </c>
      <c r="C471">
        <f t="shared" si="42"/>
        <v>0</v>
      </c>
      <c r="D471">
        <v>0</v>
      </c>
      <c r="E471">
        <v>2</v>
      </c>
      <c r="F471">
        <v>2</v>
      </c>
      <c r="G471">
        <v>5</v>
      </c>
      <c r="H471">
        <v>6</v>
      </c>
      <c r="I471">
        <v>2</v>
      </c>
      <c r="J471">
        <v>87</v>
      </c>
      <c r="K471">
        <v>18</v>
      </c>
      <c r="L471">
        <v>93</v>
      </c>
      <c r="M471">
        <v>62</v>
      </c>
      <c r="N471">
        <v>95</v>
      </c>
      <c r="O471">
        <f t="shared" si="43"/>
        <v>0</v>
      </c>
      <c r="P471">
        <f t="shared" si="44"/>
        <v>0</v>
      </c>
      <c r="Q471">
        <f t="shared" si="45"/>
        <v>0</v>
      </c>
      <c r="R471">
        <f t="shared" si="46"/>
        <v>0</v>
      </c>
      <c r="S471">
        <f t="shared" si="47"/>
        <v>0</v>
      </c>
    </row>
    <row r="472" spans="1:19" x14ac:dyDescent="0.25">
      <c r="A472" t="s">
        <v>624</v>
      </c>
      <c r="B472" t="s">
        <v>414</v>
      </c>
      <c r="C472">
        <f t="shared" si="42"/>
        <v>0</v>
      </c>
      <c r="D472">
        <v>6</v>
      </c>
      <c r="E472">
        <v>2</v>
      </c>
      <c r="F472">
        <v>4</v>
      </c>
      <c r="G472">
        <v>3</v>
      </c>
      <c r="H472">
        <v>3</v>
      </c>
      <c r="I472">
        <v>2</v>
      </c>
      <c r="J472">
        <v>72</v>
      </c>
      <c r="K472">
        <v>79</v>
      </c>
      <c r="L472">
        <v>98</v>
      </c>
      <c r="M472">
        <v>86</v>
      </c>
      <c r="N472">
        <v>31</v>
      </c>
      <c r="O472">
        <f t="shared" si="43"/>
        <v>0</v>
      </c>
      <c r="P472">
        <f t="shared" si="44"/>
        <v>0</v>
      </c>
      <c r="Q472">
        <f t="shared" si="45"/>
        <v>0</v>
      </c>
      <c r="R472">
        <f t="shared" si="46"/>
        <v>0</v>
      </c>
      <c r="S472">
        <f t="shared" si="47"/>
        <v>0</v>
      </c>
    </row>
    <row r="473" spans="1:19" x14ac:dyDescent="0.25">
      <c r="A473" t="s">
        <v>625</v>
      </c>
      <c r="B473" t="s">
        <v>161</v>
      </c>
      <c r="C473">
        <f t="shared" si="42"/>
        <v>0</v>
      </c>
      <c r="D473">
        <v>3</v>
      </c>
      <c r="E473">
        <v>3</v>
      </c>
      <c r="F473">
        <v>3</v>
      </c>
      <c r="G473">
        <v>3</v>
      </c>
      <c r="H473">
        <v>5</v>
      </c>
      <c r="I473">
        <v>4</v>
      </c>
      <c r="J473">
        <v>71</v>
      </c>
      <c r="K473">
        <v>68</v>
      </c>
      <c r="L473">
        <v>38</v>
      </c>
      <c r="M473">
        <v>8</v>
      </c>
      <c r="N473">
        <v>98</v>
      </c>
      <c r="O473">
        <f t="shared" si="43"/>
        <v>0</v>
      </c>
      <c r="P473">
        <f t="shared" si="44"/>
        <v>0</v>
      </c>
      <c r="Q473">
        <f t="shared" si="45"/>
        <v>0</v>
      </c>
      <c r="R473">
        <f t="shared" si="46"/>
        <v>0</v>
      </c>
      <c r="S473">
        <f t="shared" si="47"/>
        <v>0</v>
      </c>
    </row>
    <row r="474" spans="1:19" x14ac:dyDescent="0.25">
      <c r="A474" t="s">
        <v>626</v>
      </c>
      <c r="B474" t="s">
        <v>38</v>
      </c>
      <c r="C474">
        <f t="shared" si="42"/>
        <v>0</v>
      </c>
      <c r="D474">
        <v>8</v>
      </c>
      <c r="E474">
        <v>2</v>
      </c>
      <c r="F474">
        <v>2</v>
      </c>
      <c r="G474">
        <v>3</v>
      </c>
      <c r="H474">
        <v>4</v>
      </c>
      <c r="I474">
        <v>4</v>
      </c>
      <c r="J474">
        <v>96</v>
      </c>
      <c r="K474">
        <v>47</v>
      </c>
      <c r="L474">
        <v>90</v>
      </c>
      <c r="M474">
        <v>24</v>
      </c>
      <c r="N474">
        <v>96</v>
      </c>
      <c r="O474">
        <f t="shared" si="43"/>
        <v>0</v>
      </c>
      <c r="P474">
        <f t="shared" si="44"/>
        <v>0</v>
      </c>
      <c r="Q474">
        <f t="shared" si="45"/>
        <v>0</v>
      </c>
      <c r="R474">
        <f t="shared" si="46"/>
        <v>0</v>
      </c>
      <c r="S474">
        <f t="shared" si="47"/>
        <v>0</v>
      </c>
    </row>
    <row r="475" spans="1:19" x14ac:dyDescent="0.25">
      <c r="A475" t="s">
        <v>627</v>
      </c>
      <c r="B475" t="s">
        <v>133</v>
      </c>
      <c r="C475">
        <f t="shared" si="42"/>
        <v>0</v>
      </c>
      <c r="D475">
        <v>3</v>
      </c>
      <c r="E475">
        <v>3</v>
      </c>
      <c r="F475">
        <v>3</v>
      </c>
      <c r="G475">
        <v>3</v>
      </c>
      <c r="H475">
        <v>4</v>
      </c>
      <c r="I475">
        <v>5</v>
      </c>
      <c r="J475">
        <v>18</v>
      </c>
      <c r="K475">
        <v>94</v>
      </c>
      <c r="L475">
        <v>29</v>
      </c>
      <c r="M475">
        <v>50</v>
      </c>
      <c r="N475">
        <v>54</v>
      </c>
      <c r="O475">
        <f t="shared" si="43"/>
        <v>0</v>
      </c>
      <c r="P475">
        <f t="shared" si="44"/>
        <v>0</v>
      </c>
      <c r="Q475">
        <f t="shared" si="45"/>
        <v>0</v>
      </c>
      <c r="R475">
        <f t="shared" si="46"/>
        <v>0</v>
      </c>
      <c r="S475">
        <f t="shared" si="47"/>
        <v>0</v>
      </c>
    </row>
    <row r="476" spans="1:19" x14ac:dyDescent="0.25">
      <c r="A476" t="s">
        <v>628</v>
      </c>
      <c r="B476" t="s">
        <v>251</v>
      </c>
      <c r="C476">
        <f t="shared" si="42"/>
        <v>0</v>
      </c>
      <c r="D476">
        <v>0</v>
      </c>
      <c r="E476">
        <v>5</v>
      </c>
      <c r="F476">
        <v>5</v>
      </c>
      <c r="G476">
        <v>6</v>
      </c>
      <c r="H476">
        <v>2</v>
      </c>
      <c r="I476">
        <v>5</v>
      </c>
      <c r="J476">
        <v>47</v>
      </c>
      <c r="K476">
        <v>34</v>
      </c>
      <c r="L476">
        <v>86</v>
      </c>
      <c r="M476">
        <v>56</v>
      </c>
      <c r="N476">
        <v>39</v>
      </c>
      <c r="O476">
        <f t="shared" si="43"/>
        <v>0</v>
      </c>
      <c r="P476">
        <f t="shared" si="44"/>
        <v>0</v>
      </c>
      <c r="Q476">
        <f t="shared" si="45"/>
        <v>0</v>
      </c>
      <c r="R476">
        <f t="shared" si="46"/>
        <v>0</v>
      </c>
      <c r="S476">
        <f t="shared" si="47"/>
        <v>0</v>
      </c>
    </row>
    <row r="477" spans="1:19" x14ac:dyDescent="0.25">
      <c r="A477" t="s">
        <v>629</v>
      </c>
      <c r="B477" t="s">
        <v>430</v>
      </c>
      <c r="C477">
        <f t="shared" si="42"/>
        <v>0</v>
      </c>
      <c r="D477">
        <v>7</v>
      </c>
      <c r="E477">
        <v>5</v>
      </c>
      <c r="F477">
        <v>5</v>
      </c>
      <c r="G477">
        <v>2</v>
      </c>
      <c r="H477">
        <v>6</v>
      </c>
      <c r="I477">
        <v>6</v>
      </c>
      <c r="J477">
        <v>6</v>
      </c>
      <c r="K477">
        <v>88</v>
      </c>
      <c r="L477">
        <v>24</v>
      </c>
      <c r="M477">
        <v>3</v>
      </c>
      <c r="N477">
        <v>43</v>
      </c>
      <c r="O477">
        <f t="shared" si="43"/>
        <v>0</v>
      </c>
      <c r="P477">
        <f t="shared" si="44"/>
        <v>0</v>
      </c>
      <c r="Q477">
        <f t="shared" si="45"/>
        <v>0</v>
      </c>
      <c r="R477">
        <f t="shared" si="46"/>
        <v>0</v>
      </c>
      <c r="S477">
        <f t="shared" si="47"/>
        <v>0</v>
      </c>
    </row>
    <row r="478" spans="1:19" x14ac:dyDescent="0.25">
      <c r="A478" t="s">
        <v>630</v>
      </c>
      <c r="B478" t="s">
        <v>273</v>
      </c>
      <c r="C478">
        <f t="shared" si="42"/>
        <v>0</v>
      </c>
      <c r="D478">
        <v>8</v>
      </c>
      <c r="E478">
        <v>4</v>
      </c>
      <c r="F478">
        <v>3</v>
      </c>
      <c r="G478">
        <v>6</v>
      </c>
      <c r="H478">
        <v>2</v>
      </c>
      <c r="I478">
        <v>6</v>
      </c>
      <c r="J478">
        <v>87</v>
      </c>
      <c r="K478">
        <v>54</v>
      </c>
      <c r="L478">
        <v>69</v>
      </c>
      <c r="M478">
        <v>96</v>
      </c>
      <c r="N478">
        <v>7</v>
      </c>
      <c r="O478">
        <f t="shared" si="43"/>
        <v>0</v>
      </c>
      <c r="P478">
        <f t="shared" si="44"/>
        <v>0</v>
      </c>
      <c r="Q478">
        <f t="shared" si="45"/>
        <v>0</v>
      </c>
      <c r="R478">
        <f t="shared" si="46"/>
        <v>0</v>
      </c>
      <c r="S478">
        <f t="shared" si="47"/>
        <v>0</v>
      </c>
    </row>
    <row r="479" spans="1:19" x14ac:dyDescent="0.25">
      <c r="A479" t="s">
        <v>631</v>
      </c>
      <c r="B479" t="s">
        <v>288</v>
      </c>
      <c r="C479">
        <f t="shared" si="42"/>
        <v>0</v>
      </c>
      <c r="D479">
        <v>8</v>
      </c>
      <c r="E479">
        <v>3</v>
      </c>
      <c r="F479">
        <v>2</v>
      </c>
      <c r="G479">
        <v>4</v>
      </c>
      <c r="H479">
        <v>6</v>
      </c>
      <c r="I479">
        <v>6</v>
      </c>
      <c r="J479">
        <v>99</v>
      </c>
      <c r="K479">
        <v>51</v>
      </c>
      <c r="L479">
        <v>25</v>
      </c>
      <c r="M479">
        <v>89</v>
      </c>
      <c r="N479">
        <v>73</v>
      </c>
      <c r="O479">
        <f t="shared" si="43"/>
        <v>0</v>
      </c>
      <c r="P479">
        <f t="shared" si="44"/>
        <v>0</v>
      </c>
      <c r="Q479">
        <f t="shared" si="45"/>
        <v>0</v>
      </c>
      <c r="R479">
        <f t="shared" si="46"/>
        <v>0</v>
      </c>
      <c r="S479">
        <f t="shared" si="47"/>
        <v>0</v>
      </c>
    </row>
    <row r="480" spans="1:19" x14ac:dyDescent="0.25">
      <c r="A480" t="s">
        <v>632</v>
      </c>
      <c r="B480" t="s">
        <v>633</v>
      </c>
      <c r="C480">
        <f t="shared" si="42"/>
        <v>0</v>
      </c>
      <c r="D480">
        <v>0</v>
      </c>
      <c r="E480">
        <v>4</v>
      </c>
      <c r="F480">
        <v>6</v>
      </c>
      <c r="G480">
        <v>5</v>
      </c>
      <c r="H480">
        <v>2</v>
      </c>
      <c r="I480">
        <v>4</v>
      </c>
      <c r="J480">
        <v>72</v>
      </c>
      <c r="K480">
        <v>33</v>
      </c>
      <c r="L480">
        <v>40</v>
      </c>
      <c r="M480">
        <v>62</v>
      </c>
      <c r="N480">
        <v>19</v>
      </c>
      <c r="O480">
        <f t="shared" si="43"/>
        <v>0</v>
      </c>
      <c r="P480">
        <f t="shared" si="44"/>
        <v>0</v>
      </c>
      <c r="Q480">
        <f t="shared" si="45"/>
        <v>0</v>
      </c>
      <c r="R480">
        <f t="shared" si="46"/>
        <v>0</v>
      </c>
      <c r="S480">
        <f t="shared" si="47"/>
        <v>0</v>
      </c>
    </row>
    <row r="481" spans="1:19" x14ac:dyDescent="0.25">
      <c r="A481" t="s">
        <v>634</v>
      </c>
      <c r="B481" t="s">
        <v>635</v>
      </c>
      <c r="C481">
        <f t="shared" si="42"/>
        <v>0</v>
      </c>
      <c r="D481">
        <v>0</v>
      </c>
      <c r="E481">
        <v>4</v>
      </c>
      <c r="F481">
        <v>2</v>
      </c>
      <c r="G481">
        <v>6</v>
      </c>
      <c r="H481">
        <v>2</v>
      </c>
      <c r="I481">
        <v>5</v>
      </c>
      <c r="J481">
        <v>57</v>
      </c>
      <c r="K481">
        <v>88</v>
      </c>
      <c r="L481">
        <v>53</v>
      </c>
      <c r="M481">
        <v>42</v>
      </c>
      <c r="N481">
        <v>49</v>
      </c>
      <c r="O481">
        <f t="shared" si="43"/>
        <v>0</v>
      </c>
      <c r="P481">
        <f t="shared" si="44"/>
        <v>0</v>
      </c>
      <c r="Q481">
        <f t="shared" si="45"/>
        <v>0</v>
      </c>
      <c r="R481">
        <f t="shared" si="46"/>
        <v>0</v>
      </c>
      <c r="S481">
        <f t="shared" si="47"/>
        <v>0</v>
      </c>
    </row>
    <row r="482" spans="1:19" x14ac:dyDescent="0.25">
      <c r="A482" t="s">
        <v>636</v>
      </c>
      <c r="B482" t="s">
        <v>340</v>
      </c>
      <c r="C482">
        <f t="shared" si="42"/>
        <v>0</v>
      </c>
      <c r="D482">
        <v>1</v>
      </c>
      <c r="E482">
        <v>4</v>
      </c>
      <c r="F482">
        <v>2</v>
      </c>
      <c r="G482">
        <v>2</v>
      </c>
      <c r="H482">
        <v>4</v>
      </c>
      <c r="I482">
        <v>2</v>
      </c>
      <c r="J482">
        <v>68</v>
      </c>
      <c r="K482">
        <v>81</v>
      </c>
      <c r="L482">
        <v>24</v>
      </c>
      <c r="M482">
        <v>15</v>
      </c>
      <c r="N482">
        <v>48</v>
      </c>
      <c r="O482">
        <f t="shared" si="43"/>
        <v>0</v>
      </c>
      <c r="P482">
        <f t="shared" si="44"/>
        <v>0</v>
      </c>
      <c r="Q482">
        <f t="shared" si="45"/>
        <v>0</v>
      </c>
      <c r="R482">
        <f t="shared" si="46"/>
        <v>0</v>
      </c>
      <c r="S482">
        <f t="shared" si="47"/>
        <v>0</v>
      </c>
    </row>
    <row r="483" spans="1:19" x14ac:dyDescent="0.25">
      <c r="A483" t="s">
        <v>637</v>
      </c>
      <c r="B483" t="s">
        <v>86</v>
      </c>
      <c r="C483">
        <f t="shared" si="42"/>
        <v>0</v>
      </c>
      <c r="D483">
        <v>6</v>
      </c>
      <c r="E483">
        <v>4</v>
      </c>
      <c r="F483">
        <v>3</v>
      </c>
      <c r="G483">
        <v>2</v>
      </c>
      <c r="H483">
        <v>3</v>
      </c>
      <c r="I483">
        <v>3</v>
      </c>
      <c r="J483">
        <v>43</v>
      </c>
      <c r="K483">
        <v>36</v>
      </c>
      <c r="L483">
        <v>9</v>
      </c>
      <c r="M483">
        <v>88</v>
      </c>
      <c r="N483">
        <v>44</v>
      </c>
      <c r="O483">
        <f t="shared" si="43"/>
        <v>0</v>
      </c>
      <c r="P483">
        <f t="shared" si="44"/>
        <v>0</v>
      </c>
      <c r="Q483">
        <f t="shared" si="45"/>
        <v>0</v>
      </c>
      <c r="R483">
        <f t="shared" si="46"/>
        <v>0</v>
      </c>
      <c r="S483">
        <f t="shared" si="47"/>
        <v>0</v>
      </c>
    </row>
    <row r="484" spans="1:19" x14ac:dyDescent="0.25">
      <c r="A484" t="s">
        <v>638</v>
      </c>
      <c r="B484" t="s">
        <v>395</v>
      </c>
      <c r="C484">
        <f t="shared" si="42"/>
        <v>0</v>
      </c>
      <c r="D484">
        <v>2</v>
      </c>
      <c r="E484">
        <v>6</v>
      </c>
      <c r="F484">
        <v>2</v>
      </c>
      <c r="G484">
        <v>2</v>
      </c>
      <c r="H484">
        <v>3</v>
      </c>
      <c r="I484">
        <v>3</v>
      </c>
      <c r="J484">
        <v>69</v>
      </c>
      <c r="K484">
        <v>17</v>
      </c>
      <c r="L484">
        <v>84</v>
      </c>
      <c r="M484">
        <v>87</v>
      </c>
      <c r="N484">
        <v>56</v>
      </c>
      <c r="O484">
        <f t="shared" si="43"/>
        <v>0</v>
      </c>
      <c r="P484">
        <f t="shared" si="44"/>
        <v>0</v>
      </c>
      <c r="Q484">
        <f t="shared" si="45"/>
        <v>0</v>
      </c>
      <c r="R484">
        <f t="shared" si="46"/>
        <v>0</v>
      </c>
      <c r="S484">
        <f t="shared" si="47"/>
        <v>0</v>
      </c>
    </row>
    <row r="485" spans="1:19" x14ac:dyDescent="0.25">
      <c r="A485" t="s">
        <v>639</v>
      </c>
      <c r="B485" t="s">
        <v>34</v>
      </c>
      <c r="C485">
        <f t="shared" si="42"/>
        <v>0</v>
      </c>
      <c r="D485">
        <v>0</v>
      </c>
      <c r="E485">
        <v>6</v>
      </c>
      <c r="F485">
        <v>6</v>
      </c>
      <c r="G485">
        <v>3</v>
      </c>
      <c r="H485">
        <v>2</v>
      </c>
      <c r="I485">
        <v>5</v>
      </c>
      <c r="J485">
        <v>25</v>
      </c>
      <c r="K485">
        <v>23</v>
      </c>
      <c r="L485">
        <v>92</v>
      </c>
      <c r="M485">
        <v>37</v>
      </c>
      <c r="N485">
        <v>40</v>
      </c>
      <c r="O485">
        <f t="shared" si="43"/>
        <v>0</v>
      </c>
      <c r="P485">
        <f t="shared" si="44"/>
        <v>0</v>
      </c>
      <c r="Q485">
        <f t="shared" si="45"/>
        <v>0</v>
      </c>
      <c r="R485">
        <f t="shared" si="46"/>
        <v>0</v>
      </c>
      <c r="S485">
        <f t="shared" si="47"/>
        <v>0</v>
      </c>
    </row>
    <row r="486" spans="1:19" x14ac:dyDescent="0.25">
      <c r="A486" t="s">
        <v>640</v>
      </c>
      <c r="B486" t="s">
        <v>249</v>
      </c>
      <c r="C486">
        <f t="shared" si="42"/>
        <v>0</v>
      </c>
      <c r="D486">
        <v>8</v>
      </c>
      <c r="E486">
        <v>4</v>
      </c>
      <c r="F486">
        <v>6</v>
      </c>
      <c r="G486">
        <v>4</v>
      </c>
      <c r="H486">
        <v>3</v>
      </c>
      <c r="I486">
        <v>2</v>
      </c>
      <c r="J486">
        <v>12</v>
      </c>
      <c r="K486">
        <v>56</v>
      </c>
      <c r="L486">
        <v>75</v>
      </c>
      <c r="M486">
        <v>76</v>
      </c>
      <c r="N486">
        <v>41</v>
      </c>
      <c r="O486">
        <f t="shared" si="43"/>
        <v>0</v>
      </c>
      <c r="P486">
        <f t="shared" si="44"/>
        <v>0</v>
      </c>
      <c r="Q486">
        <f t="shared" si="45"/>
        <v>0</v>
      </c>
      <c r="R486">
        <f t="shared" si="46"/>
        <v>0</v>
      </c>
      <c r="S486">
        <f t="shared" si="47"/>
        <v>0</v>
      </c>
    </row>
    <row r="487" spans="1:19" x14ac:dyDescent="0.25">
      <c r="A487" t="s">
        <v>641</v>
      </c>
      <c r="B487" t="s">
        <v>222</v>
      </c>
      <c r="C487">
        <f t="shared" si="42"/>
        <v>0</v>
      </c>
      <c r="D487">
        <v>5</v>
      </c>
      <c r="E487">
        <v>2</v>
      </c>
      <c r="F487">
        <v>5</v>
      </c>
      <c r="G487">
        <v>6</v>
      </c>
      <c r="H487">
        <v>2</v>
      </c>
      <c r="I487">
        <v>5</v>
      </c>
      <c r="J487">
        <v>39</v>
      </c>
      <c r="K487">
        <v>77</v>
      </c>
      <c r="L487">
        <v>37</v>
      </c>
      <c r="M487">
        <v>72</v>
      </c>
      <c r="N487">
        <v>32</v>
      </c>
      <c r="O487">
        <f t="shared" si="43"/>
        <v>0</v>
      </c>
      <c r="P487">
        <f t="shared" si="44"/>
        <v>0</v>
      </c>
      <c r="Q487">
        <f t="shared" si="45"/>
        <v>0</v>
      </c>
      <c r="R487">
        <f t="shared" si="46"/>
        <v>0</v>
      </c>
      <c r="S487">
        <f t="shared" si="47"/>
        <v>0</v>
      </c>
    </row>
    <row r="488" spans="1:19" x14ac:dyDescent="0.25">
      <c r="A488" t="s">
        <v>642</v>
      </c>
      <c r="B488" t="s">
        <v>43</v>
      </c>
      <c r="C488">
        <f t="shared" si="42"/>
        <v>0</v>
      </c>
      <c r="D488">
        <v>1</v>
      </c>
      <c r="E488">
        <v>3</v>
      </c>
      <c r="F488">
        <v>5</v>
      </c>
      <c r="G488">
        <v>6</v>
      </c>
      <c r="H488">
        <v>2</v>
      </c>
      <c r="I488">
        <v>5</v>
      </c>
      <c r="J488">
        <v>53</v>
      </c>
      <c r="K488">
        <v>25</v>
      </c>
      <c r="L488">
        <v>62</v>
      </c>
      <c r="M488">
        <v>74</v>
      </c>
      <c r="N488">
        <v>81</v>
      </c>
      <c r="O488">
        <f t="shared" si="43"/>
        <v>0</v>
      </c>
      <c r="P488">
        <f t="shared" si="44"/>
        <v>0</v>
      </c>
      <c r="Q488">
        <f t="shared" si="45"/>
        <v>0</v>
      </c>
      <c r="R488">
        <f t="shared" si="46"/>
        <v>0</v>
      </c>
      <c r="S488">
        <f t="shared" si="47"/>
        <v>0</v>
      </c>
    </row>
    <row r="489" spans="1:19" x14ac:dyDescent="0.25">
      <c r="A489" t="s">
        <v>643</v>
      </c>
      <c r="B489" t="s">
        <v>72</v>
      </c>
      <c r="C489">
        <f t="shared" si="42"/>
        <v>0</v>
      </c>
      <c r="D489">
        <v>7</v>
      </c>
      <c r="E489">
        <v>6</v>
      </c>
      <c r="F489">
        <v>3</v>
      </c>
      <c r="G489">
        <v>6</v>
      </c>
      <c r="H489">
        <v>4</v>
      </c>
      <c r="I489">
        <v>2</v>
      </c>
      <c r="J489">
        <v>11</v>
      </c>
      <c r="K489">
        <v>8</v>
      </c>
      <c r="L489">
        <v>29</v>
      </c>
      <c r="M489">
        <v>7</v>
      </c>
      <c r="N489">
        <v>38</v>
      </c>
      <c r="O489">
        <f t="shared" si="43"/>
        <v>0</v>
      </c>
      <c r="P489">
        <f t="shared" si="44"/>
        <v>0</v>
      </c>
      <c r="Q489">
        <f t="shared" si="45"/>
        <v>0</v>
      </c>
      <c r="R489">
        <f t="shared" si="46"/>
        <v>0</v>
      </c>
      <c r="S489">
        <f t="shared" si="47"/>
        <v>0</v>
      </c>
    </row>
    <row r="490" spans="1:19" x14ac:dyDescent="0.25">
      <c r="A490" t="s">
        <v>644</v>
      </c>
      <c r="B490" t="s">
        <v>145</v>
      </c>
      <c r="C490">
        <f t="shared" si="42"/>
        <v>0</v>
      </c>
      <c r="D490">
        <v>3</v>
      </c>
      <c r="E490">
        <v>4</v>
      </c>
      <c r="F490">
        <v>6</v>
      </c>
      <c r="G490">
        <v>4</v>
      </c>
      <c r="H490">
        <v>6</v>
      </c>
      <c r="I490">
        <v>2</v>
      </c>
      <c r="J490">
        <v>62</v>
      </c>
      <c r="K490">
        <v>31</v>
      </c>
      <c r="L490">
        <v>64</v>
      </c>
      <c r="M490">
        <v>1</v>
      </c>
      <c r="N490">
        <v>25</v>
      </c>
      <c r="O490">
        <f t="shared" si="43"/>
        <v>0</v>
      </c>
      <c r="P490">
        <f t="shared" si="44"/>
        <v>0</v>
      </c>
      <c r="Q490">
        <f t="shared" si="45"/>
        <v>0</v>
      </c>
      <c r="R490">
        <f t="shared" si="46"/>
        <v>0</v>
      </c>
      <c r="S490">
        <f t="shared" si="47"/>
        <v>0</v>
      </c>
    </row>
    <row r="491" spans="1:19" x14ac:dyDescent="0.25">
      <c r="A491" t="s">
        <v>645</v>
      </c>
      <c r="B491" t="s">
        <v>646</v>
      </c>
      <c r="C491">
        <f t="shared" si="42"/>
        <v>0</v>
      </c>
      <c r="D491">
        <v>4</v>
      </c>
      <c r="E491">
        <v>4</v>
      </c>
      <c r="F491">
        <v>6</v>
      </c>
      <c r="G491">
        <v>3</v>
      </c>
      <c r="H491">
        <v>2</v>
      </c>
      <c r="I491">
        <v>3</v>
      </c>
      <c r="J491">
        <v>24</v>
      </c>
      <c r="K491">
        <v>33</v>
      </c>
      <c r="L491">
        <v>90</v>
      </c>
      <c r="M491">
        <v>28</v>
      </c>
      <c r="N491">
        <v>23</v>
      </c>
      <c r="O491">
        <f t="shared" si="43"/>
        <v>0</v>
      </c>
      <c r="P491">
        <f t="shared" si="44"/>
        <v>0</v>
      </c>
      <c r="Q491">
        <f t="shared" si="45"/>
        <v>0</v>
      </c>
      <c r="R491">
        <f t="shared" si="46"/>
        <v>0</v>
      </c>
      <c r="S491">
        <f t="shared" si="47"/>
        <v>0</v>
      </c>
    </row>
    <row r="492" spans="1:19" x14ac:dyDescent="0.25">
      <c r="A492" t="s">
        <v>647</v>
      </c>
      <c r="B492" t="s">
        <v>32</v>
      </c>
      <c r="C492">
        <f t="shared" si="42"/>
        <v>0</v>
      </c>
      <c r="D492">
        <v>5</v>
      </c>
      <c r="E492">
        <v>6</v>
      </c>
      <c r="F492">
        <v>5</v>
      </c>
      <c r="G492">
        <v>6</v>
      </c>
      <c r="H492">
        <v>5</v>
      </c>
      <c r="I492">
        <v>4</v>
      </c>
      <c r="J492">
        <v>92</v>
      </c>
      <c r="K492">
        <v>67</v>
      </c>
      <c r="L492">
        <v>92</v>
      </c>
      <c r="M492">
        <v>79</v>
      </c>
      <c r="N492">
        <v>81</v>
      </c>
      <c r="O492">
        <f t="shared" si="43"/>
        <v>0</v>
      </c>
      <c r="P492">
        <f t="shared" si="44"/>
        <v>0</v>
      </c>
      <c r="Q492">
        <f t="shared" si="45"/>
        <v>0</v>
      </c>
      <c r="R492">
        <f t="shared" si="46"/>
        <v>0</v>
      </c>
      <c r="S492">
        <f t="shared" si="47"/>
        <v>0</v>
      </c>
    </row>
    <row r="493" spans="1:19" x14ac:dyDescent="0.25">
      <c r="A493" t="s">
        <v>648</v>
      </c>
      <c r="B493" t="s">
        <v>649</v>
      </c>
      <c r="C493">
        <f t="shared" si="42"/>
        <v>0</v>
      </c>
      <c r="D493">
        <v>5</v>
      </c>
      <c r="E493">
        <v>3</v>
      </c>
      <c r="F493">
        <v>4</v>
      </c>
      <c r="G493">
        <v>2</v>
      </c>
      <c r="H493">
        <v>6</v>
      </c>
      <c r="I493">
        <v>6</v>
      </c>
      <c r="J493">
        <v>21</v>
      </c>
      <c r="K493">
        <v>40</v>
      </c>
      <c r="L493">
        <v>18</v>
      </c>
      <c r="M493">
        <v>81</v>
      </c>
      <c r="N493">
        <v>88</v>
      </c>
      <c r="O493">
        <f t="shared" si="43"/>
        <v>0</v>
      </c>
      <c r="P493">
        <f t="shared" si="44"/>
        <v>0</v>
      </c>
      <c r="Q493">
        <f t="shared" si="45"/>
        <v>0</v>
      </c>
      <c r="R493">
        <f t="shared" si="46"/>
        <v>0</v>
      </c>
      <c r="S493">
        <f t="shared" si="47"/>
        <v>0</v>
      </c>
    </row>
    <row r="494" spans="1:19" x14ac:dyDescent="0.25">
      <c r="A494" t="s">
        <v>650</v>
      </c>
      <c r="B494" t="s">
        <v>651</v>
      </c>
      <c r="C494">
        <f t="shared" si="42"/>
        <v>0</v>
      </c>
      <c r="D494">
        <v>6</v>
      </c>
      <c r="E494">
        <v>2</v>
      </c>
      <c r="F494">
        <v>3</v>
      </c>
      <c r="G494">
        <v>6</v>
      </c>
      <c r="H494">
        <v>5</v>
      </c>
      <c r="I494">
        <v>4</v>
      </c>
      <c r="J494">
        <v>78</v>
      </c>
      <c r="K494">
        <v>1</v>
      </c>
      <c r="L494">
        <v>9</v>
      </c>
      <c r="M494">
        <v>33</v>
      </c>
      <c r="N494">
        <v>81</v>
      </c>
      <c r="O494">
        <f t="shared" si="43"/>
        <v>0</v>
      </c>
      <c r="P494">
        <f t="shared" si="44"/>
        <v>0</v>
      </c>
      <c r="Q494">
        <f t="shared" si="45"/>
        <v>0</v>
      </c>
      <c r="R494">
        <f t="shared" si="46"/>
        <v>0</v>
      </c>
      <c r="S494">
        <f t="shared" si="47"/>
        <v>0</v>
      </c>
    </row>
    <row r="495" spans="1:19" x14ac:dyDescent="0.25">
      <c r="A495" t="s">
        <v>652</v>
      </c>
      <c r="B495" t="s">
        <v>239</v>
      </c>
      <c r="C495">
        <f t="shared" si="42"/>
        <v>0</v>
      </c>
      <c r="D495">
        <v>8</v>
      </c>
      <c r="E495">
        <v>2</v>
      </c>
      <c r="F495">
        <v>3</v>
      </c>
      <c r="G495">
        <v>4</v>
      </c>
      <c r="H495">
        <v>5</v>
      </c>
      <c r="I495">
        <v>4</v>
      </c>
      <c r="J495">
        <v>65</v>
      </c>
      <c r="K495">
        <v>19</v>
      </c>
      <c r="L495">
        <v>19</v>
      </c>
      <c r="M495">
        <v>8</v>
      </c>
      <c r="N495">
        <v>20</v>
      </c>
      <c r="O495">
        <f t="shared" si="43"/>
        <v>0</v>
      </c>
      <c r="P495">
        <f t="shared" si="44"/>
        <v>0</v>
      </c>
      <c r="Q495">
        <f t="shared" si="45"/>
        <v>0</v>
      </c>
      <c r="R495">
        <f t="shared" si="46"/>
        <v>0</v>
      </c>
      <c r="S495">
        <f t="shared" si="47"/>
        <v>0</v>
      </c>
    </row>
    <row r="496" spans="1:19" x14ac:dyDescent="0.25">
      <c r="A496" t="s">
        <v>653</v>
      </c>
      <c r="B496" t="s">
        <v>340</v>
      </c>
      <c r="C496">
        <f t="shared" si="42"/>
        <v>0</v>
      </c>
      <c r="D496">
        <v>2</v>
      </c>
      <c r="E496">
        <v>2</v>
      </c>
      <c r="F496">
        <v>2</v>
      </c>
      <c r="G496">
        <v>5</v>
      </c>
      <c r="H496">
        <v>5</v>
      </c>
      <c r="I496">
        <v>4</v>
      </c>
      <c r="J496">
        <v>60</v>
      </c>
      <c r="K496">
        <v>79</v>
      </c>
      <c r="L496">
        <v>51</v>
      </c>
      <c r="M496">
        <v>40</v>
      </c>
      <c r="N496">
        <v>16</v>
      </c>
      <c r="O496">
        <f t="shared" si="43"/>
        <v>0</v>
      </c>
      <c r="P496">
        <f t="shared" si="44"/>
        <v>0</v>
      </c>
      <c r="Q496">
        <f t="shared" si="45"/>
        <v>0</v>
      </c>
      <c r="R496">
        <f t="shared" si="46"/>
        <v>0</v>
      </c>
      <c r="S496">
        <f t="shared" si="47"/>
        <v>0</v>
      </c>
    </row>
    <row r="497" spans="1:19" x14ac:dyDescent="0.25">
      <c r="A497" t="s">
        <v>654</v>
      </c>
      <c r="B497" t="s">
        <v>340</v>
      </c>
      <c r="C497">
        <f t="shared" si="42"/>
        <v>0</v>
      </c>
      <c r="D497">
        <v>5</v>
      </c>
      <c r="E497">
        <v>2</v>
      </c>
      <c r="F497">
        <v>3</v>
      </c>
      <c r="G497">
        <v>3</v>
      </c>
      <c r="H497">
        <v>6</v>
      </c>
      <c r="I497">
        <v>3</v>
      </c>
      <c r="J497">
        <v>79</v>
      </c>
      <c r="K497">
        <v>21</v>
      </c>
      <c r="L497">
        <v>41</v>
      </c>
      <c r="M497">
        <v>39</v>
      </c>
      <c r="N497">
        <v>74</v>
      </c>
      <c r="O497">
        <f t="shared" si="43"/>
        <v>0</v>
      </c>
      <c r="P497">
        <f t="shared" si="44"/>
        <v>0</v>
      </c>
      <c r="Q497">
        <f t="shared" si="45"/>
        <v>0</v>
      </c>
      <c r="R497">
        <f t="shared" si="46"/>
        <v>0</v>
      </c>
      <c r="S497">
        <f t="shared" si="47"/>
        <v>0</v>
      </c>
    </row>
    <row r="498" spans="1:19" x14ac:dyDescent="0.25">
      <c r="A498" t="s">
        <v>655</v>
      </c>
      <c r="B498" t="s">
        <v>38</v>
      </c>
      <c r="C498">
        <f t="shared" si="42"/>
        <v>0</v>
      </c>
      <c r="D498">
        <v>7</v>
      </c>
      <c r="E498">
        <v>2</v>
      </c>
      <c r="F498">
        <v>6</v>
      </c>
      <c r="G498">
        <v>6</v>
      </c>
      <c r="H498">
        <v>6</v>
      </c>
      <c r="I498">
        <v>5</v>
      </c>
      <c r="J498">
        <v>27</v>
      </c>
      <c r="K498">
        <v>93</v>
      </c>
      <c r="L498">
        <v>10</v>
      </c>
      <c r="M498">
        <v>43</v>
      </c>
      <c r="N498">
        <v>28</v>
      </c>
      <c r="O498">
        <f t="shared" si="43"/>
        <v>0</v>
      </c>
      <c r="P498">
        <f t="shared" si="44"/>
        <v>0</v>
      </c>
      <c r="Q498">
        <f t="shared" si="45"/>
        <v>0</v>
      </c>
      <c r="R498">
        <f t="shared" si="46"/>
        <v>0</v>
      </c>
      <c r="S498">
        <f t="shared" si="47"/>
        <v>0</v>
      </c>
    </row>
    <row r="499" spans="1:19" x14ac:dyDescent="0.25">
      <c r="A499" t="s">
        <v>656</v>
      </c>
      <c r="B499" t="s">
        <v>119</v>
      </c>
      <c r="C499">
        <f t="shared" si="42"/>
        <v>0</v>
      </c>
      <c r="D499">
        <v>5</v>
      </c>
      <c r="E499">
        <v>4</v>
      </c>
      <c r="F499">
        <v>6</v>
      </c>
      <c r="G499">
        <v>5</v>
      </c>
      <c r="H499">
        <v>4</v>
      </c>
      <c r="I499">
        <v>4</v>
      </c>
      <c r="J499">
        <v>44</v>
      </c>
      <c r="K499">
        <v>95</v>
      </c>
      <c r="L499">
        <v>15</v>
      </c>
      <c r="M499">
        <v>66</v>
      </c>
      <c r="N499">
        <v>82</v>
      </c>
      <c r="O499">
        <f t="shared" si="43"/>
        <v>0</v>
      </c>
      <c r="P499">
        <f t="shared" si="44"/>
        <v>0</v>
      </c>
      <c r="Q499">
        <f t="shared" si="45"/>
        <v>0</v>
      </c>
      <c r="R499">
        <f t="shared" si="46"/>
        <v>0</v>
      </c>
      <c r="S499">
        <f t="shared" si="47"/>
        <v>0</v>
      </c>
    </row>
    <row r="500" spans="1:19" x14ac:dyDescent="0.25">
      <c r="A500" t="s">
        <v>657</v>
      </c>
      <c r="B500" t="s">
        <v>340</v>
      </c>
      <c r="C500">
        <f t="shared" si="42"/>
        <v>0</v>
      </c>
      <c r="D500">
        <v>0</v>
      </c>
      <c r="E500">
        <v>6</v>
      </c>
      <c r="F500">
        <v>6</v>
      </c>
      <c r="G500">
        <v>2</v>
      </c>
      <c r="H500">
        <v>4</v>
      </c>
      <c r="I500">
        <v>3</v>
      </c>
      <c r="J500">
        <v>15</v>
      </c>
      <c r="K500">
        <v>15</v>
      </c>
      <c r="L500">
        <v>58</v>
      </c>
      <c r="M500">
        <v>15</v>
      </c>
      <c r="N500">
        <v>87</v>
      </c>
      <c r="O500">
        <f t="shared" si="43"/>
        <v>0</v>
      </c>
      <c r="P500">
        <f t="shared" si="44"/>
        <v>0</v>
      </c>
      <c r="Q500">
        <f t="shared" si="45"/>
        <v>0</v>
      </c>
      <c r="R500">
        <f t="shared" si="46"/>
        <v>0</v>
      </c>
      <c r="S500">
        <f t="shared" si="47"/>
        <v>0</v>
      </c>
    </row>
    <row r="501" spans="1:19" x14ac:dyDescent="0.25">
      <c r="A501" t="s">
        <v>658</v>
      </c>
      <c r="B501" t="s">
        <v>16</v>
      </c>
      <c r="C501">
        <f t="shared" si="42"/>
        <v>0</v>
      </c>
      <c r="D501">
        <v>4</v>
      </c>
      <c r="E501">
        <v>6</v>
      </c>
      <c r="F501">
        <v>6</v>
      </c>
      <c r="G501">
        <v>3</v>
      </c>
      <c r="H501">
        <v>6</v>
      </c>
      <c r="I501">
        <v>2</v>
      </c>
      <c r="J501">
        <v>69</v>
      </c>
      <c r="K501">
        <v>78</v>
      </c>
      <c r="L501">
        <v>32</v>
      </c>
      <c r="M501">
        <v>73</v>
      </c>
      <c r="N501">
        <v>93</v>
      </c>
      <c r="O501">
        <f t="shared" si="43"/>
        <v>0</v>
      </c>
      <c r="P501">
        <f t="shared" si="44"/>
        <v>0</v>
      </c>
      <c r="Q501">
        <f t="shared" si="45"/>
        <v>0</v>
      </c>
      <c r="R501">
        <f t="shared" si="46"/>
        <v>0</v>
      </c>
      <c r="S501">
        <f t="shared" si="47"/>
        <v>0</v>
      </c>
    </row>
    <row r="502" spans="1:19" x14ac:dyDescent="0.25">
      <c r="A502" t="s">
        <v>659</v>
      </c>
      <c r="B502" t="s">
        <v>660</v>
      </c>
      <c r="C502">
        <f t="shared" si="42"/>
        <v>0</v>
      </c>
      <c r="D502">
        <v>7</v>
      </c>
      <c r="E502">
        <v>3</v>
      </c>
      <c r="F502">
        <v>4</v>
      </c>
      <c r="G502">
        <v>6</v>
      </c>
      <c r="H502">
        <v>3</v>
      </c>
      <c r="I502">
        <v>6</v>
      </c>
      <c r="J502">
        <v>14</v>
      </c>
      <c r="K502">
        <v>42</v>
      </c>
      <c r="L502">
        <v>40</v>
      </c>
      <c r="M502">
        <v>48</v>
      </c>
      <c r="N502">
        <v>35</v>
      </c>
      <c r="O502">
        <f t="shared" si="43"/>
        <v>0</v>
      </c>
      <c r="P502">
        <f t="shared" si="44"/>
        <v>0</v>
      </c>
      <c r="Q502">
        <f t="shared" si="45"/>
        <v>0</v>
      </c>
      <c r="R502">
        <f t="shared" si="46"/>
        <v>0</v>
      </c>
      <c r="S502">
        <f t="shared" si="47"/>
        <v>0</v>
      </c>
    </row>
    <row r="503" spans="1:19" x14ac:dyDescent="0.25">
      <c r="A503" t="s">
        <v>661</v>
      </c>
      <c r="B503" t="s">
        <v>83</v>
      </c>
      <c r="C503">
        <f t="shared" si="42"/>
        <v>0</v>
      </c>
      <c r="D503">
        <v>5</v>
      </c>
      <c r="E503">
        <v>2</v>
      </c>
      <c r="F503">
        <v>5</v>
      </c>
      <c r="G503">
        <v>6</v>
      </c>
      <c r="H503">
        <v>3</v>
      </c>
      <c r="I503">
        <v>3</v>
      </c>
      <c r="J503">
        <v>90</v>
      </c>
      <c r="K503">
        <v>70</v>
      </c>
      <c r="L503">
        <v>84</v>
      </c>
      <c r="M503">
        <v>62</v>
      </c>
      <c r="N503">
        <v>20</v>
      </c>
      <c r="O503">
        <f t="shared" si="43"/>
        <v>0</v>
      </c>
      <c r="P503">
        <f t="shared" si="44"/>
        <v>0</v>
      </c>
      <c r="Q503">
        <f t="shared" si="45"/>
        <v>0</v>
      </c>
      <c r="R503">
        <f t="shared" si="46"/>
        <v>0</v>
      </c>
      <c r="S503">
        <f t="shared" si="47"/>
        <v>0</v>
      </c>
    </row>
    <row r="504" spans="1:19" x14ac:dyDescent="0.25">
      <c r="A504" t="s">
        <v>662</v>
      </c>
      <c r="B504" t="s">
        <v>355</v>
      </c>
      <c r="C504">
        <f t="shared" si="42"/>
        <v>0</v>
      </c>
      <c r="D504">
        <v>1</v>
      </c>
      <c r="E504">
        <v>6</v>
      </c>
      <c r="F504">
        <v>4</v>
      </c>
      <c r="G504">
        <v>3</v>
      </c>
      <c r="H504">
        <v>3</v>
      </c>
      <c r="I504">
        <v>6</v>
      </c>
      <c r="J504">
        <v>79</v>
      </c>
      <c r="K504">
        <v>71</v>
      </c>
      <c r="L504">
        <v>89</v>
      </c>
      <c r="M504">
        <v>26</v>
      </c>
      <c r="N504">
        <v>96</v>
      </c>
      <c r="O504">
        <f t="shared" si="43"/>
        <v>0</v>
      </c>
      <c r="P504">
        <f t="shared" si="44"/>
        <v>0</v>
      </c>
      <c r="Q504">
        <f t="shared" si="45"/>
        <v>0</v>
      </c>
      <c r="R504">
        <f t="shared" si="46"/>
        <v>0</v>
      </c>
      <c r="S504">
        <f t="shared" si="47"/>
        <v>0</v>
      </c>
    </row>
    <row r="505" spans="1:19" x14ac:dyDescent="0.25">
      <c r="A505" t="s">
        <v>663</v>
      </c>
      <c r="B505" t="s">
        <v>369</v>
      </c>
      <c r="C505">
        <f t="shared" si="42"/>
        <v>0</v>
      </c>
      <c r="D505">
        <v>5</v>
      </c>
      <c r="E505">
        <v>5</v>
      </c>
      <c r="F505">
        <v>6</v>
      </c>
      <c r="G505">
        <v>3</v>
      </c>
      <c r="H505">
        <v>4</v>
      </c>
      <c r="I505">
        <v>2</v>
      </c>
      <c r="J505">
        <v>45</v>
      </c>
      <c r="K505">
        <v>46</v>
      </c>
      <c r="L505">
        <v>47</v>
      </c>
      <c r="M505">
        <v>70</v>
      </c>
      <c r="N505">
        <v>56</v>
      </c>
      <c r="O505">
        <f t="shared" si="43"/>
        <v>0</v>
      </c>
      <c r="P505">
        <f t="shared" si="44"/>
        <v>0</v>
      </c>
      <c r="Q505">
        <f t="shared" si="45"/>
        <v>0</v>
      </c>
      <c r="R505">
        <f t="shared" si="46"/>
        <v>0</v>
      </c>
      <c r="S505">
        <f t="shared" si="47"/>
        <v>0</v>
      </c>
    </row>
    <row r="506" spans="1:19" x14ac:dyDescent="0.25">
      <c r="A506" t="s">
        <v>235</v>
      </c>
      <c r="B506" t="s">
        <v>311</v>
      </c>
      <c r="C506">
        <f t="shared" si="42"/>
        <v>0</v>
      </c>
      <c r="D506">
        <v>6</v>
      </c>
      <c r="E506">
        <v>5</v>
      </c>
      <c r="F506">
        <v>6</v>
      </c>
      <c r="G506">
        <v>6</v>
      </c>
      <c r="H506">
        <v>5</v>
      </c>
      <c r="I506">
        <v>3</v>
      </c>
      <c r="J506">
        <v>100</v>
      </c>
      <c r="K506">
        <v>44</v>
      </c>
      <c r="L506">
        <v>54</v>
      </c>
      <c r="M506">
        <v>75</v>
      </c>
      <c r="N506">
        <v>64</v>
      </c>
      <c r="O506">
        <f t="shared" si="43"/>
        <v>1</v>
      </c>
      <c r="P506">
        <f t="shared" si="44"/>
        <v>0</v>
      </c>
      <c r="Q506">
        <f t="shared" si="45"/>
        <v>0</v>
      </c>
      <c r="R506">
        <f t="shared" si="46"/>
        <v>0</v>
      </c>
      <c r="S506">
        <f t="shared" si="47"/>
        <v>0</v>
      </c>
    </row>
    <row r="507" spans="1:19" x14ac:dyDescent="0.25">
      <c r="A507" t="s">
        <v>211</v>
      </c>
      <c r="B507" t="s">
        <v>78</v>
      </c>
      <c r="C507">
        <f t="shared" si="42"/>
        <v>0</v>
      </c>
      <c r="D507">
        <v>5</v>
      </c>
      <c r="E507">
        <v>6</v>
      </c>
      <c r="F507">
        <v>5</v>
      </c>
      <c r="G507">
        <v>2</v>
      </c>
      <c r="H507">
        <v>2</v>
      </c>
      <c r="I507">
        <v>2</v>
      </c>
      <c r="J507">
        <v>74</v>
      </c>
      <c r="K507">
        <v>70</v>
      </c>
      <c r="L507">
        <v>43</v>
      </c>
      <c r="M507">
        <v>43</v>
      </c>
      <c r="N507">
        <v>37</v>
      </c>
      <c r="O507">
        <f t="shared" si="43"/>
        <v>0</v>
      </c>
      <c r="P507">
        <f t="shared" si="44"/>
        <v>0</v>
      </c>
      <c r="Q507">
        <f t="shared" si="45"/>
        <v>0</v>
      </c>
      <c r="R507">
        <f t="shared" si="46"/>
        <v>0</v>
      </c>
      <c r="S507">
        <f t="shared" si="47"/>
        <v>0</v>
      </c>
    </row>
    <row r="508" spans="1:19" x14ac:dyDescent="0.25">
      <c r="A508" t="s">
        <v>664</v>
      </c>
      <c r="B508" t="s">
        <v>665</v>
      </c>
      <c r="C508">
        <f t="shared" si="42"/>
        <v>0</v>
      </c>
      <c r="D508">
        <v>8</v>
      </c>
      <c r="E508">
        <v>3</v>
      </c>
      <c r="F508">
        <v>3</v>
      </c>
      <c r="G508">
        <v>4</v>
      </c>
      <c r="H508">
        <v>5</v>
      </c>
      <c r="I508">
        <v>5</v>
      </c>
      <c r="J508">
        <v>78</v>
      </c>
      <c r="K508">
        <v>45</v>
      </c>
      <c r="L508">
        <v>23</v>
      </c>
      <c r="M508">
        <v>91</v>
      </c>
      <c r="N508">
        <v>58</v>
      </c>
      <c r="O508">
        <f t="shared" si="43"/>
        <v>0</v>
      </c>
      <c r="P508">
        <f t="shared" si="44"/>
        <v>0</v>
      </c>
      <c r="Q508">
        <f t="shared" si="45"/>
        <v>0</v>
      </c>
      <c r="R508">
        <f t="shared" si="46"/>
        <v>0</v>
      </c>
      <c r="S508">
        <f t="shared" si="47"/>
        <v>0</v>
      </c>
    </row>
    <row r="509" spans="1:19" x14ac:dyDescent="0.25">
      <c r="A509" t="s">
        <v>666</v>
      </c>
      <c r="B509" t="s">
        <v>34</v>
      </c>
      <c r="C509">
        <f t="shared" si="42"/>
        <v>0</v>
      </c>
      <c r="D509">
        <v>4</v>
      </c>
      <c r="E509">
        <v>5</v>
      </c>
      <c r="F509">
        <v>3</v>
      </c>
      <c r="G509">
        <v>6</v>
      </c>
      <c r="H509">
        <v>6</v>
      </c>
      <c r="I509">
        <v>3</v>
      </c>
      <c r="J509">
        <v>23</v>
      </c>
      <c r="K509">
        <v>16</v>
      </c>
      <c r="L509">
        <v>85</v>
      </c>
      <c r="M509">
        <v>82</v>
      </c>
      <c r="N509">
        <v>75</v>
      </c>
      <c r="O509">
        <f t="shared" si="43"/>
        <v>0</v>
      </c>
      <c r="P509">
        <f t="shared" si="44"/>
        <v>0</v>
      </c>
      <c r="Q509">
        <f t="shared" si="45"/>
        <v>0</v>
      </c>
      <c r="R509">
        <f t="shared" si="46"/>
        <v>0</v>
      </c>
      <c r="S509">
        <f t="shared" si="47"/>
        <v>0</v>
      </c>
    </row>
    <row r="510" spans="1:19" x14ac:dyDescent="0.25">
      <c r="A510" t="s">
        <v>667</v>
      </c>
      <c r="B510" t="s">
        <v>203</v>
      </c>
      <c r="C510">
        <f t="shared" si="42"/>
        <v>0</v>
      </c>
      <c r="D510">
        <v>1</v>
      </c>
      <c r="E510">
        <v>2</v>
      </c>
      <c r="F510">
        <v>5</v>
      </c>
      <c r="G510">
        <v>2</v>
      </c>
      <c r="H510">
        <v>6</v>
      </c>
      <c r="I510">
        <v>6</v>
      </c>
      <c r="J510">
        <v>62</v>
      </c>
      <c r="K510">
        <v>89</v>
      </c>
      <c r="L510">
        <v>20</v>
      </c>
      <c r="M510">
        <v>56</v>
      </c>
      <c r="N510">
        <v>80</v>
      </c>
      <c r="O510">
        <f t="shared" si="43"/>
        <v>0</v>
      </c>
      <c r="P510">
        <f t="shared" si="44"/>
        <v>0</v>
      </c>
      <c r="Q510">
        <f t="shared" si="45"/>
        <v>0</v>
      </c>
      <c r="R510">
        <f t="shared" si="46"/>
        <v>0</v>
      </c>
      <c r="S510">
        <f t="shared" si="47"/>
        <v>0</v>
      </c>
    </row>
    <row r="511" spans="1:19" x14ac:dyDescent="0.25">
      <c r="A511" t="s">
        <v>668</v>
      </c>
      <c r="B511" t="s">
        <v>83</v>
      </c>
      <c r="C511">
        <f t="shared" si="42"/>
        <v>0</v>
      </c>
      <c r="D511">
        <v>6</v>
      </c>
      <c r="E511">
        <v>6</v>
      </c>
      <c r="F511">
        <v>5</v>
      </c>
      <c r="G511">
        <v>6</v>
      </c>
      <c r="H511">
        <v>2</v>
      </c>
      <c r="I511">
        <v>4</v>
      </c>
      <c r="J511">
        <v>22</v>
      </c>
      <c r="K511">
        <v>29</v>
      </c>
      <c r="L511">
        <v>31</v>
      </c>
      <c r="M511">
        <v>9</v>
      </c>
      <c r="N511">
        <v>56</v>
      </c>
      <c r="O511">
        <f t="shared" si="43"/>
        <v>0</v>
      </c>
      <c r="P511">
        <f t="shared" si="44"/>
        <v>0</v>
      </c>
      <c r="Q511">
        <f t="shared" si="45"/>
        <v>0</v>
      </c>
      <c r="R511">
        <f t="shared" si="46"/>
        <v>0</v>
      </c>
      <c r="S511">
        <f t="shared" si="47"/>
        <v>0</v>
      </c>
    </row>
    <row r="512" spans="1:19" x14ac:dyDescent="0.25">
      <c r="A512" t="s">
        <v>669</v>
      </c>
      <c r="B512" t="s">
        <v>540</v>
      </c>
      <c r="C512">
        <f t="shared" si="42"/>
        <v>0</v>
      </c>
      <c r="D512">
        <v>8</v>
      </c>
      <c r="E512">
        <v>3</v>
      </c>
      <c r="F512">
        <v>4</v>
      </c>
      <c r="G512">
        <v>5</v>
      </c>
      <c r="H512">
        <v>2</v>
      </c>
      <c r="I512">
        <v>4</v>
      </c>
      <c r="J512">
        <v>30</v>
      </c>
      <c r="K512">
        <v>10</v>
      </c>
      <c r="L512">
        <v>78</v>
      </c>
      <c r="M512">
        <v>57</v>
      </c>
      <c r="N512">
        <v>67</v>
      </c>
      <c r="O512">
        <f t="shared" si="43"/>
        <v>0</v>
      </c>
      <c r="P512">
        <f t="shared" si="44"/>
        <v>0</v>
      </c>
      <c r="Q512">
        <f t="shared" si="45"/>
        <v>0</v>
      </c>
      <c r="R512">
        <f t="shared" si="46"/>
        <v>0</v>
      </c>
      <c r="S512">
        <f t="shared" si="47"/>
        <v>0</v>
      </c>
    </row>
    <row r="513" spans="1:19" x14ac:dyDescent="0.25">
      <c r="A513" t="s">
        <v>670</v>
      </c>
      <c r="B513" t="s">
        <v>302</v>
      </c>
      <c r="C513">
        <f t="shared" si="42"/>
        <v>0</v>
      </c>
      <c r="D513">
        <v>7</v>
      </c>
      <c r="E513">
        <v>6</v>
      </c>
      <c r="F513">
        <v>4</v>
      </c>
      <c r="G513">
        <v>6</v>
      </c>
      <c r="H513">
        <v>2</v>
      </c>
      <c r="I513">
        <v>2</v>
      </c>
      <c r="J513">
        <v>29</v>
      </c>
      <c r="K513">
        <v>64</v>
      </c>
      <c r="L513">
        <v>39</v>
      </c>
      <c r="M513">
        <v>62</v>
      </c>
      <c r="N513">
        <v>1</v>
      </c>
      <c r="O513">
        <f t="shared" si="43"/>
        <v>0</v>
      </c>
      <c r="P513">
        <f t="shared" si="44"/>
        <v>0</v>
      </c>
      <c r="Q513">
        <f t="shared" si="45"/>
        <v>0</v>
      </c>
      <c r="R513">
        <f t="shared" si="46"/>
        <v>0</v>
      </c>
      <c r="S513">
        <f t="shared" si="47"/>
        <v>0</v>
      </c>
    </row>
    <row r="514" spans="1:19" x14ac:dyDescent="0.25">
      <c r="A514" t="s">
        <v>671</v>
      </c>
      <c r="B514" t="s">
        <v>101</v>
      </c>
      <c r="C514">
        <f t="shared" si="42"/>
        <v>0</v>
      </c>
      <c r="D514">
        <v>3</v>
      </c>
      <c r="E514">
        <v>2</v>
      </c>
      <c r="F514">
        <v>2</v>
      </c>
      <c r="G514">
        <v>3</v>
      </c>
      <c r="H514">
        <v>5</v>
      </c>
      <c r="I514">
        <v>4</v>
      </c>
      <c r="J514">
        <v>32</v>
      </c>
      <c r="K514">
        <v>80</v>
      </c>
      <c r="L514">
        <v>47</v>
      </c>
      <c r="M514">
        <v>98</v>
      </c>
      <c r="N514">
        <v>30</v>
      </c>
      <c r="O514">
        <f t="shared" si="43"/>
        <v>0</v>
      </c>
      <c r="P514">
        <f t="shared" si="44"/>
        <v>0</v>
      </c>
      <c r="Q514">
        <f t="shared" si="45"/>
        <v>0</v>
      </c>
      <c r="R514">
        <f t="shared" si="46"/>
        <v>0</v>
      </c>
      <c r="S514">
        <f t="shared" si="47"/>
        <v>0</v>
      </c>
    </row>
    <row r="515" spans="1:19" x14ac:dyDescent="0.25">
      <c r="A515" t="s">
        <v>269</v>
      </c>
      <c r="B515" t="s">
        <v>171</v>
      </c>
      <c r="C515">
        <f t="shared" ref="C515" si="48">IF(SUM($O515:$S515)&gt;=3,1,0)</f>
        <v>0</v>
      </c>
      <c r="D515">
        <v>3</v>
      </c>
      <c r="E515">
        <v>5</v>
      </c>
      <c r="F515">
        <v>2</v>
      </c>
      <c r="G515">
        <v>3</v>
      </c>
      <c r="H515">
        <v>2</v>
      </c>
      <c r="I515">
        <v>6</v>
      </c>
      <c r="J515">
        <v>81</v>
      </c>
      <c r="K515">
        <v>8</v>
      </c>
      <c r="L515">
        <v>48</v>
      </c>
      <c r="M515">
        <v>7</v>
      </c>
      <c r="N515">
        <v>21</v>
      </c>
      <c r="O515">
        <f t="shared" ref="O515:S515" si="49">IF(J515=100,1,0)</f>
        <v>0</v>
      </c>
      <c r="P515">
        <f t="shared" si="49"/>
        <v>0</v>
      </c>
      <c r="Q515">
        <f t="shared" si="49"/>
        <v>0</v>
      </c>
      <c r="R515">
        <f t="shared" si="49"/>
        <v>0</v>
      </c>
      <c r="S515">
        <f t="shared" si="4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5"/>
  <sheetViews>
    <sheetView workbookViewId="0">
      <selection activeCell="G33" sqref="G33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1.140625" bestFit="1" customWidth="1"/>
    <col min="4" max="4" width="11.5703125" bestFit="1" customWidth="1"/>
    <col min="5" max="5" width="2.85546875" bestFit="1" customWidth="1"/>
    <col min="6" max="7" width="4.42578125" bestFit="1" customWidth="1"/>
    <col min="8" max="8" width="5.5703125" bestFit="1" customWidth="1"/>
    <col min="9" max="9" width="9.85546875" bestFit="1" customWidth="1"/>
    <col min="10" max="10" width="4.7109375" bestFit="1" customWidth="1"/>
    <col min="11" max="11" width="4.85546875" bestFit="1" customWidth="1"/>
    <col min="12" max="12" width="5.7109375" bestFit="1" customWidth="1"/>
    <col min="13" max="13" width="5.140625" bestFit="1" customWidth="1"/>
    <col min="14" max="14" width="4.140625" bestFit="1" customWidth="1"/>
    <col min="16" max="20" width="12.71093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674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1" t="s">
        <v>685</v>
      </c>
      <c r="Q1" s="1" t="s">
        <v>686</v>
      </c>
      <c r="R1" s="1" t="s">
        <v>687</v>
      </c>
      <c r="S1" s="1" t="s">
        <v>688</v>
      </c>
      <c r="T1" s="1" t="s">
        <v>689</v>
      </c>
    </row>
    <row r="2" spans="1:20" x14ac:dyDescent="0.25">
      <c r="A2" t="s">
        <v>13</v>
      </c>
      <c r="B2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f>AVERAGE(E2:H2)</f>
        <v>5.25</v>
      </c>
      <c r="J2">
        <v>62</v>
      </c>
      <c r="K2">
        <v>13</v>
      </c>
      <c r="L2">
        <v>26</v>
      </c>
      <c r="M2">
        <v>67</v>
      </c>
      <c r="N2">
        <v>62</v>
      </c>
      <c r="P2" s="7" t="s">
        <v>690</v>
      </c>
      <c r="Q2">
        <f>COUNTIF(E:E,2)</f>
        <v>95</v>
      </c>
      <c r="R2">
        <f>COUNTIF(F:F,2)</f>
        <v>110</v>
      </c>
      <c r="S2">
        <f>COUNTIF(G:G,2)</f>
        <v>101</v>
      </c>
      <c r="T2">
        <f>COUNTIF(H:H,2)</f>
        <v>112</v>
      </c>
    </row>
    <row r="3" spans="1:20" x14ac:dyDescent="0.25">
      <c r="A3" t="s">
        <v>15</v>
      </c>
      <c r="B3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f t="shared" ref="I3:I66" si="0">AVERAGE(E3:H3)</f>
        <v>4.25</v>
      </c>
      <c r="J3">
        <v>90</v>
      </c>
      <c r="K3">
        <v>8</v>
      </c>
      <c r="L3">
        <v>21</v>
      </c>
      <c r="M3">
        <v>52</v>
      </c>
      <c r="N3">
        <v>33</v>
      </c>
      <c r="P3" s="7" t="s">
        <v>691</v>
      </c>
      <c r="Q3">
        <f>COUNTIF(E:E,3)</f>
        <v>96</v>
      </c>
      <c r="R3">
        <f>COUNTIF(F:F,3)</f>
        <v>106</v>
      </c>
      <c r="S3">
        <f>COUNTIF(G:G,3)</f>
        <v>105</v>
      </c>
      <c r="T3">
        <f>COUNTIF(H:H,3)</f>
        <v>97</v>
      </c>
    </row>
    <row r="4" spans="1:20" x14ac:dyDescent="0.25">
      <c r="A4" t="s">
        <v>17</v>
      </c>
      <c r="B4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f t="shared" si="0"/>
        <v>5.25</v>
      </c>
      <c r="J4">
        <v>96</v>
      </c>
      <c r="K4">
        <v>99</v>
      </c>
      <c r="L4">
        <v>16</v>
      </c>
      <c r="M4">
        <v>85</v>
      </c>
      <c r="N4">
        <v>65</v>
      </c>
      <c r="P4" s="7" t="s">
        <v>692</v>
      </c>
      <c r="Q4">
        <f>COUNTIF(E:E,4)</f>
        <v>101</v>
      </c>
      <c r="R4">
        <f>COUNTIF(F:F,4)</f>
        <v>100</v>
      </c>
      <c r="S4">
        <f>COUNTIF(G:G,4)</f>
        <v>94</v>
      </c>
      <c r="T4">
        <f>COUNTIF(H:H,4)</f>
        <v>96</v>
      </c>
    </row>
    <row r="5" spans="1:20" x14ac:dyDescent="0.25">
      <c r="A5" t="s">
        <v>19</v>
      </c>
      <c r="B5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f t="shared" si="0"/>
        <v>4</v>
      </c>
      <c r="J5">
        <v>17</v>
      </c>
      <c r="K5">
        <v>100</v>
      </c>
      <c r="L5">
        <v>100</v>
      </c>
      <c r="M5">
        <v>100</v>
      </c>
      <c r="N5">
        <v>31</v>
      </c>
      <c r="P5" s="7" t="s">
        <v>693</v>
      </c>
      <c r="Q5">
        <f>COUNTIF(E:E,5)</f>
        <v>108</v>
      </c>
      <c r="R5">
        <f>COUNTIF(F:F,5)</f>
        <v>97</v>
      </c>
      <c r="S5">
        <f>COUNTIF(G:G,5)</f>
        <v>110</v>
      </c>
      <c r="T5">
        <f>COUNTIF(H:H,5)</f>
        <v>97</v>
      </c>
    </row>
    <row r="6" spans="1:20" x14ac:dyDescent="0.25">
      <c r="A6" t="s">
        <v>21</v>
      </c>
      <c r="B6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f t="shared" si="0"/>
        <v>3.75</v>
      </c>
      <c r="J6">
        <v>20</v>
      </c>
      <c r="K6">
        <v>28</v>
      </c>
      <c r="L6">
        <v>58</v>
      </c>
      <c r="M6">
        <v>86</v>
      </c>
      <c r="N6">
        <v>48</v>
      </c>
      <c r="P6" s="7" t="s">
        <v>694</v>
      </c>
      <c r="Q6">
        <f>COUNTIF(E:E,6)</f>
        <v>114</v>
      </c>
      <c r="R6">
        <f>COUNTIF(F:F,6)</f>
        <v>101</v>
      </c>
      <c r="S6">
        <f>COUNTIF(G:G,6)</f>
        <v>104</v>
      </c>
      <c r="T6">
        <f>COUNTIF(H:H,6)</f>
        <v>112</v>
      </c>
    </row>
    <row r="7" spans="1:20" x14ac:dyDescent="0.25">
      <c r="A7" t="s">
        <v>22</v>
      </c>
      <c r="B7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f t="shared" si="0"/>
        <v>2.25</v>
      </c>
      <c r="J7">
        <v>77</v>
      </c>
      <c r="K7">
        <v>10</v>
      </c>
      <c r="L7">
        <v>11</v>
      </c>
      <c r="M7">
        <v>72</v>
      </c>
      <c r="N7">
        <v>78</v>
      </c>
      <c r="P7" s="7"/>
    </row>
    <row r="8" spans="1:20" x14ac:dyDescent="0.25">
      <c r="A8" t="s">
        <v>24</v>
      </c>
      <c r="B8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f t="shared" si="0"/>
        <v>4.5</v>
      </c>
      <c r="J8">
        <v>75</v>
      </c>
      <c r="K8">
        <v>25</v>
      </c>
      <c r="L8">
        <v>5</v>
      </c>
      <c r="M8">
        <v>3</v>
      </c>
      <c r="N8">
        <v>58</v>
      </c>
    </row>
    <row r="9" spans="1:20" x14ac:dyDescent="0.25">
      <c r="A9" t="s">
        <v>25</v>
      </c>
      <c r="B9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f t="shared" si="0"/>
        <v>3.75</v>
      </c>
      <c r="J9">
        <v>12</v>
      </c>
      <c r="K9">
        <v>17</v>
      </c>
      <c r="L9">
        <v>14</v>
      </c>
      <c r="M9">
        <v>4</v>
      </c>
      <c r="N9">
        <v>3</v>
      </c>
    </row>
    <row r="10" spans="1:20" x14ac:dyDescent="0.25">
      <c r="A10" t="s">
        <v>27</v>
      </c>
      <c r="B10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f t="shared" si="0"/>
        <v>4.25</v>
      </c>
      <c r="J10">
        <v>1</v>
      </c>
      <c r="K10">
        <v>3</v>
      </c>
      <c r="L10">
        <v>69</v>
      </c>
      <c r="M10">
        <v>89</v>
      </c>
      <c r="N10">
        <v>10</v>
      </c>
    </row>
    <row r="11" spans="1:20" x14ac:dyDescent="0.25">
      <c r="A11" t="s">
        <v>29</v>
      </c>
      <c r="B11" t="s">
        <v>30</v>
      </c>
      <c r="C11">
        <v>0</v>
      </c>
      <c r="D11">
        <v>5</v>
      </c>
      <c r="E11">
        <v>3</v>
      </c>
      <c r="F11">
        <v>6</v>
      </c>
      <c r="G11">
        <v>6</v>
      </c>
      <c r="H11">
        <v>4</v>
      </c>
      <c r="I11">
        <f t="shared" si="0"/>
        <v>4.75</v>
      </c>
      <c r="J11">
        <v>28</v>
      </c>
      <c r="K11">
        <v>53</v>
      </c>
      <c r="L11">
        <v>38</v>
      </c>
      <c r="M11">
        <v>63</v>
      </c>
      <c r="N11">
        <v>70</v>
      </c>
    </row>
    <row r="12" spans="1:20" x14ac:dyDescent="0.25">
      <c r="A12" t="s">
        <v>31</v>
      </c>
      <c r="B12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f t="shared" si="0"/>
        <v>4.25</v>
      </c>
      <c r="J12">
        <v>77</v>
      </c>
      <c r="K12">
        <v>8</v>
      </c>
      <c r="L12">
        <v>71</v>
      </c>
      <c r="M12">
        <v>88</v>
      </c>
      <c r="N12">
        <v>41</v>
      </c>
    </row>
    <row r="13" spans="1:20" x14ac:dyDescent="0.25">
      <c r="A13" t="s">
        <v>33</v>
      </c>
      <c r="B13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f t="shared" si="0"/>
        <v>5</v>
      </c>
      <c r="J13">
        <v>83</v>
      </c>
      <c r="K13">
        <v>27</v>
      </c>
      <c r="L13">
        <v>79</v>
      </c>
      <c r="M13">
        <v>20</v>
      </c>
      <c r="N13">
        <v>43</v>
      </c>
    </row>
    <row r="14" spans="1:20" x14ac:dyDescent="0.25">
      <c r="A14" t="s">
        <v>35</v>
      </c>
      <c r="B14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f t="shared" si="0"/>
        <v>3.5</v>
      </c>
      <c r="J14">
        <v>16</v>
      </c>
      <c r="K14">
        <v>43</v>
      </c>
      <c r="L14">
        <v>92</v>
      </c>
      <c r="M14">
        <v>54</v>
      </c>
      <c r="N14">
        <v>27</v>
      </c>
    </row>
    <row r="15" spans="1:20" x14ac:dyDescent="0.25">
      <c r="A15" t="s">
        <v>37</v>
      </c>
      <c r="B15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f t="shared" si="0"/>
        <v>4</v>
      </c>
      <c r="J15">
        <v>11</v>
      </c>
      <c r="K15">
        <v>36</v>
      </c>
      <c r="L15">
        <v>4</v>
      </c>
      <c r="M15">
        <v>41</v>
      </c>
      <c r="N15">
        <v>62</v>
      </c>
    </row>
    <row r="16" spans="1:20" x14ac:dyDescent="0.25">
      <c r="A16" t="s">
        <v>39</v>
      </c>
      <c r="B16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f t="shared" si="0"/>
        <v>3.5</v>
      </c>
      <c r="J16">
        <v>80</v>
      </c>
      <c r="K16">
        <v>75</v>
      </c>
      <c r="L16">
        <v>60</v>
      </c>
      <c r="M16">
        <v>54</v>
      </c>
      <c r="N16">
        <v>69</v>
      </c>
    </row>
    <row r="17" spans="1:14" x14ac:dyDescent="0.25">
      <c r="A17" t="s">
        <v>40</v>
      </c>
      <c r="B17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f t="shared" si="0"/>
        <v>4</v>
      </c>
      <c r="J17">
        <v>22</v>
      </c>
      <c r="K17">
        <v>46</v>
      </c>
      <c r="L17">
        <v>36</v>
      </c>
      <c r="M17">
        <v>35</v>
      </c>
      <c r="N17">
        <v>91</v>
      </c>
    </row>
    <row r="18" spans="1:14" x14ac:dyDescent="0.25">
      <c r="A18" t="s">
        <v>42</v>
      </c>
      <c r="B18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f t="shared" si="0"/>
        <v>4.25</v>
      </c>
      <c r="J18">
        <v>47</v>
      </c>
      <c r="K18">
        <v>30</v>
      </c>
      <c r="L18">
        <v>2</v>
      </c>
      <c r="M18">
        <v>45</v>
      </c>
      <c r="N18">
        <v>76</v>
      </c>
    </row>
    <row r="19" spans="1:14" x14ac:dyDescent="0.25">
      <c r="A19" t="s">
        <v>44</v>
      </c>
      <c r="B19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f t="shared" si="0"/>
        <v>3.75</v>
      </c>
      <c r="J19">
        <v>23</v>
      </c>
      <c r="K19">
        <v>49</v>
      </c>
      <c r="L19">
        <v>16</v>
      </c>
      <c r="M19">
        <v>3</v>
      </c>
      <c r="N19">
        <v>81</v>
      </c>
    </row>
    <row r="20" spans="1:14" x14ac:dyDescent="0.25">
      <c r="A20" t="s">
        <v>46</v>
      </c>
      <c r="B20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f t="shared" si="0"/>
        <v>4.25</v>
      </c>
      <c r="J20">
        <v>14</v>
      </c>
      <c r="K20">
        <v>20</v>
      </c>
      <c r="L20">
        <v>14</v>
      </c>
      <c r="M20">
        <v>64</v>
      </c>
      <c r="N20">
        <v>55</v>
      </c>
    </row>
    <row r="21" spans="1:14" x14ac:dyDescent="0.25">
      <c r="A21" t="s">
        <v>47</v>
      </c>
      <c r="B2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f t="shared" si="0"/>
        <v>3.75</v>
      </c>
      <c r="J21">
        <v>98</v>
      </c>
      <c r="K21">
        <v>48</v>
      </c>
      <c r="L21">
        <v>6</v>
      </c>
      <c r="M21">
        <v>70</v>
      </c>
      <c r="N21">
        <v>6</v>
      </c>
    </row>
    <row r="22" spans="1:14" x14ac:dyDescent="0.25">
      <c r="A22" t="s">
        <v>49</v>
      </c>
      <c r="B22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f t="shared" si="0"/>
        <v>2.5</v>
      </c>
      <c r="J22">
        <v>38</v>
      </c>
      <c r="K22">
        <v>71</v>
      </c>
      <c r="L22">
        <v>35</v>
      </c>
      <c r="M22">
        <v>95</v>
      </c>
      <c r="N22">
        <v>84</v>
      </c>
    </row>
    <row r="23" spans="1:14" x14ac:dyDescent="0.25">
      <c r="A23" t="s">
        <v>50</v>
      </c>
      <c r="B23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f t="shared" si="0"/>
        <v>5.25</v>
      </c>
      <c r="J23">
        <v>95</v>
      </c>
      <c r="K23">
        <v>100</v>
      </c>
      <c r="L23">
        <v>100</v>
      </c>
      <c r="M23">
        <v>40</v>
      </c>
      <c r="N23">
        <v>100</v>
      </c>
    </row>
    <row r="24" spans="1:14" x14ac:dyDescent="0.25">
      <c r="A24" t="s">
        <v>52</v>
      </c>
      <c r="B24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f t="shared" si="0"/>
        <v>4</v>
      </c>
      <c r="J24">
        <v>59</v>
      </c>
      <c r="K24">
        <v>14</v>
      </c>
      <c r="L24">
        <v>99</v>
      </c>
      <c r="M24">
        <v>4</v>
      </c>
      <c r="N24">
        <v>3</v>
      </c>
    </row>
    <row r="25" spans="1:14" x14ac:dyDescent="0.25">
      <c r="A25" t="s">
        <v>54</v>
      </c>
      <c r="B25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f t="shared" si="0"/>
        <v>4.5</v>
      </c>
      <c r="J25">
        <v>26</v>
      </c>
      <c r="K25">
        <v>14</v>
      </c>
      <c r="L25">
        <v>18</v>
      </c>
      <c r="M25">
        <v>96</v>
      </c>
      <c r="N25">
        <v>41</v>
      </c>
    </row>
    <row r="26" spans="1:14" x14ac:dyDescent="0.25">
      <c r="A26" t="s">
        <v>56</v>
      </c>
      <c r="B26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f t="shared" si="0"/>
        <v>3.25</v>
      </c>
      <c r="J26">
        <v>8</v>
      </c>
      <c r="K26">
        <v>78</v>
      </c>
      <c r="L26">
        <v>64</v>
      </c>
      <c r="M26">
        <v>10</v>
      </c>
      <c r="N26">
        <v>55</v>
      </c>
    </row>
    <row r="27" spans="1:14" x14ac:dyDescent="0.25">
      <c r="A27" t="s">
        <v>57</v>
      </c>
      <c r="B27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f t="shared" si="0"/>
        <v>3.75</v>
      </c>
      <c r="J27">
        <v>41</v>
      </c>
      <c r="K27">
        <v>37</v>
      </c>
      <c r="L27">
        <v>5</v>
      </c>
      <c r="M27">
        <v>34</v>
      </c>
      <c r="N27">
        <v>93</v>
      </c>
    </row>
    <row r="28" spans="1:14" x14ac:dyDescent="0.25">
      <c r="A28" t="s">
        <v>59</v>
      </c>
      <c r="B28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f t="shared" si="0"/>
        <v>3</v>
      </c>
      <c r="J28">
        <v>60</v>
      </c>
      <c r="K28">
        <v>7</v>
      </c>
      <c r="L28">
        <v>97</v>
      </c>
      <c r="M28">
        <v>80</v>
      </c>
      <c r="N28">
        <v>43</v>
      </c>
    </row>
    <row r="29" spans="1:14" x14ac:dyDescent="0.25">
      <c r="A29" t="s">
        <v>60</v>
      </c>
      <c r="B29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f t="shared" si="0"/>
        <v>4</v>
      </c>
      <c r="J29">
        <v>53</v>
      </c>
      <c r="K29">
        <v>18</v>
      </c>
      <c r="L29">
        <v>94</v>
      </c>
      <c r="M29">
        <v>99</v>
      </c>
      <c r="N29">
        <v>76</v>
      </c>
    </row>
    <row r="30" spans="1:14" x14ac:dyDescent="0.25">
      <c r="A30" t="s">
        <v>62</v>
      </c>
      <c r="B30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f t="shared" si="0"/>
        <v>4.75</v>
      </c>
      <c r="J30">
        <v>84</v>
      </c>
      <c r="K30">
        <v>87</v>
      </c>
      <c r="L30">
        <v>96</v>
      </c>
      <c r="M30">
        <v>8</v>
      </c>
      <c r="N30">
        <v>17</v>
      </c>
    </row>
    <row r="31" spans="1:14" x14ac:dyDescent="0.25">
      <c r="A31" t="s">
        <v>63</v>
      </c>
      <c r="B3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f t="shared" si="0"/>
        <v>3.5</v>
      </c>
      <c r="J31">
        <v>6</v>
      </c>
      <c r="K31">
        <v>43</v>
      </c>
      <c r="L31">
        <v>53</v>
      </c>
      <c r="M31">
        <v>71</v>
      </c>
      <c r="N31">
        <v>3</v>
      </c>
    </row>
    <row r="32" spans="1:14" x14ac:dyDescent="0.25">
      <c r="A32" t="s">
        <v>65</v>
      </c>
      <c r="B32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f t="shared" si="0"/>
        <v>5</v>
      </c>
      <c r="J32">
        <v>89</v>
      </c>
      <c r="K32">
        <v>40</v>
      </c>
      <c r="L32">
        <v>28</v>
      </c>
      <c r="M32">
        <v>32</v>
      </c>
      <c r="N32">
        <v>47</v>
      </c>
    </row>
    <row r="33" spans="1:14" x14ac:dyDescent="0.25">
      <c r="A33" t="s">
        <v>67</v>
      </c>
      <c r="B33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f t="shared" si="0"/>
        <v>4</v>
      </c>
      <c r="J33">
        <v>22</v>
      </c>
      <c r="K33">
        <v>9</v>
      </c>
      <c r="L33">
        <v>1</v>
      </c>
      <c r="M33">
        <v>76</v>
      </c>
      <c r="N33">
        <v>28</v>
      </c>
    </row>
    <row r="34" spans="1:14" x14ac:dyDescent="0.25">
      <c r="A34" t="s">
        <v>69</v>
      </c>
      <c r="B34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f t="shared" si="0"/>
        <v>2.5</v>
      </c>
      <c r="J34">
        <v>82</v>
      </c>
      <c r="K34">
        <v>95</v>
      </c>
      <c r="L34">
        <v>8</v>
      </c>
      <c r="M34">
        <v>46</v>
      </c>
      <c r="N34">
        <v>76</v>
      </c>
    </row>
    <row r="35" spans="1:14" x14ac:dyDescent="0.25">
      <c r="A35" t="s">
        <v>71</v>
      </c>
      <c r="B35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f t="shared" si="0"/>
        <v>3</v>
      </c>
      <c r="J35">
        <v>67</v>
      </c>
      <c r="K35">
        <v>26</v>
      </c>
      <c r="L35">
        <v>50</v>
      </c>
      <c r="M35">
        <v>90</v>
      </c>
      <c r="N35">
        <v>34</v>
      </c>
    </row>
    <row r="36" spans="1:14" x14ac:dyDescent="0.25">
      <c r="A36" t="s">
        <v>73</v>
      </c>
      <c r="B36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f t="shared" si="0"/>
        <v>5</v>
      </c>
      <c r="J36">
        <v>34</v>
      </c>
      <c r="K36">
        <v>59</v>
      </c>
      <c r="L36">
        <v>59</v>
      </c>
      <c r="M36">
        <v>7</v>
      </c>
      <c r="N36">
        <v>1</v>
      </c>
    </row>
    <row r="37" spans="1:14" x14ac:dyDescent="0.25">
      <c r="A37" t="s">
        <v>75</v>
      </c>
      <c r="B37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f t="shared" si="0"/>
        <v>5</v>
      </c>
      <c r="J37">
        <v>56</v>
      </c>
      <c r="K37">
        <v>75</v>
      </c>
      <c r="L37">
        <v>51</v>
      </c>
      <c r="M37">
        <v>47</v>
      </c>
      <c r="N37">
        <v>71</v>
      </c>
    </row>
    <row r="38" spans="1:14" x14ac:dyDescent="0.25">
      <c r="A38" t="s">
        <v>77</v>
      </c>
      <c r="B38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f t="shared" si="0"/>
        <v>4.75</v>
      </c>
      <c r="J38">
        <v>70</v>
      </c>
      <c r="K38">
        <v>71</v>
      </c>
      <c r="L38">
        <v>27</v>
      </c>
      <c r="M38">
        <v>77</v>
      </c>
      <c r="N38">
        <v>13</v>
      </c>
    </row>
    <row r="39" spans="1:14" x14ac:dyDescent="0.25">
      <c r="A39" t="s">
        <v>79</v>
      </c>
      <c r="B39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f t="shared" si="0"/>
        <v>4.5</v>
      </c>
      <c r="J39">
        <v>30</v>
      </c>
      <c r="K39">
        <v>55</v>
      </c>
      <c r="L39">
        <v>59</v>
      </c>
      <c r="M39">
        <v>77</v>
      </c>
      <c r="N39">
        <v>58</v>
      </c>
    </row>
    <row r="40" spans="1:14" x14ac:dyDescent="0.25">
      <c r="A40" t="s">
        <v>81</v>
      </c>
      <c r="B40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f t="shared" si="0"/>
        <v>5.5</v>
      </c>
      <c r="J40">
        <v>57</v>
      </c>
      <c r="K40">
        <v>22</v>
      </c>
      <c r="L40">
        <v>16</v>
      </c>
      <c r="M40">
        <v>20</v>
      </c>
      <c r="N40">
        <v>67</v>
      </c>
    </row>
    <row r="41" spans="1:14" x14ac:dyDescent="0.25">
      <c r="A41" t="s">
        <v>82</v>
      </c>
      <c r="B4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f t="shared" si="0"/>
        <v>4.25</v>
      </c>
      <c r="J41">
        <v>67</v>
      </c>
      <c r="K41">
        <v>98</v>
      </c>
      <c r="L41">
        <v>28</v>
      </c>
      <c r="M41">
        <v>6</v>
      </c>
      <c r="N41">
        <v>20</v>
      </c>
    </row>
    <row r="42" spans="1:14" x14ac:dyDescent="0.25">
      <c r="A42" t="s">
        <v>84</v>
      </c>
      <c r="B42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f t="shared" si="0"/>
        <v>4</v>
      </c>
      <c r="J42">
        <v>12</v>
      </c>
      <c r="K42">
        <v>86</v>
      </c>
      <c r="L42">
        <v>61</v>
      </c>
      <c r="M42">
        <v>94</v>
      </c>
      <c r="N42">
        <v>74</v>
      </c>
    </row>
    <row r="43" spans="1:14" x14ac:dyDescent="0.25">
      <c r="A43" t="s">
        <v>46</v>
      </c>
      <c r="B43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f t="shared" si="0"/>
        <v>3.5</v>
      </c>
      <c r="J43">
        <v>82</v>
      </c>
      <c r="K43">
        <v>70</v>
      </c>
      <c r="L43">
        <v>18</v>
      </c>
      <c r="M43">
        <v>28</v>
      </c>
      <c r="N43">
        <v>34</v>
      </c>
    </row>
    <row r="44" spans="1:14" x14ac:dyDescent="0.25">
      <c r="A44" t="s">
        <v>85</v>
      </c>
      <c r="B44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f t="shared" si="0"/>
        <v>4.5</v>
      </c>
      <c r="J44">
        <v>32</v>
      </c>
      <c r="K44">
        <v>88</v>
      </c>
      <c r="L44">
        <v>15</v>
      </c>
      <c r="M44">
        <v>45</v>
      </c>
      <c r="N44">
        <v>24</v>
      </c>
    </row>
    <row r="45" spans="1:14" x14ac:dyDescent="0.25">
      <c r="A45" t="s">
        <v>87</v>
      </c>
      <c r="B45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f t="shared" si="0"/>
        <v>3.5</v>
      </c>
      <c r="J45">
        <v>65</v>
      </c>
      <c r="K45">
        <v>87</v>
      </c>
      <c r="L45">
        <v>53</v>
      </c>
      <c r="M45">
        <v>98</v>
      </c>
      <c r="N45">
        <v>50</v>
      </c>
    </row>
    <row r="46" spans="1:14" x14ac:dyDescent="0.25">
      <c r="A46" t="s">
        <v>88</v>
      </c>
      <c r="B46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f t="shared" si="0"/>
        <v>4.5</v>
      </c>
      <c r="J46">
        <v>10</v>
      </c>
      <c r="K46">
        <v>21</v>
      </c>
      <c r="L46">
        <v>35</v>
      </c>
      <c r="M46">
        <v>98</v>
      </c>
      <c r="N46">
        <v>21</v>
      </c>
    </row>
    <row r="47" spans="1:14" x14ac:dyDescent="0.25">
      <c r="A47" t="s">
        <v>89</v>
      </c>
      <c r="B47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f t="shared" si="0"/>
        <v>4.5</v>
      </c>
      <c r="J47">
        <v>53</v>
      </c>
      <c r="K47">
        <v>50</v>
      </c>
      <c r="L47">
        <v>16</v>
      </c>
      <c r="M47">
        <v>44</v>
      </c>
      <c r="N47">
        <v>8</v>
      </c>
    </row>
    <row r="48" spans="1:14" x14ac:dyDescent="0.25">
      <c r="A48" t="s">
        <v>91</v>
      </c>
      <c r="B48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f t="shared" si="0"/>
        <v>4.25</v>
      </c>
      <c r="J48">
        <v>38</v>
      </c>
      <c r="K48">
        <v>43</v>
      </c>
      <c r="L48">
        <v>49</v>
      </c>
      <c r="M48">
        <v>89</v>
      </c>
      <c r="N48">
        <v>16</v>
      </c>
    </row>
    <row r="49" spans="1:14" x14ac:dyDescent="0.25">
      <c r="A49" t="s">
        <v>92</v>
      </c>
      <c r="B49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f t="shared" si="0"/>
        <v>4.5</v>
      </c>
      <c r="J49">
        <v>99</v>
      </c>
      <c r="K49">
        <v>95</v>
      </c>
      <c r="L49">
        <v>48</v>
      </c>
      <c r="M49">
        <v>16</v>
      </c>
      <c r="N49">
        <v>11</v>
      </c>
    </row>
    <row r="50" spans="1:14" x14ac:dyDescent="0.25">
      <c r="A50" t="s">
        <v>93</v>
      </c>
      <c r="B50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f t="shared" si="0"/>
        <v>5</v>
      </c>
      <c r="J50">
        <v>78</v>
      </c>
      <c r="K50">
        <v>22</v>
      </c>
      <c r="L50">
        <v>95</v>
      </c>
      <c r="M50">
        <v>18</v>
      </c>
      <c r="N50">
        <v>15</v>
      </c>
    </row>
    <row r="51" spans="1:14" x14ac:dyDescent="0.25">
      <c r="A51" t="s">
        <v>94</v>
      </c>
      <c r="B5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f t="shared" si="0"/>
        <v>4.5</v>
      </c>
      <c r="J51">
        <v>25</v>
      </c>
      <c r="K51">
        <v>73</v>
      </c>
      <c r="L51">
        <v>78</v>
      </c>
      <c r="M51">
        <v>61</v>
      </c>
      <c r="N51">
        <v>29</v>
      </c>
    </row>
    <row r="52" spans="1:14" x14ac:dyDescent="0.25">
      <c r="A52" t="s">
        <v>95</v>
      </c>
      <c r="B52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f t="shared" si="0"/>
        <v>4.25</v>
      </c>
      <c r="J52">
        <v>65</v>
      </c>
      <c r="K52">
        <v>66</v>
      </c>
      <c r="L52">
        <v>87</v>
      </c>
      <c r="M52">
        <v>5</v>
      </c>
      <c r="N52">
        <v>65</v>
      </c>
    </row>
    <row r="53" spans="1:14" x14ac:dyDescent="0.25">
      <c r="A53" t="s">
        <v>97</v>
      </c>
      <c r="B53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f t="shared" si="0"/>
        <v>3</v>
      </c>
      <c r="J53">
        <v>18</v>
      </c>
      <c r="K53">
        <v>83</v>
      </c>
      <c r="L53">
        <v>86</v>
      </c>
      <c r="M53">
        <v>67</v>
      </c>
      <c r="N53">
        <v>90</v>
      </c>
    </row>
    <row r="54" spans="1:14" x14ac:dyDescent="0.25">
      <c r="A54" t="s">
        <v>98</v>
      </c>
      <c r="B54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f t="shared" si="0"/>
        <v>4.5</v>
      </c>
      <c r="J54">
        <v>41</v>
      </c>
      <c r="K54">
        <v>88</v>
      </c>
      <c r="L54">
        <v>4</v>
      </c>
      <c r="M54">
        <v>24</v>
      </c>
      <c r="N54">
        <v>37</v>
      </c>
    </row>
    <row r="55" spans="1:14" x14ac:dyDescent="0.25">
      <c r="A55" t="s">
        <v>100</v>
      </c>
      <c r="B55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f t="shared" si="0"/>
        <v>4.75</v>
      </c>
      <c r="J55">
        <v>54</v>
      </c>
      <c r="K55">
        <v>42</v>
      </c>
      <c r="L55">
        <v>82</v>
      </c>
      <c r="M55">
        <v>99</v>
      </c>
      <c r="N55">
        <v>81</v>
      </c>
    </row>
    <row r="56" spans="1:14" x14ac:dyDescent="0.25">
      <c r="A56" t="s">
        <v>102</v>
      </c>
      <c r="B56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f t="shared" si="0"/>
        <v>4.25</v>
      </c>
      <c r="J56">
        <v>51</v>
      </c>
      <c r="K56">
        <v>96</v>
      </c>
      <c r="L56">
        <v>78</v>
      </c>
      <c r="M56">
        <v>72</v>
      </c>
      <c r="N56">
        <v>39</v>
      </c>
    </row>
    <row r="57" spans="1:14" x14ac:dyDescent="0.25">
      <c r="A57" t="s">
        <v>103</v>
      </c>
      <c r="B57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f t="shared" si="0"/>
        <v>4</v>
      </c>
      <c r="J57">
        <v>86</v>
      </c>
      <c r="K57">
        <v>67</v>
      </c>
      <c r="L57">
        <v>94</v>
      </c>
      <c r="M57">
        <v>38</v>
      </c>
      <c r="N57">
        <v>45</v>
      </c>
    </row>
    <row r="58" spans="1:14" x14ac:dyDescent="0.25">
      <c r="A58" t="s">
        <v>104</v>
      </c>
      <c r="B58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f t="shared" si="0"/>
        <v>5.25</v>
      </c>
      <c r="J58">
        <v>15</v>
      </c>
      <c r="K58">
        <v>79</v>
      </c>
      <c r="L58">
        <v>11</v>
      </c>
      <c r="M58">
        <v>20</v>
      </c>
      <c r="N58">
        <v>58</v>
      </c>
    </row>
    <row r="59" spans="1:14" x14ac:dyDescent="0.25">
      <c r="A59" t="s">
        <v>105</v>
      </c>
      <c r="B59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f t="shared" si="0"/>
        <v>3.75</v>
      </c>
      <c r="J59">
        <v>49</v>
      </c>
      <c r="K59">
        <v>99</v>
      </c>
      <c r="L59">
        <v>78</v>
      </c>
      <c r="M59">
        <v>70</v>
      </c>
      <c r="N59">
        <v>60</v>
      </c>
    </row>
    <row r="60" spans="1:14" x14ac:dyDescent="0.25">
      <c r="A60" t="s">
        <v>106</v>
      </c>
      <c r="B60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f t="shared" si="0"/>
        <v>3.5</v>
      </c>
      <c r="J60">
        <v>94</v>
      </c>
      <c r="K60">
        <v>27</v>
      </c>
      <c r="L60">
        <v>20</v>
      </c>
      <c r="M60">
        <v>13</v>
      </c>
      <c r="N60">
        <v>49</v>
      </c>
    </row>
    <row r="61" spans="1:14" x14ac:dyDescent="0.25">
      <c r="A61" t="s">
        <v>108</v>
      </c>
      <c r="B6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f t="shared" si="0"/>
        <v>4.75</v>
      </c>
      <c r="J61">
        <v>94</v>
      </c>
      <c r="K61">
        <v>99</v>
      </c>
      <c r="L61">
        <v>87</v>
      </c>
      <c r="M61">
        <v>99</v>
      </c>
      <c r="N61">
        <v>62</v>
      </c>
    </row>
    <row r="62" spans="1:14" x14ac:dyDescent="0.25">
      <c r="A62" t="s">
        <v>109</v>
      </c>
      <c r="B62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f t="shared" si="0"/>
        <v>3.75</v>
      </c>
      <c r="J62">
        <v>20</v>
      </c>
      <c r="K62">
        <v>78</v>
      </c>
      <c r="L62">
        <v>54</v>
      </c>
      <c r="M62">
        <v>34</v>
      </c>
      <c r="N62">
        <v>95</v>
      </c>
    </row>
    <row r="63" spans="1:14" x14ac:dyDescent="0.25">
      <c r="A63" t="s">
        <v>111</v>
      </c>
      <c r="B63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f t="shared" si="0"/>
        <v>4.25</v>
      </c>
      <c r="J63">
        <v>39</v>
      </c>
      <c r="K63">
        <v>16</v>
      </c>
      <c r="L63">
        <v>8</v>
      </c>
      <c r="M63">
        <v>66</v>
      </c>
      <c r="N63">
        <v>29</v>
      </c>
    </row>
    <row r="64" spans="1:14" x14ac:dyDescent="0.25">
      <c r="A64" t="s">
        <v>112</v>
      </c>
      <c r="B64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f t="shared" si="0"/>
        <v>3.5</v>
      </c>
      <c r="J64">
        <v>77</v>
      </c>
      <c r="K64">
        <v>80</v>
      </c>
      <c r="L64">
        <v>92</v>
      </c>
      <c r="M64">
        <v>43</v>
      </c>
      <c r="N64">
        <v>100</v>
      </c>
    </row>
    <row r="65" spans="1:14" x14ac:dyDescent="0.25">
      <c r="A65" t="s">
        <v>114</v>
      </c>
      <c r="B65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f t="shared" si="0"/>
        <v>3.75</v>
      </c>
      <c r="J65">
        <v>70</v>
      </c>
      <c r="K65">
        <v>39</v>
      </c>
      <c r="L65">
        <v>65</v>
      </c>
      <c r="M65">
        <v>57</v>
      </c>
      <c r="N65">
        <v>90</v>
      </c>
    </row>
    <row r="66" spans="1:14" x14ac:dyDescent="0.25">
      <c r="A66" t="s">
        <v>115</v>
      </c>
      <c r="B66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f t="shared" si="0"/>
        <v>4.25</v>
      </c>
      <c r="J66">
        <v>4</v>
      </c>
      <c r="K66">
        <v>85</v>
      </c>
      <c r="L66">
        <v>83</v>
      </c>
      <c r="M66">
        <v>10</v>
      </c>
      <c r="N66">
        <v>33</v>
      </c>
    </row>
    <row r="67" spans="1:14" x14ac:dyDescent="0.25">
      <c r="A67" t="s">
        <v>116</v>
      </c>
      <c r="B67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f t="shared" ref="I67:I130" si="1">AVERAGE(E67:H67)</f>
        <v>3.75</v>
      </c>
      <c r="J67">
        <v>80</v>
      </c>
      <c r="K67">
        <v>91</v>
      </c>
      <c r="L67">
        <v>16</v>
      </c>
      <c r="M67">
        <v>12</v>
      </c>
      <c r="N67">
        <v>73</v>
      </c>
    </row>
    <row r="68" spans="1:14" x14ac:dyDescent="0.25">
      <c r="A68" t="s">
        <v>118</v>
      </c>
      <c r="B68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f t="shared" si="1"/>
        <v>4</v>
      </c>
      <c r="J68">
        <v>27</v>
      </c>
      <c r="K68">
        <v>6</v>
      </c>
      <c r="L68">
        <v>19</v>
      </c>
      <c r="M68">
        <v>61</v>
      </c>
      <c r="N68">
        <v>63</v>
      </c>
    </row>
    <row r="69" spans="1:14" x14ac:dyDescent="0.25">
      <c r="A69" t="s">
        <v>120</v>
      </c>
      <c r="B69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f t="shared" si="1"/>
        <v>4</v>
      </c>
      <c r="J69">
        <v>26</v>
      </c>
      <c r="K69">
        <v>23</v>
      </c>
      <c r="L69">
        <v>48</v>
      </c>
      <c r="M69">
        <v>73</v>
      </c>
      <c r="N69">
        <v>63</v>
      </c>
    </row>
    <row r="70" spans="1:14" x14ac:dyDescent="0.25">
      <c r="A70" t="s">
        <v>122</v>
      </c>
      <c r="B70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f t="shared" si="1"/>
        <v>4.75</v>
      </c>
      <c r="J70">
        <v>28</v>
      </c>
      <c r="K70">
        <v>69</v>
      </c>
      <c r="L70">
        <v>99</v>
      </c>
      <c r="M70">
        <v>45</v>
      </c>
      <c r="N70">
        <v>61</v>
      </c>
    </row>
    <row r="71" spans="1:14" x14ac:dyDescent="0.25">
      <c r="A71" t="s">
        <v>123</v>
      </c>
      <c r="B7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f t="shared" si="1"/>
        <v>3.5</v>
      </c>
      <c r="J71">
        <v>51</v>
      </c>
      <c r="K71">
        <v>14</v>
      </c>
      <c r="L71">
        <v>33</v>
      </c>
      <c r="M71">
        <v>28</v>
      </c>
      <c r="N71">
        <v>43</v>
      </c>
    </row>
    <row r="72" spans="1:14" x14ac:dyDescent="0.25">
      <c r="A72" t="s">
        <v>124</v>
      </c>
      <c r="B72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f t="shared" si="1"/>
        <v>4.5</v>
      </c>
      <c r="J72">
        <v>73</v>
      </c>
      <c r="K72">
        <v>84</v>
      </c>
      <c r="L72">
        <v>48</v>
      </c>
      <c r="M72">
        <v>36</v>
      </c>
      <c r="N72">
        <v>4</v>
      </c>
    </row>
    <row r="73" spans="1:14" x14ac:dyDescent="0.25">
      <c r="A73" t="s">
        <v>125</v>
      </c>
      <c r="B73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f t="shared" si="1"/>
        <v>4.75</v>
      </c>
      <c r="J73">
        <v>44</v>
      </c>
      <c r="K73">
        <v>16</v>
      </c>
      <c r="L73">
        <v>68</v>
      </c>
      <c r="M73">
        <v>55</v>
      </c>
      <c r="N73">
        <v>66</v>
      </c>
    </row>
    <row r="74" spans="1:14" x14ac:dyDescent="0.25">
      <c r="A74" t="s">
        <v>127</v>
      </c>
      <c r="B74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f t="shared" si="1"/>
        <v>4.25</v>
      </c>
      <c r="J74">
        <v>71</v>
      </c>
      <c r="K74">
        <v>95</v>
      </c>
      <c r="L74">
        <v>90</v>
      </c>
      <c r="M74">
        <v>50</v>
      </c>
      <c r="N74">
        <v>91</v>
      </c>
    </row>
    <row r="75" spans="1:14" x14ac:dyDescent="0.25">
      <c r="A75" t="s">
        <v>128</v>
      </c>
      <c r="B75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f t="shared" si="1"/>
        <v>3</v>
      </c>
      <c r="J75">
        <v>90</v>
      </c>
      <c r="K75">
        <v>88</v>
      </c>
      <c r="L75">
        <v>73</v>
      </c>
      <c r="M75">
        <v>83</v>
      </c>
      <c r="N75">
        <v>51</v>
      </c>
    </row>
    <row r="76" spans="1:14" x14ac:dyDescent="0.25">
      <c r="A76" t="s">
        <v>129</v>
      </c>
      <c r="B76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f t="shared" si="1"/>
        <v>3</v>
      </c>
      <c r="J76">
        <v>11</v>
      </c>
      <c r="K76">
        <v>24</v>
      </c>
      <c r="L76">
        <v>35</v>
      </c>
      <c r="M76">
        <v>70</v>
      </c>
      <c r="N76">
        <v>6</v>
      </c>
    </row>
    <row r="77" spans="1:14" x14ac:dyDescent="0.25">
      <c r="A77" t="s">
        <v>131</v>
      </c>
      <c r="B77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f t="shared" si="1"/>
        <v>4.75</v>
      </c>
      <c r="J77">
        <v>44</v>
      </c>
      <c r="K77">
        <v>43</v>
      </c>
      <c r="L77">
        <v>19</v>
      </c>
      <c r="M77">
        <v>86</v>
      </c>
      <c r="N77">
        <v>18</v>
      </c>
    </row>
    <row r="78" spans="1:14" x14ac:dyDescent="0.25">
      <c r="A78" t="s">
        <v>132</v>
      </c>
      <c r="B78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f t="shared" si="1"/>
        <v>4.75</v>
      </c>
      <c r="J78">
        <v>15</v>
      </c>
      <c r="K78">
        <v>69</v>
      </c>
      <c r="L78">
        <v>48</v>
      </c>
      <c r="M78">
        <v>14</v>
      </c>
      <c r="N78">
        <v>32</v>
      </c>
    </row>
    <row r="79" spans="1:14" x14ac:dyDescent="0.25">
      <c r="A79" t="s">
        <v>134</v>
      </c>
      <c r="B79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f t="shared" si="1"/>
        <v>4</v>
      </c>
      <c r="J79">
        <v>38</v>
      </c>
      <c r="K79">
        <v>48</v>
      </c>
      <c r="L79">
        <v>3</v>
      </c>
      <c r="M79">
        <v>38</v>
      </c>
      <c r="N79">
        <v>91</v>
      </c>
    </row>
    <row r="80" spans="1:14" x14ac:dyDescent="0.25">
      <c r="A80" t="s">
        <v>135</v>
      </c>
      <c r="B80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f t="shared" si="1"/>
        <v>4.25</v>
      </c>
      <c r="J80">
        <v>66</v>
      </c>
      <c r="K80">
        <v>42</v>
      </c>
      <c r="L80">
        <v>40</v>
      </c>
      <c r="M80">
        <v>91</v>
      </c>
      <c r="N80">
        <v>74</v>
      </c>
    </row>
    <row r="81" spans="1:14" x14ac:dyDescent="0.25">
      <c r="A81" t="s">
        <v>136</v>
      </c>
      <c r="B8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f t="shared" si="1"/>
        <v>4.25</v>
      </c>
      <c r="J81">
        <v>28</v>
      </c>
      <c r="K81">
        <v>1</v>
      </c>
      <c r="L81">
        <v>36</v>
      </c>
      <c r="M81">
        <v>63</v>
      </c>
      <c r="N81">
        <v>49</v>
      </c>
    </row>
    <row r="82" spans="1:14" x14ac:dyDescent="0.25">
      <c r="A82" t="s">
        <v>138</v>
      </c>
      <c r="B82" t="s">
        <v>139</v>
      </c>
      <c r="C82">
        <v>0</v>
      </c>
      <c r="D82">
        <v>6</v>
      </c>
      <c r="E82">
        <v>5</v>
      </c>
      <c r="F82">
        <v>6</v>
      </c>
      <c r="G82">
        <v>5</v>
      </c>
      <c r="H82">
        <v>6</v>
      </c>
      <c r="I82">
        <f t="shared" si="1"/>
        <v>5.5</v>
      </c>
      <c r="J82">
        <v>12</v>
      </c>
      <c r="K82">
        <v>20</v>
      </c>
      <c r="L82">
        <v>10</v>
      </c>
      <c r="M82">
        <v>73</v>
      </c>
      <c r="N82">
        <v>68</v>
      </c>
    </row>
    <row r="83" spans="1:14" x14ac:dyDescent="0.25">
      <c r="A83" t="s">
        <v>140</v>
      </c>
      <c r="B83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f t="shared" si="1"/>
        <v>3.25</v>
      </c>
      <c r="J83">
        <v>21</v>
      </c>
      <c r="K83">
        <v>58</v>
      </c>
      <c r="L83">
        <v>66</v>
      </c>
      <c r="M83">
        <v>93</v>
      </c>
      <c r="N83">
        <v>89</v>
      </c>
    </row>
    <row r="84" spans="1:14" x14ac:dyDescent="0.25">
      <c r="A84" t="s">
        <v>141</v>
      </c>
      <c r="B84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f t="shared" si="1"/>
        <v>3</v>
      </c>
      <c r="J84">
        <v>3</v>
      </c>
      <c r="K84">
        <v>25</v>
      </c>
      <c r="L84">
        <v>93</v>
      </c>
      <c r="M84">
        <v>92</v>
      </c>
      <c r="N84">
        <v>73</v>
      </c>
    </row>
    <row r="85" spans="1:14" x14ac:dyDescent="0.25">
      <c r="A85" t="s">
        <v>142</v>
      </c>
      <c r="B85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f t="shared" si="1"/>
        <v>3.75</v>
      </c>
      <c r="J85">
        <v>81</v>
      </c>
      <c r="K85">
        <v>5</v>
      </c>
      <c r="L85">
        <v>60</v>
      </c>
      <c r="M85">
        <v>2</v>
      </c>
      <c r="N85">
        <v>91</v>
      </c>
    </row>
    <row r="86" spans="1:14" x14ac:dyDescent="0.25">
      <c r="A86" t="s">
        <v>143</v>
      </c>
      <c r="B86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f t="shared" si="1"/>
        <v>4.75</v>
      </c>
      <c r="J86">
        <v>100</v>
      </c>
      <c r="K86">
        <v>100</v>
      </c>
      <c r="L86">
        <v>100</v>
      </c>
      <c r="M86">
        <v>36</v>
      </c>
      <c r="N86">
        <v>10</v>
      </c>
    </row>
    <row r="87" spans="1:14" x14ac:dyDescent="0.25">
      <c r="A87" t="s">
        <v>144</v>
      </c>
      <c r="B87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f t="shared" si="1"/>
        <v>5</v>
      </c>
      <c r="J87">
        <v>32</v>
      </c>
      <c r="K87">
        <v>27</v>
      </c>
      <c r="L87">
        <v>15</v>
      </c>
      <c r="M87">
        <v>59</v>
      </c>
      <c r="N87">
        <v>26</v>
      </c>
    </row>
    <row r="88" spans="1:14" x14ac:dyDescent="0.25">
      <c r="A88" t="s">
        <v>146</v>
      </c>
      <c r="B88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f t="shared" si="1"/>
        <v>3.5</v>
      </c>
      <c r="J88">
        <v>95</v>
      </c>
      <c r="K88">
        <v>15</v>
      </c>
      <c r="L88">
        <v>44</v>
      </c>
      <c r="M88">
        <v>29</v>
      </c>
      <c r="N88">
        <v>14</v>
      </c>
    </row>
    <row r="89" spans="1:14" x14ac:dyDescent="0.25">
      <c r="A89" t="s">
        <v>148</v>
      </c>
      <c r="B89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f t="shared" si="1"/>
        <v>4</v>
      </c>
      <c r="J89">
        <v>84</v>
      </c>
      <c r="K89">
        <v>95</v>
      </c>
      <c r="L89">
        <v>31</v>
      </c>
      <c r="M89">
        <v>8</v>
      </c>
      <c r="N89">
        <v>54</v>
      </c>
    </row>
    <row r="90" spans="1:14" x14ac:dyDescent="0.25">
      <c r="A90" t="s">
        <v>149</v>
      </c>
      <c r="B90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f t="shared" si="1"/>
        <v>4</v>
      </c>
      <c r="J90">
        <v>30</v>
      </c>
      <c r="K90">
        <v>24</v>
      </c>
      <c r="L90">
        <v>66</v>
      </c>
      <c r="M90">
        <v>41</v>
      </c>
      <c r="N90">
        <v>82</v>
      </c>
    </row>
    <row r="91" spans="1:14" x14ac:dyDescent="0.25">
      <c r="A91" t="s">
        <v>151</v>
      </c>
      <c r="B9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f t="shared" si="1"/>
        <v>4.5</v>
      </c>
      <c r="J91">
        <v>30</v>
      </c>
      <c r="K91">
        <v>35</v>
      </c>
      <c r="L91">
        <v>100</v>
      </c>
      <c r="M91">
        <v>100</v>
      </c>
      <c r="N91">
        <v>100</v>
      </c>
    </row>
    <row r="92" spans="1:14" x14ac:dyDescent="0.25">
      <c r="A92" t="s">
        <v>152</v>
      </c>
      <c r="B92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f t="shared" si="1"/>
        <v>4.25</v>
      </c>
      <c r="J92">
        <v>54</v>
      </c>
      <c r="K92">
        <v>50</v>
      </c>
      <c r="L92">
        <v>9</v>
      </c>
      <c r="M92">
        <v>59</v>
      </c>
      <c r="N92">
        <v>54</v>
      </c>
    </row>
    <row r="93" spans="1:14" x14ac:dyDescent="0.25">
      <c r="A93" t="s">
        <v>154</v>
      </c>
      <c r="B93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f t="shared" si="1"/>
        <v>4</v>
      </c>
      <c r="J93">
        <v>50</v>
      </c>
      <c r="K93">
        <v>30</v>
      </c>
      <c r="L93">
        <v>14</v>
      </c>
      <c r="M93">
        <v>20</v>
      </c>
      <c r="N93">
        <v>88</v>
      </c>
    </row>
    <row r="94" spans="1:14" x14ac:dyDescent="0.25">
      <c r="A94" t="s">
        <v>156</v>
      </c>
      <c r="B94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f t="shared" si="1"/>
        <v>5</v>
      </c>
      <c r="J94">
        <v>62</v>
      </c>
      <c r="K94">
        <v>47</v>
      </c>
      <c r="L94">
        <v>19</v>
      </c>
      <c r="M94">
        <v>10</v>
      </c>
      <c r="N94">
        <v>40</v>
      </c>
    </row>
    <row r="95" spans="1:14" x14ac:dyDescent="0.25">
      <c r="A95" t="s">
        <v>158</v>
      </c>
      <c r="B95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f t="shared" si="1"/>
        <v>5</v>
      </c>
      <c r="J95">
        <v>12</v>
      </c>
      <c r="K95">
        <v>60</v>
      </c>
      <c r="L95">
        <v>63</v>
      </c>
      <c r="M95">
        <v>37</v>
      </c>
      <c r="N95">
        <v>71</v>
      </c>
    </row>
    <row r="96" spans="1:14" x14ac:dyDescent="0.25">
      <c r="A96" t="s">
        <v>160</v>
      </c>
      <c r="B96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f t="shared" si="1"/>
        <v>2.25</v>
      </c>
      <c r="J96">
        <v>56</v>
      </c>
      <c r="K96">
        <v>63</v>
      </c>
      <c r="L96">
        <v>26</v>
      </c>
      <c r="M96">
        <v>92</v>
      </c>
      <c r="N96">
        <v>13</v>
      </c>
    </row>
    <row r="97" spans="1:14" x14ac:dyDescent="0.25">
      <c r="A97" t="s">
        <v>162</v>
      </c>
      <c r="B97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f t="shared" si="1"/>
        <v>5.75</v>
      </c>
      <c r="J97">
        <v>45</v>
      </c>
      <c r="K97">
        <v>97</v>
      </c>
      <c r="L97">
        <v>5</v>
      </c>
      <c r="M97">
        <v>73</v>
      </c>
      <c r="N97">
        <v>12</v>
      </c>
    </row>
    <row r="98" spans="1:14" x14ac:dyDescent="0.25">
      <c r="A98" t="s">
        <v>163</v>
      </c>
      <c r="B98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f t="shared" si="1"/>
        <v>4.25</v>
      </c>
      <c r="J98">
        <v>96</v>
      </c>
      <c r="K98">
        <v>60</v>
      </c>
      <c r="L98">
        <v>4</v>
      </c>
      <c r="M98">
        <v>45</v>
      </c>
      <c r="N98">
        <v>21</v>
      </c>
    </row>
    <row r="99" spans="1:14" x14ac:dyDescent="0.25">
      <c r="A99" t="s">
        <v>165</v>
      </c>
      <c r="B99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f t="shared" si="1"/>
        <v>4.75</v>
      </c>
      <c r="J99">
        <v>57</v>
      </c>
      <c r="K99">
        <v>31</v>
      </c>
      <c r="L99">
        <v>22</v>
      </c>
      <c r="M99">
        <v>59</v>
      </c>
      <c r="N99">
        <v>61</v>
      </c>
    </row>
    <row r="100" spans="1:14" x14ac:dyDescent="0.25">
      <c r="A100" t="s">
        <v>167</v>
      </c>
      <c r="B100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f t="shared" si="1"/>
        <v>4</v>
      </c>
      <c r="J100">
        <v>18</v>
      </c>
      <c r="K100">
        <v>86</v>
      </c>
      <c r="L100">
        <v>25</v>
      </c>
      <c r="M100">
        <v>29</v>
      </c>
      <c r="N100">
        <v>9</v>
      </c>
    </row>
    <row r="101" spans="1:14" x14ac:dyDescent="0.25">
      <c r="A101" t="s">
        <v>168</v>
      </c>
      <c r="B10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f t="shared" si="1"/>
        <v>4.25</v>
      </c>
      <c r="J101">
        <v>93</v>
      </c>
      <c r="K101">
        <v>47</v>
      </c>
      <c r="L101">
        <v>47</v>
      </c>
      <c r="M101">
        <v>34</v>
      </c>
      <c r="N101">
        <v>39</v>
      </c>
    </row>
    <row r="102" spans="1:14" x14ac:dyDescent="0.25">
      <c r="A102" t="s">
        <v>170</v>
      </c>
      <c r="B102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f t="shared" si="1"/>
        <v>3.25</v>
      </c>
      <c r="J102">
        <v>89</v>
      </c>
      <c r="K102">
        <v>30</v>
      </c>
      <c r="L102">
        <v>43</v>
      </c>
      <c r="M102">
        <v>25</v>
      </c>
      <c r="N102">
        <v>1</v>
      </c>
    </row>
    <row r="103" spans="1:14" x14ac:dyDescent="0.25">
      <c r="A103" t="s">
        <v>172</v>
      </c>
      <c r="B103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f t="shared" si="1"/>
        <v>3.5</v>
      </c>
      <c r="J103">
        <v>67</v>
      </c>
      <c r="K103">
        <v>74</v>
      </c>
      <c r="L103">
        <v>49</v>
      </c>
      <c r="M103">
        <v>43</v>
      </c>
      <c r="N103">
        <v>52</v>
      </c>
    </row>
    <row r="104" spans="1:14" x14ac:dyDescent="0.25">
      <c r="A104" t="s">
        <v>173</v>
      </c>
      <c r="B104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f t="shared" si="1"/>
        <v>4</v>
      </c>
      <c r="J104">
        <v>41</v>
      </c>
      <c r="K104">
        <v>29</v>
      </c>
      <c r="L104">
        <v>52</v>
      </c>
      <c r="M104">
        <v>81</v>
      </c>
      <c r="N104">
        <v>26</v>
      </c>
    </row>
    <row r="105" spans="1:14" x14ac:dyDescent="0.25">
      <c r="A105" t="s">
        <v>175</v>
      </c>
      <c r="B105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f t="shared" si="1"/>
        <v>4</v>
      </c>
      <c r="J105">
        <v>32</v>
      </c>
      <c r="K105">
        <v>83</v>
      </c>
      <c r="L105">
        <v>14</v>
      </c>
      <c r="M105">
        <v>77</v>
      </c>
      <c r="N105">
        <v>71</v>
      </c>
    </row>
    <row r="106" spans="1:14" x14ac:dyDescent="0.25">
      <c r="A106" t="s">
        <v>176</v>
      </c>
      <c r="B106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f t="shared" si="1"/>
        <v>4.5</v>
      </c>
      <c r="J106">
        <v>48</v>
      </c>
      <c r="K106">
        <v>39</v>
      </c>
      <c r="L106">
        <v>45</v>
      </c>
      <c r="M106">
        <v>39</v>
      </c>
      <c r="N106">
        <v>59</v>
      </c>
    </row>
    <row r="107" spans="1:14" x14ac:dyDescent="0.25">
      <c r="A107" t="s">
        <v>178</v>
      </c>
      <c r="B107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f t="shared" si="1"/>
        <v>3</v>
      </c>
      <c r="J107">
        <v>11</v>
      </c>
      <c r="K107">
        <v>23</v>
      </c>
      <c r="L107">
        <v>92</v>
      </c>
      <c r="M107">
        <v>50</v>
      </c>
      <c r="N107">
        <v>36</v>
      </c>
    </row>
    <row r="108" spans="1:14" x14ac:dyDescent="0.25">
      <c r="A108" t="s">
        <v>179</v>
      </c>
      <c r="B108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f t="shared" si="1"/>
        <v>3.75</v>
      </c>
      <c r="J108">
        <v>20</v>
      </c>
      <c r="K108">
        <v>51</v>
      </c>
      <c r="L108">
        <v>64</v>
      </c>
      <c r="M108">
        <v>67</v>
      </c>
      <c r="N108">
        <v>72</v>
      </c>
    </row>
    <row r="109" spans="1:14" x14ac:dyDescent="0.25">
      <c r="A109" t="s">
        <v>181</v>
      </c>
      <c r="B109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f t="shared" si="1"/>
        <v>4.5</v>
      </c>
      <c r="J109">
        <v>90</v>
      </c>
      <c r="K109">
        <v>9</v>
      </c>
      <c r="L109">
        <v>61</v>
      </c>
      <c r="M109">
        <v>28</v>
      </c>
      <c r="N109">
        <v>92</v>
      </c>
    </row>
    <row r="110" spans="1:14" x14ac:dyDescent="0.25">
      <c r="A110" t="s">
        <v>183</v>
      </c>
      <c r="B110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f t="shared" si="1"/>
        <v>5.5</v>
      </c>
      <c r="J110">
        <v>91</v>
      </c>
      <c r="K110">
        <v>63</v>
      </c>
      <c r="L110">
        <v>88</v>
      </c>
      <c r="M110">
        <v>68</v>
      </c>
      <c r="N110">
        <v>75</v>
      </c>
    </row>
    <row r="111" spans="1:14" x14ac:dyDescent="0.25">
      <c r="A111" t="s">
        <v>184</v>
      </c>
      <c r="B11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f t="shared" si="1"/>
        <v>4.5</v>
      </c>
      <c r="J111">
        <v>59</v>
      </c>
      <c r="K111">
        <v>13</v>
      </c>
      <c r="L111">
        <v>14</v>
      </c>
      <c r="M111">
        <v>22</v>
      </c>
      <c r="N111">
        <v>96</v>
      </c>
    </row>
    <row r="112" spans="1:14" x14ac:dyDescent="0.25">
      <c r="A112" t="s">
        <v>186</v>
      </c>
      <c r="B112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f t="shared" si="1"/>
        <v>3.5</v>
      </c>
      <c r="J112">
        <v>7</v>
      </c>
      <c r="K112">
        <v>13</v>
      </c>
      <c r="L112">
        <v>73</v>
      </c>
      <c r="M112">
        <v>73</v>
      </c>
      <c r="N112">
        <v>78</v>
      </c>
    </row>
    <row r="113" spans="1:14" x14ac:dyDescent="0.25">
      <c r="A113" t="s">
        <v>187</v>
      </c>
      <c r="B113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f t="shared" si="1"/>
        <v>4.5</v>
      </c>
      <c r="J113">
        <v>39</v>
      </c>
      <c r="K113">
        <v>69</v>
      </c>
      <c r="L113">
        <v>10</v>
      </c>
      <c r="M113">
        <v>10</v>
      </c>
      <c r="N113">
        <v>91</v>
      </c>
    </row>
    <row r="114" spans="1:14" x14ac:dyDescent="0.25">
      <c r="A114" t="s">
        <v>189</v>
      </c>
      <c r="B114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f t="shared" si="1"/>
        <v>3.5</v>
      </c>
      <c r="J114">
        <v>18</v>
      </c>
      <c r="K114">
        <v>29</v>
      </c>
      <c r="L114">
        <v>18</v>
      </c>
      <c r="M114">
        <v>5</v>
      </c>
      <c r="N114">
        <v>64</v>
      </c>
    </row>
    <row r="115" spans="1:14" x14ac:dyDescent="0.25">
      <c r="A115" t="s">
        <v>190</v>
      </c>
      <c r="B115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f t="shared" si="1"/>
        <v>3.25</v>
      </c>
      <c r="J115">
        <v>80</v>
      </c>
      <c r="K115">
        <v>5</v>
      </c>
      <c r="L115">
        <v>4</v>
      </c>
      <c r="M115">
        <v>59</v>
      </c>
      <c r="N115">
        <v>5</v>
      </c>
    </row>
    <row r="116" spans="1:14" x14ac:dyDescent="0.25">
      <c r="A116" t="s">
        <v>191</v>
      </c>
      <c r="B116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f t="shared" si="1"/>
        <v>5.25</v>
      </c>
      <c r="J116">
        <v>72</v>
      </c>
      <c r="K116">
        <v>51</v>
      </c>
      <c r="L116">
        <v>1</v>
      </c>
      <c r="M116">
        <v>33</v>
      </c>
      <c r="N116">
        <v>91</v>
      </c>
    </row>
    <row r="117" spans="1:14" x14ac:dyDescent="0.25">
      <c r="A117" t="s">
        <v>192</v>
      </c>
      <c r="B117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f t="shared" si="1"/>
        <v>4</v>
      </c>
      <c r="J117">
        <v>25</v>
      </c>
      <c r="K117">
        <v>23</v>
      </c>
      <c r="L117">
        <v>20</v>
      </c>
      <c r="M117">
        <v>93</v>
      </c>
      <c r="N117">
        <v>78</v>
      </c>
    </row>
    <row r="118" spans="1:14" x14ac:dyDescent="0.25">
      <c r="A118" t="s">
        <v>148</v>
      </c>
      <c r="B118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f t="shared" si="1"/>
        <v>3.75</v>
      </c>
      <c r="J118">
        <v>79</v>
      </c>
      <c r="K118">
        <v>53</v>
      </c>
      <c r="L118">
        <v>97</v>
      </c>
      <c r="M118">
        <v>34</v>
      </c>
      <c r="N118">
        <v>92</v>
      </c>
    </row>
    <row r="119" spans="1:14" x14ac:dyDescent="0.25">
      <c r="A119" t="s">
        <v>194</v>
      </c>
      <c r="B119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f t="shared" si="1"/>
        <v>3.75</v>
      </c>
      <c r="J119">
        <v>13</v>
      </c>
      <c r="K119">
        <v>81</v>
      </c>
      <c r="L119">
        <v>58</v>
      </c>
      <c r="M119">
        <v>45</v>
      </c>
      <c r="N119">
        <v>11</v>
      </c>
    </row>
    <row r="120" spans="1:14" x14ac:dyDescent="0.25">
      <c r="A120" t="s">
        <v>195</v>
      </c>
      <c r="B120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f t="shared" si="1"/>
        <v>3.5</v>
      </c>
      <c r="J120">
        <v>93</v>
      </c>
      <c r="K120">
        <v>31</v>
      </c>
      <c r="L120">
        <v>9</v>
      </c>
      <c r="M120">
        <v>50</v>
      </c>
      <c r="N120">
        <v>41</v>
      </c>
    </row>
    <row r="121" spans="1:14" x14ac:dyDescent="0.25">
      <c r="A121" t="s">
        <v>196</v>
      </c>
      <c r="B12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f t="shared" si="1"/>
        <v>2</v>
      </c>
      <c r="J121">
        <v>10</v>
      </c>
      <c r="K121">
        <v>93</v>
      </c>
      <c r="L121">
        <v>88</v>
      </c>
      <c r="M121">
        <v>23</v>
      </c>
      <c r="N121">
        <v>43</v>
      </c>
    </row>
    <row r="122" spans="1:14" x14ac:dyDescent="0.25">
      <c r="A122" t="s">
        <v>198</v>
      </c>
      <c r="B122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f t="shared" si="1"/>
        <v>3.5</v>
      </c>
      <c r="J122">
        <v>7</v>
      </c>
      <c r="K122">
        <v>69</v>
      </c>
      <c r="L122">
        <v>31</v>
      </c>
      <c r="M122">
        <v>13</v>
      </c>
      <c r="N122">
        <v>61</v>
      </c>
    </row>
    <row r="123" spans="1:14" x14ac:dyDescent="0.25">
      <c r="A123" t="s">
        <v>200</v>
      </c>
      <c r="B123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f t="shared" si="1"/>
        <v>3.5</v>
      </c>
      <c r="J123">
        <v>24</v>
      </c>
      <c r="K123">
        <v>79</v>
      </c>
      <c r="L123">
        <v>99</v>
      </c>
      <c r="M123">
        <v>6</v>
      </c>
      <c r="N123">
        <v>89</v>
      </c>
    </row>
    <row r="124" spans="1:14" x14ac:dyDescent="0.25">
      <c r="A124" t="s">
        <v>202</v>
      </c>
      <c r="B124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f t="shared" si="1"/>
        <v>4</v>
      </c>
      <c r="J124">
        <v>57</v>
      </c>
      <c r="K124">
        <v>11</v>
      </c>
      <c r="L124">
        <v>80</v>
      </c>
      <c r="M124">
        <v>27</v>
      </c>
      <c r="N124">
        <v>21</v>
      </c>
    </row>
    <row r="125" spans="1:14" x14ac:dyDescent="0.25">
      <c r="A125" t="s">
        <v>204</v>
      </c>
      <c r="B125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f t="shared" si="1"/>
        <v>3.5</v>
      </c>
      <c r="J125">
        <v>2</v>
      </c>
      <c r="K125">
        <v>65</v>
      </c>
      <c r="L125">
        <v>47</v>
      </c>
      <c r="M125">
        <v>64</v>
      </c>
      <c r="N125">
        <v>89</v>
      </c>
    </row>
    <row r="126" spans="1:14" x14ac:dyDescent="0.25">
      <c r="A126" t="s">
        <v>206</v>
      </c>
      <c r="B126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f t="shared" si="1"/>
        <v>4</v>
      </c>
      <c r="J126">
        <v>46</v>
      </c>
      <c r="K126">
        <v>75</v>
      </c>
      <c r="L126">
        <v>6</v>
      </c>
      <c r="M126">
        <v>45</v>
      </c>
      <c r="N126">
        <v>9</v>
      </c>
    </row>
    <row r="127" spans="1:14" x14ac:dyDescent="0.25">
      <c r="A127" t="s">
        <v>207</v>
      </c>
      <c r="B127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f t="shared" si="1"/>
        <v>4.25</v>
      </c>
      <c r="J127">
        <v>8</v>
      </c>
      <c r="K127">
        <v>35</v>
      </c>
      <c r="L127">
        <v>65</v>
      </c>
      <c r="M127">
        <v>30</v>
      </c>
      <c r="N127">
        <v>5</v>
      </c>
    </row>
    <row r="128" spans="1:14" x14ac:dyDescent="0.25">
      <c r="A128" t="s">
        <v>208</v>
      </c>
      <c r="B128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f t="shared" si="1"/>
        <v>4.5</v>
      </c>
      <c r="J128">
        <v>35</v>
      </c>
      <c r="K128">
        <v>1</v>
      </c>
      <c r="L128">
        <v>100</v>
      </c>
      <c r="M128">
        <v>65</v>
      </c>
      <c r="N128">
        <v>86</v>
      </c>
    </row>
    <row r="129" spans="1:14" x14ac:dyDescent="0.25">
      <c r="A129" t="s">
        <v>209</v>
      </c>
      <c r="B129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f t="shared" si="1"/>
        <v>3.75</v>
      </c>
      <c r="J129">
        <v>31</v>
      </c>
      <c r="K129">
        <v>75</v>
      </c>
      <c r="L129">
        <v>10</v>
      </c>
      <c r="M129">
        <v>37</v>
      </c>
      <c r="N129">
        <v>48</v>
      </c>
    </row>
    <row r="130" spans="1:14" x14ac:dyDescent="0.25">
      <c r="A130" t="s">
        <v>211</v>
      </c>
      <c r="B130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f t="shared" si="1"/>
        <v>4.25</v>
      </c>
      <c r="J130">
        <v>53</v>
      </c>
      <c r="K130">
        <v>74</v>
      </c>
      <c r="L130">
        <v>66</v>
      </c>
      <c r="M130">
        <v>37</v>
      </c>
      <c r="N130">
        <v>55</v>
      </c>
    </row>
    <row r="131" spans="1:14" x14ac:dyDescent="0.25">
      <c r="A131" t="s">
        <v>212</v>
      </c>
      <c r="B13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f t="shared" ref="I131:I194" si="2">AVERAGE(E131:H131)</f>
        <v>4</v>
      </c>
      <c r="J131">
        <v>43</v>
      </c>
      <c r="K131">
        <v>49</v>
      </c>
      <c r="L131">
        <v>12</v>
      </c>
      <c r="M131">
        <v>36</v>
      </c>
      <c r="N131">
        <v>87</v>
      </c>
    </row>
    <row r="132" spans="1:14" x14ac:dyDescent="0.25">
      <c r="A132" t="s">
        <v>213</v>
      </c>
      <c r="B132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f t="shared" si="2"/>
        <v>3.75</v>
      </c>
      <c r="J132">
        <v>60</v>
      </c>
      <c r="K132">
        <v>75</v>
      </c>
      <c r="L132">
        <v>10</v>
      </c>
      <c r="M132">
        <v>59</v>
      </c>
      <c r="N132">
        <v>5</v>
      </c>
    </row>
    <row r="133" spans="1:14" x14ac:dyDescent="0.25">
      <c r="A133" t="s">
        <v>214</v>
      </c>
      <c r="B133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f t="shared" si="2"/>
        <v>2.75</v>
      </c>
      <c r="J133">
        <v>89</v>
      </c>
      <c r="K133">
        <v>29</v>
      </c>
      <c r="L133">
        <v>58</v>
      </c>
      <c r="M133">
        <v>19</v>
      </c>
      <c r="N133">
        <v>97</v>
      </c>
    </row>
    <row r="134" spans="1:14" x14ac:dyDescent="0.25">
      <c r="A134" t="s">
        <v>215</v>
      </c>
      <c r="B134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f t="shared" si="2"/>
        <v>4</v>
      </c>
      <c r="J134">
        <v>61</v>
      </c>
      <c r="K134">
        <v>95</v>
      </c>
      <c r="L134">
        <v>36</v>
      </c>
      <c r="M134">
        <v>86</v>
      </c>
      <c r="N134">
        <v>36</v>
      </c>
    </row>
    <row r="135" spans="1:14" x14ac:dyDescent="0.25">
      <c r="A135" t="s">
        <v>217</v>
      </c>
      <c r="B135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f t="shared" si="2"/>
        <v>2.5</v>
      </c>
      <c r="J135">
        <v>2</v>
      </c>
      <c r="K135">
        <v>9</v>
      </c>
      <c r="L135">
        <v>56</v>
      </c>
      <c r="M135">
        <v>86</v>
      </c>
      <c r="N135">
        <v>71</v>
      </c>
    </row>
    <row r="136" spans="1:14" x14ac:dyDescent="0.25">
      <c r="A136" t="s">
        <v>219</v>
      </c>
      <c r="B136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f t="shared" si="2"/>
        <v>4.75</v>
      </c>
      <c r="J136">
        <v>21</v>
      </c>
      <c r="K136">
        <v>73</v>
      </c>
      <c r="L136">
        <v>39</v>
      </c>
      <c r="M136">
        <v>28</v>
      </c>
      <c r="N136">
        <v>25</v>
      </c>
    </row>
    <row r="137" spans="1:14" x14ac:dyDescent="0.25">
      <c r="A137" t="s">
        <v>220</v>
      </c>
      <c r="B137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f t="shared" si="2"/>
        <v>3</v>
      </c>
      <c r="J137">
        <v>52</v>
      </c>
      <c r="K137">
        <v>74</v>
      </c>
      <c r="L137">
        <v>79</v>
      </c>
      <c r="M137">
        <v>92</v>
      </c>
      <c r="N137">
        <v>69</v>
      </c>
    </row>
    <row r="138" spans="1:14" x14ac:dyDescent="0.25">
      <c r="A138" t="s">
        <v>221</v>
      </c>
      <c r="B138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f t="shared" si="2"/>
        <v>3.5</v>
      </c>
      <c r="J138">
        <v>97</v>
      </c>
      <c r="K138">
        <v>51</v>
      </c>
      <c r="L138">
        <v>38</v>
      </c>
      <c r="M138">
        <v>17</v>
      </c>
      <c r="N138">
        <v>5</v>
      </c>
    </row>
    <row r="139" spans="1:14" x14ac:dyDescent="0.25">
      <c r="A139" t="s">
        <v>223</v>
      </c>
      <c r="B139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f t="shared" si="2"/>
        <v>3.75</v>
      </c>
      <c r="J139">
        <v>68</v>
      </c>
      <c r="K139">
        <v>38</v>
      </c>
      <c r="L139">
        <v>31</v>
      </c>
      <c r="M139">
        <v>14</v>
      </c>
      <c r="N139">
        <v>54</v>
      </c>
    </row>
    <row r="140" spans="1:14" x14ac:dyDescent="0.25">
      <c r="A140" t="s">
        <v>224</v>
      </c>
      <c r="B140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f t="shared" si="2"/>
        <v>4.5</v>
      </c>
      <c r="J140">
        <v>19</v>
      </c>
      <c r="K140">
        <v>56</v>
      </c>
      <c r="L140">
        <v>50</v>
      </c>
      <c r="M140">
        <v>43</v>
      </c>
      <c r="N140">
        <v>66</v>
      </c>
    </row>
    <row r="141" spans="1:14" x14ac:dyDescent="0.25">
      <c r="A141" t="s">
        <v>226</v>
      </c>
      <c r="B14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f t="shared" si="2"/>
        <v>3.25</v>
      </c>
      <c r="J141">
        <v>16</v>
      </c>
      <c r="K141">
        <v>95</v>
      </c>
      <c r="L141">
        <v>97</v>
      </c>
      <c r="M141">
        <v>62</v>
      </c>
      <c r="N141">
        <v>46</v>
      </c>
    </row>
    <row r="142" spans="1:14" x14ac:dyDescent="0.25">
      <c r="A142" t="s">
        <v>227</v>
      </c>
      <c r="B142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f t="shared" si="2"/>
        <v>3.25</v>
      </c>
      <c r="J142">
        <v>55</v>
      </c>
      <c r="K142">
        <v>2</v>
      </c>
      <c r="L142">
        <v>64</v>
      </c>
      <c r="M142">
        <v>13</v>
      </c>
      <c r="N142">
        <v>72</v>
      </c>
    </row>
    <row r="143" spans="1:14" x14ac:dyDescent="0.25">
      <c r="A143" t="s">
        <v>228</v>
      </c>
      <c r="B143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f t="shared" si="2"/>
        <v>3</v>
      </c>
      <c r="J143">
        <v>54</v>
      </c>
      <c r="K143">
        <v>83</v>
      </c>
      <c r="L143">
        <v>36</v>
      </c>
      <c r="M143">
        <v>27</v>
      </c>
      <c r="N143">
        <v>21</v>
      </c>
    </row>
    <row r="144" spans="1:14" x14ac:dyDescent="0.25">
      <c r="A144" t="s">
        <v>229</v>
      </c>
      <c r="B144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f t="shared" si="2"/>
        <v>3.25</v>
      </c>
      <c r="J144">
        <v>19</v>
      </c>
      <c r="K144">
        <v>92</v>
      </c>
      <c r="L144">
        <v>24</v>
      </c>
      <c r="M144">
        <v>32</v>
      </c>
      <c r="N144">
        <v>91</v>
      </c>
    </row>
    <row r="145" spans="1:14" x14ac:dyDescent="0.25">
      <c r="A145" t="s">
        <v>230</v>
      </c>
      <c r="B145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f t="shared" si="2"/>
        <v>4</v>
      </c>
      <c r="J145">
        <v>25</v>
      </c>
      <c r="K145">
        <v>14</v>
      </c>
      <c r="L145">
        <v>19</v>
      </c>
      <c r="M145">
        <v>95</v>
      </c>
      <c r="N145">
        <v>91</v>
      </c>
    </row>
    <row r="146" spans="1:14" x14ac:dyDescent="0.25">
      <c r="A146" t="s">
        <v>231</v>
      </c>
      <c r="B146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f t="shared" si="2"/>
        <v>3</v>
      </c>
      <c r="J146">
        <v>37</v>
      </c>
      <c r="K146">
        <v>69</v>
      </c>
      <c r="L146">
        <v>12</v>
      </c>
      <c r="M146">
        <v>17</v>
      </c>
      <c r="N146">
        <v>48</v>
      </c>
    </row>
    <row r="147" spans="1:14" x14ac:dyDescent="0.25">
      <c r="A147" t="s">
        <v>233</v>
      </c>
      <c r="B147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f t="shared" si="2"/>
        <v>4.75</v>
      </c>
      <c r="J147">
        <v>79</v>
      </c>
      <c r="K147">
        <v>23</v>
      </c>
      <c r="L147">
        <v>17</v>
      </c>
      <c r="M147">
        <v>99</v>
      </c>
      <c r="N147">
        <v>29</v>
      </c>
    </row>
    <row r="148" spans="1:14" x14ac:dyDescent="0.25">
      <c r="A148" t="s">
        <v>234</v>
      </c>
      <c r="B148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f t="shared" si="2"/>
        <v>3.5</v>
      </c>
      <c r="J148">
        <v>41</v>
      </c>
      <c r="K148">
        <v>64</v>
      </c>
      <c r="L148">
        <v>91</v>
      </c>
      <c r="M148">
        <v>82</v>
      </c>
      <c r="N148">
        <v>100</v>
      </c>
    </row>
    <row r="149" spans="1:14" x14ac:dyDescent="0.25">
      <c r="A149" t="s">
        <v>235</v>
      </c>
      <c r="B149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f t="shared" si="2"/>
        <v>3</v>
      </c>
      <c r="J149">
        <v>87</v>
      </c>
      <c r="K149">
        <v>45</v>
      </c>
      <c r="L149">
        <v>47</v>
      </c>
      <c r="M149">
        <v>75</v>
      </c>
      <c r="N149">
        <v>51</v>
      </c>
    </row>
    <row r="150" spans="1:14" x14ac:dyDescent="0.25">
      <c r="A150" t="s">
        <v>236</v>
      </c>
      <c r="B150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f t="shared" si="2"/>
        <v>4.25</v>
      </c>
      <c r="J150">
        <v>84</v>
      </c>
      <c r="K150">
        <v>77</v>
      </c>
      <c r="L150">
        <v>71</v>
      </c>
      <c r="M150">
        <v>71</v>
      </c>
      <c r="N150">
        <v>9</v>
      </c>
    </row>
    <row r="151" spans="1:14" x14ac:dyDescent="0.25">
      <c r="A151" t="s">
        <v>237</v>
      </c>
      <c r="B15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f t="shared" si="2"/>
        <v>4.5</v>
      </c>
      <c r="J151">
        <v>20</v>
      </c>
      <c r="K151">
        <v>93</v>
      </c>
      <c r="L151">
        <v>68</v>
      </c>
      <c r="M151">
        <v>58</v>
      </c>
      <c r="N151">
        <v>23</v>
      </c>
    </row>
    <row r="152" spans="1:14" x14ac:dyDescent="0.25">
      <c r="A152" t="s">
        <v>238</v>
      </c>
      <c r="B152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f t="shared" si="2"/>
        <v>4.75</v>
      </c>
      <c r="J152">
        <v>80</v>
      </c>
      <c r="K152">
        <v>90</v>
      </c>
      <c r="L152">
        <v>62</v>
      </c>
      <c r="M152">
        <v>97</v>
      </c>
      <c r="N152">
        <v>3</v>
      </c>
    </row>
    <row r="153" spans="1:14" x14ac:dyDescent="0.25">
      <c r="A153" t="s">
        <v>240</v>
      </c>
      <c r="B153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f t="shared" si="2"/>
        <v>4.75</v>
      </c>
      <c r="J153">
        <v>77</v>
      </c>
      <c r="K153">
        <v>40</v>
      </c>
      <c r="L153">
        <v>93</v>
      </c>
      <c r="M153">
        <v>80</v>
      </c>
      <c r="N153">
        <v>71</v>
      </c>
    </row>
    <row r="154" spans="1:14" x14ac:dyDescent="0.25">
      <c r="A154" t="s">
        <v>241</v>
      </c>
      <c r="B154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f t="shared" si="2"/>
        <v>4.25</v>
      </c>
      <c r="J154">
        <v>65</v>
      </c>
      <c r="K154">
        <v>34</v>
      </c>
      <c r="L154">
        <v>51</v>
      </c>
      <c r="M154">
        <v>38</v>
      </c>
      <c r="N154">
        <v>65</v>
      </c>
    </row>
    <row r="155" spans="1:14" x14ac:dyDescent="0.25">
      <c r="A155" t="s">
        <v>243</v>
      </c>
      <c r="B155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f t="shared" si="2"/>
        <v>3</v>
      </c>
      <c r="J155">
        <v>62</v>
      </c>
      <c r="K155">
        <v>62</v>
      </c>
      <c r="L155">
        <v>86</v>
      </c>
      <c r="M155">
        <v>10</v>
      </c>
      <c r="N155">
        <v>2</v>
      </c>
    </row>
    <row r="156" spans="1:14" x14ac:dyDescent="0.25">
      <c r="A156" t="s">
        <v>245</v>
      </c>
      <c r="B156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f t="shared" si="2"/>
        <v>3</v>
      </c>
      <c r="J156">
        <v>70</v>
      </c>
      <c r="K156">
        <v>4</v>
      </c>
      <c r="L156">
        <v>92</v>
      </c>
      <c r="M156">
        <v>91</v>
      </c>
      <c r="N156">
        <v>21</v>
      </c>
    </row>
    <row r="157" spans="1:14" x14ac:dyDescent="0.25">
      <c r="A157" t="s">
        <v>247</v>
      </c>
      <c r="B157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f t="shared" si="2"/>
        <v>5.25</v>
      </c>
      <c r="J157">
        <v>66</v>
      </c>
      <c r="K157">
        <v>78</v>
      </c>
      <c r="L157">
        <v>26</v>
      </c>
      <c r="M157">
        <v>98</v>
      </c>
      <c r="N157">
        <v>56</v>
      </c>
    </row>
    <row r="158" spans="1:14" x14ac:dyDescent="0.25">
      <c r="A158" t="s">
        <v>248</v>
      </c>
      <c r="B158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f t="shared" si="2"/>
        <v>3.75</v>
      </c>
      <c r="J158">
        <v>54</v>
      </c>
      <c r="K158">
        <v>12</v>
      </c>
      <c r="L158">
        <v>13</v>
      </c>
      <c r="M158">
        <v>21</v>
      </c>
      <c r="N158">
        <v>24</v>
      </c>
    </row>
    <row r="159" spans="1:14" x14ac:dyDescent="0.25">
      <c r="A159" t="s">
        <v>250</v>
      </c>
      <c r="B159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f t="shared" si="2"/>
        <v>3.75</v>
      </c>
      <c r="J159">
        <v>27</v>
      </c>
      <c r="K159">
        <v>2</v>
      </c>
      <c r="L159">
        <v>84</v>
      </c>
      <c r="M159">
        <v>100</v>
      </c>
      <c r="N159">
        <v>27</v>
      </c>
    </row>
    <row r="160" spans="1:14" x14ac:dyDescent="0.25">
      <c r="A160" t="s">
        <v>252</v>
      </c>
      <c r="B160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f t="shared" si="2"/>
        <v>4.25</v>
      </c>
      <c r="J160">
        <v>43</v>
      </c>
      <c r="K160">
        <v>77</v>
      </c>
      <c r="L160">
        <v>31</v>
      </c>
      <c r="M160">
        <v>88</v>
      </c>
      <c r="N160">
        <v>67</v>
      </c>
    </row>
    <row r="161" spans="1:14" x14ac:dyDescent="0.25">
      <c r="A161" t="s">
        <v>254</v>
      </c>
      <c r="B16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f t="shared" si="2"/>
        <v>4.75</v>
      </c>
      <c r="J161">
        <v>63</v>
      </c>
      <c r="K161">
        <v>36</v>
      </c>
      <c r="L161">
        <v>68</v>
      </c>
      <c r="M161">
        <v>19</v>
      </c>
      <c r="N161">
        <v>39</v>
      </c>
    </row>
    <row r="162" spans="1:14" x14ac:dyDescent="0.25">
      <c r="A162" t="s">
        <v>255</v>
      </c>
      <c r="B162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f t="shared" si="2"/>
        <v>3.5</v>
      </c>
      <c r="J162">
        <v>32</v>
      </c>
      <c r="K162">
        <v>18</v>
      </c>
      <c r="L162">
        <v>1</v>
      </c>
      <c r="M162">
        <v>56</v>
      </c>
      <c r="N162">
        <v>7</v>
      </c>
    </row>
    <row r="163" spans="1:14" x14ac:dyDescent="0.25">
      <c r="A163" t="s">
        <v>256</v>
      </c>
      <c r="B163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f t="shared" si="2"/>
        <v>3.25</v>
      </c>
      <c r="J163">
        <v>60</v>
      </c>
      <c r="K163">
        <v>64</v>
      </c>
      <c r="L163">
        <v>100</v>
      </c>
      <c r="M163">
        <v>38</v>
      </c>
      <c r="N163">
        <v>70</v>
      </c>
    </row>
    <row r="164" spans="1:14" x14ac:dyDescent="0.25">
      <c r="A164" t="s">
        <v>257</v>
      </c>
      <c r="B164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f t="shared" si="2"/>
        <v>4</v>
      </c>
      <c r="J164">
        <v>39</v>
      </c>
      <c r="K164">
        <v>66</v>
      </c>
      <c r="L164">
        <v>84</v>
      </c>
      <c r="M164">
        <v>47</v>
      </c>
      <c r="N164">
        <v>21</v>
      </c>
    </row>
    <row r="165" spans="1:14" x14ac:dyDescent="0.25">
      <c r="A165" t="s">
        <v>258</v>
      </c>
      <c r="B165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f t="shared" si="2"/>
        <v>3.25</v>
      </c>
      <c r="J165">
        <v>11</v>
      </c>
      <c r="K165">
        <v>88</v>
      </c>
      <c r="L165">
        <v>90</v>
      </c>
      <c r="M165">
        <v>20</v>
      </c>
      <c r="N165">
        <v>65</v>
      </c>
    </row>
    <row r="166" spans="1:14" x14ac:dyDescent="0.25">
      <c r="A166" t="s">
        <v>259</v>
      </c>
      <c r="B166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f t="shared" si="2"/>
        <v>3.75</v>
      </c>
      <c r="J166">
        <v>79</v>
      </c>
      <c r="K166">
        <v>66</v>
      </c>
      <c r="L166">
        <v>91</v>
      </c>
      <c r="M166">
        <v>30</v>
      </c>
      <c r="N166">
        <v>90</v>
      </c>
    </row>
    <row r="167" spans="1:14" x14ac:dyDescent="0.25">
      <c r="A167" t="s">
        <v>261</v>
      </c>
      <c r="B167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f t="shared" si="2"/>
        <v>4.25</v>
      </c>
      <c r="J167">
        <v>15</v>
      </c>
      <c r="K167">
        <v>21</v>
      </c>
      <c r="L167">
        <v>66</v>
      </c>
      <c r="M167">
        <v>55</v>
      </c>
      <c r="N167">
        <v>90</v>
      </c>
    </row>
    <row r="168" spans="1:14" x14ac:dyDescent="0.25">
      <c r="A168" t="s">
        <v>262</v>
      </c>
      <c r="B168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f t="shared" si="2"/>
        <v>5</v>
      </c>
      <c r="J168">
        <v>15</v>
      </c>
      <c r="K168">
        <v>36</v>
      </c>
      <c r="L168">
        <v>51</v>
      </c>
      <c r="M168">
        <v>10</v>
      </c>
      <c r="N168">
        <v>68</v>
      </c>
    </row>
    <row r="169" spans="1:14" x14ac:dyDescent="0.25">
      <c r="A169" t="s">
        <v>263</v>
      </c>
      <c r="B169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f t="shared" si="2"/>
        <v>6</v>
      </c>
      <c r="J169">
        <v>63</v>
      </c>
      <c r="K169">
        <v>88</v>
      </c>
      <c r="L169">
        <v>72</v>
      </c>
      <c r="M169">
        <v>90</v>
      </c>
      <c r="N169">
        <v>83</v>
      </c>
    </row>
    <row r="170" spans="1:14" x14ac:dyDescent="0.25">
      <c r="A170" t="s">
        <v>264</v>
      </c>
      <c r="B170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f t="shared" si="2"/>
        <v>5.25</v>
      </c>
      <c r="J170">
        <v>55</v>
      </c>
      <c r="K170">
        <v>10</v>
      </c>
      <c r="L170">
        <v>80</v>
      </c>
      <c r="M170">
        <v>8</v>
      </c>
      <c r="N170">
        <v>78</v>
      </c>
    </row>
    <row r="171" spans="1:14" x14ac:dyDescent="0.25">
      <c r="A171" t="s">
        <v>265</v>
      </c>
      <c r="B17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f t="shared" si="2"/>
        <v>5</v>
      </c>
      <c r="J171">
        <v>24</v>
      </c>
      <c r="K171">
        <v>82</v>
      </c>
      <c r="L171">
        <v>37</v>
      </c>
      <c r="M171">
        <v>7</v>
      </c>
      <c r="N171">
        <v>12</v>
      </c>
    </row>
    <row r="172" spans="1:14" x14ac:dyDescent="0.25">
      <c r="A172" t="s">
        <v>266</v>
      </c>
      <c r="B172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f t="shared" si="2"/>
        <v>4.75</v>
      </c>
      <c r="J172">
        <v>19</v>
      </c>
      <c r="K172">
        <v>82</v>
      </c>
      <c r="L172">
        <v>75</v>
      </c>
      <c r="M172">
        <v>35</v>
      </c>
      <c r="N172">
        <v>75</v>
      </c>
    </row>
    <row r="173" spans="1:14" x14ac:dyDescent="0.25">
      <c r="A173" t="s">
        <v>267</v>
      </c>
      <c r="B173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f t="shared" si="2"/>
        <v>3.25</v>
      </c>
      <c r="J173">
        <v>33</v>
      </c>
      <c r="K173">
        <v>10</v>
      </c>
      <c r="L173">
        <v>92</v>
      </c>
      <c r="M173">
        <v>74</v>
      </c>
      <c r="N173">
        <v>79</v>
      </c>
    </row>
    <row r="174" spans="1:14" x14ac:dyDescent="0.25">
      <c r="A174" t="s">
        <v>268</v>
      </c>
      <c r="B174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f t="shared" si="2"/>
        <v>4</v>
      </c>
      <c r="J174">
        <v>94</v>
      </c>
      <c r="K174">
        <v>21</v>
      </c>
      <c r="L174">
        <v>58</v>
      </c>
      <c r="M174">
        <v>60</v>
      </c>
      <c r="N174">
        <v>36</v>
      </c>
    </row>
    <row r="175" spans="1:14" x14ac:dyDescent="0.25">
      <c r="A175" t="s">
        <v>269</v>
      </c>
      <c r="B175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f t="shared" si="2"/>
        <v>5.25</v>
      </c>
      <c r="J175">
        <v>5</v>
      </c>
      <c r="K175">
        <v>79</v>
      </c>
      <c r="L175">
        <v>31</v>
      </c>
      <c r="M175">
        <v>60</v>
      </c>
      <c r="N175">
        <v>44</v>
      </c>
    </row>
    <row r="176" spans="1:14" x14ac:dyDescent="0.25">
      <c r="A176" t="s">
        <v>270</v>
      </c>
      <c r="B176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f t="shared" si="2"/>
        <v>4.5</v>
      </c>
      <c r="J176">
        <v>60</v>
      </c>
      <c r="K176">
        <v>36</v>
      </c>
      <c r="L176">
        <v>6</v>
      </c>
      <c r="M176">
        <v>48</v>
      </c>
      <c r="N176">
        <v>31</v>
      </c>
    </row>
    <row r="177" spans="1:14" x14ac:dyDescent="0.25">
      <c r="A177" t="s">
        <v>271</v>
      </c>
      <c r="B177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f t="shared" si="2"/>
        <v>4</v>
      </c>
      <c r="J177">
        <v>47</v>
      </c>
      <c r="K177">
        <v>36</v>
      </c>
      <c r="L177">
        <v>64</v>
      </c>
      <c r="M177">
        <v>67</v>
      </c>
      <c r="N177">
        <v>13</v>
      </c>
    </row>
    <row r="178" spans="1:14" x14ac:dyDescent="0.25">
      <c r="A178" t="s">
        <v>272</v>
      </c>
      <c r="B178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f t="shared" si="2"/>
        <v>3.75</v>
      </c>
      <c r="J178">
        <v>92</v>
      </c>
      <c r="K178">
        <v>58</v>
      </c>
      <c r="L178">
        <v>73</v>
      </c>
      <c r="M178">
        <v>53</v>
      </c>
      <c r="N178">
        <v>68</v>
      </c>
    </row>
    <row r="179" spans="1:14" x14ac:dyDescent="0.25">
      <c r="A179" t="s">
        <v>274</v>
      </c>
      <c r="B179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f t="shared" si="2"/>
        <v>5</v>
      </c>
      <c r="J179">
        <v>70</v>
      </c>
      <c r="K179">
        <v>3</v>
      </c>
      <c r="L179">
        <v>92</v>
      </c>
      <c r="M179">
        <v>40</v>
      </c>
      <c r="N179">
        <v>41</v>
      </c>
    </row>
    <row r="180" spans="1:14" x14ac:dyDescent="0.25">
      <c r="A180" t="s">
        <v>275</v>
      </c>
      <c r="B180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f t="shared" si="2"/>
        <v>4.5</v>
      </c>
      <c r="J180">
        <v>78</v>
      </c>
      <c r="K180">
        <v>78</v>
      </c>
      <c r="L180">
        <v>90</v>
      </c>
      <c r="M180">
        <v>83</v>
      </c>
      <c r="N180">
        <v>63</v>
      </c>
    </row>
    <row r="181" spans="1:14" x14ac:dyDescent="0.25">
      <c r="A181" t="s">
        <v>276</v>
      </c>
      <c r="B181" t="s">
        <v>180</v>
      </c>
      <c r="C181">
        <v>0</v>
      </c>
      <c r="D181">
        <v>6</v>
      </c>
      <c r="E181">
        <v>5</v>
      </c>
      <c r="F181">
        <v>6</v>
      </c>
      <c r="G181">
        <v>6</v>
      </c>
      <c r="H181">
        <v>6</v>
      </c>
      <c r="I181">
        <f t="shared" si="2"/>
        <v>5.75</v>
      </c>
      <c r="J181">
        <v>43</v>
      </c>
      <c r="K181">
        <v>3</v>
      </c>
      <c r="L181">
        <v>56</v>
      </c>
      <c r="M181">
        <v>52</v>
      </c>
      <c r="N181">
        <v>41</v>
      </c>
    </row>
    <row r="182" spans="1:14" x14ac:dyDescent="0.25">
      <c r="A182" t="s">
        <v>277</v>
      </c>
      <c r="B182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f t="shared" si="2"/>
        <v>4.75</v>
      </c>
      <c r="J182">
        <v>33</v>
      </c>
      <c r="K182">
        <v>38</v>
      </c>
      <c r="L182">
        <v>27</v>
      </c>
      <c r="M182">
        <v>60</v>
      </c>
      <c r="N182">
        <v>80</v>
      </c>
    </row>
    <row r="183" spans="1:14" x14ac:dyDescent="0.25">
      <c r="A183" t="s">
        <v>278</v>
      </c>
      <c r="B183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f t="shared" si="2"/>
        <v>4.25</v>
      </c>
      <c r="J183">
        <v>80</v>
      </c>
      <c r="K183">
        <v>54</v>
      </c>
      <c r="L183">
        <v>22</v>
      </c>
      <c r="M183">
        <v>26</v>
      </c>
      <c r="N183">
        <v>62</v>
      </c>
    </row>
    <row r="184" spans="1:14" x14ac:dyDescent="0.25">
      <c r="A184" t="s">
        <v>280</v>
      </c>
      <c r="B184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f t="shared" si="2"/>
        <v>3.25</v>
      </c>
      <c r="J184">
        <v>34</v>
      </c>
      <c r="K184">
        <v>92</v>
      </c>
      <c r="L184">
        <v>51</v>
      </c>
      <c r="M184">
        <v>32</v>
      </c>
      <c r="N184">
        <v>80</v>
      </c>
    </row>
    <row r="185" spans="1:14" x14ac:dyDescent="0.25">
      <c r="A185" t="s">
        <v>281</v>
      </c>
      <c r="B185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f t="shared" si="2"/>
        <v>4.25</v>
      </c>
      <c r="J185">
        <v>17</v>
      </c>
      <c r="K185">
        <v>29</v>
      </c>
      <c r="L185">
        <v>83</v>
      </c>
      <c r="M185">
        <v>9</v>
      </c>
      <c r="N185">
        <v>54</v>
      </c>
    </row>
    <row r="186" spans="1:14" x14ac:dyDescent="0.25">
      <c r="A186" t="s">
        <v>282</v>
      </c>
      <c r="B186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f t="shared" si="2"/>
        <v>3.75</v>
      </c>
      <c r="J186">
        <v>14</v>
      </c>
      <c r="K186">
        <v>49</v>
      </c>
      <c r="L186">
        <v>64</v>
      </c>
      <c r="M186">
        <v>36</v>
      </c>
      <c r="N186">
        <v>2</v>
      </c>
    </row>
    <row r="187" spans="1:14" x14ac:dyDescent="0.25">
      <c r="A187" t="s">
        <v>283</v>
      </c>
      <c r="B187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f t="shared" si="2"/>
        <v>3.5</v>
      </c>
      <c r="J187">
        <v>27</v>
      </c>
      <c r="K187">
        <v>64</v>
      </c>
      <c r="L187">
        <v>47</v>
      </c>
      <c r="M187">
        <v>11</v>
      </c>
      <c r="N187">
        <v>24</v>
      </c>
    </row>
    <row r="188" spans="1:14" x14ac:dyDescent="0.25">
      <c r="A188" t="s">
        <v>284</v>
      </c>
      <c r="B188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f t="shared" si="2"/>
        <v>4.25</v>
      </c>
      <c r="J188">
        <v>77</v>
      </c>
      <c r="K188">
        <v>9</v>
      </c>
      <c r="L188">
        <v>73</v>
      </c>
      <c r="M188">
        <v>35</v>
      </c>
      <c r="N188">
        <v>96</v>
      </c>
    </row>
    <row r="189" spans="1:14" x14ac:dyDescent="0.25">
      <c r="A189" t="s">
        <v>285</v>
      </c>
      <c r="B189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f t="shared" si="2"/>
        <v>3.75</v>
      </c>
      <c r="J189">
        <v>46</v>
      </c>
      <c r="K189">
        <v>15</v>
      </c>
      <c r="L189">
        <v>67</v>
      </c>
      <c r="M189">
        <v>56</v>
      </c>
      <c r="N189">
        <v>9</v>
      </c>
    </row>
    <row r="190" spans="1:14" x14ac:dyDescent="0.25">
      <c r="A190" t="s">
        <v>287</v>
      </c>
      <c r="B190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f t="shared" si="2"/>
        <v>3.25</v>
      </c>
      <c r="J190">
        <v>79</v>
      </c>
      <c r="K190">
        <v>70</v>
      </c>
      <c r="L190">
        <v>42</v>
      </c>
      <c r="M190">
        <v>36</v>
      </c>
      <c r="N190">
        <v>76</v>
      </c>
    </row>
    <row r="191" spans="1:14" x14ac:dyDescent="0.25">
      <c r="A191" t="s">
        <v>289</v>
      </c>
      <c r="B19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f t="shared" si="2"/>
        <v>4</v>
      </c>
      <c r="J191">
        <v>25</v>
      </c>
      <c r="K191">
        <v>78</v>
      </c>
      <c r="L191">
        <v>36</v>
      </c>
      <c r="M191">
        <v>67</v>
      </c>
      <c r="N191">
        <v>37</v>
      </c>
    </row>
    <row r="192" spans="1:14" x14ac:dyDescent="0.25">
      <c r="A192" t="s">
        <v>290</v>
      </c>
      <c r="B192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f t="shared" si="2"/>
        <v>4.25</v>
      </c>
      <c r="J192">
        <v>53</v>
      </c>
      <c r="K192">
        <v>61</v>
      </c>
      <c r="L192">
        <v>85</v>
      </c>
      <c r="M192">
        <v>8</v>
      </c>
      <c r="N192">
        <v>76</v>
      </c>
    </row>
    <row r="193" spans="1:14" x14ac:dyDescent="0.25">
      <c r="A193" t="s">
        <v>264</v>
      </c>
      <c r="B193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f t="shared" si="2"/>
        <v>4</v>
      </c>
      <c r="J193">
        <v>13</v>
      </c>
      <c r="K193">
        <v>89</v>
      </c>
      <c r="L193">
        <v>20</v>
      </c>
      <c r="M193">
        <v>2</v>
      </c>
      <c r="N193">
        <v>36</v>
      </c>
    </row>
    <row r="194" spans="1:14" x14ac:dyDescent="0.25">
      <c r="A194" t="s">
        <v>291</v>
      </c>
      <c r="B194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f t="shared" si="2"/>
        <v>3.5</v>
      </c>
      <c r="J194">
        <v>25</v>
      </c>
      <c r="K194">
        <v>46</v>
      </c>
      <c r="L194">
        <v>91</v>
      </c>
      <c r="M194">
        <v>75</v>
      </c>
      <c r="N194">
        <v>91</v>
      </c>
    </row>
    <row r="195" spans="1:14" x14ac:dyDescent="0.25">
      <c r="A195" t="s">
        <v>292</v>
      </c>
      <c r="B195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f t="shared" ref="I195:I258" si="3">AVERAGE(E195:H195)</f>
        <v>4.75</v>
      </c>
      <c r="J195">
        <v>52</v>
      </c>
      <c r="K195">
        <v>32</v>
      </c>
      <c r="L195">
        <v>57</v>
      </c>
      <c r="M195">
        <v>58</v>
      </c>
      <c r="N195">
        <v>67</v>
      </c>
    </row>
    <row r="196" spans="1:14" x14ac:dyDescent="0.25">
      <c r="A196" t="s">
        <v>293</v>
      </c>
      <c r="B196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f t="shared" si="3"/>
        <v>5.25</v>
      </c>
      <c r="J196">
        <v>85</v>
      </c>
      <c r="K196">
        <v>37</v>
      </c>
      <c r="L196">
        <v>73</v>
      </c>
      <c r="M196">
        <v>73</v>
      </c>
      <c r="N196">
        <v>19</v>
      </c>
    </row>
    <row r="197" spans="1:14" x14ac:dyDescent="0.25">
      <c r="A197" t="s">
        <v>294</v>
      </c>
      <c r="B197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f t="shared" si="3"/>
        <v>3.75</v>
      </c>
      <c r="J197">
        <v>96</v>
      </c>
      <c r="K197">
        <v>17</v>
      </c>
      <c r="L197">
        <v>94</v>
      </c>
      <c r="M197">
        <v>90</v>
      </c>
      <c r="N197">
        <v>1</v>
      </c>
    </row>
    <row r="198" spans="1:14" x14ac:dyDescent="0.25">
      <c r="A198" t="s">
        <v>295</v>
      </c>
      <c r="B198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f t="shared" si="3"/>
        <v>5.25</v>
      </c>
      <c r="J198">
        <v>68</v>
      </c>
      <c r="K198">
        <v>10</v>
      </c>
      <c r="L198">
        <v>64</v>
      </c>
      <c r="M198">
        <v>85</v>
      </c>
      <c r="N198">
        <v>26</v>
      </c>
    </row>
    <row r="199" spans="1:14" x14ac:dyDescent="0.25">
      <c r="A199" t="s">
        <v>296</v>
      </c>
      <c r="B199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f t="shared" si="3"/>
        <v>4</v>
      </c>
      <c r="J199">
        <v>45</v>
      </c>
      <c r="K199">
        <v>81</v>
      </c>
      <c r="L199">
        <v>28</v>
      </c>
      <c r="M199">
        <v>11</v>
      </c>
      <c r="N199">
        <v>25</v>
      </c>
    </row>
    <row r="200" spans="1:14" x14ac:dyDescent="0.25">
      <c r="A200" t="s">
        <v>297</v>
      </c>
      <c r="B200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f t="shared" si="3"/>
        <v>3.5</v>
      </c>
      <c r="J200">
        <v>85</v>
      </c>
      <c r="K200">
        <v>28</v>
      </c>
      <c r="L200">
        <v>36</v>
      </c>
      <c r="M200">
        <v>9</v>
      </c>
      <c r="N200">
        <v>95</v>
      </c>
    </row>
    <row r="201" spans="1:14" x14ac:dyDescent="0.25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f t="shared" si="3"/>
        <v>4.25</v>
      </c>
      <c r="J201">
        <v>48</v>
      </c>
      <c r="K201">
        <v>71</v>
      </c>
      <c r="L201">
        <v>40</v>
      </c>
      <c r="M201">
        <v>67</v>
      </c>
      <c r="N201">
        <v>83</v>
      </c>
    </row>
    <row r="202" spans="1:14" x14ac:dyDescent="0.25">
      <c r="A202" t="s">
        <v>300</v>
      </c>
      <c r="B202" t="s">
        <v>242</v>
      </c>
      <c r="C202">
        <v>0</v>
      </c>
      <c r="D202">
        <v>5</v>
      </c>
      <c r="E202">
        <v>6</v>
      </c>
      <c r="F202">
        <v>4</v>
      </c>
      <c r="G202">
        <v>4</v>
      </c>
      <c r="H202">
        <v>5</v>
      </c>
      <c r="I202">
        <f t="shared" si="3"/>
        <v>4.75</v>
      </c>
      <c r="J202">
        <v>70</v>
      </c>
      <c r="K202">
        <v>42</v>
      </c>
      <c r="L202">
        <v>47</v>
      </c>
      <c r="M202">
        <v>24</v>
      </c>
      <c r="N202">
        <v>40</v>
      </c>
    </row>
    <row r="203" spans="1:14" x14ac:dyDescent="0.25">
      <c r="A203" t="s">
        <v>301</v>
      </c>
      <c r="B203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f t="shared" si="3"/>
        <v>4.5</v>
      </c>
      <c r="J203">
        <v>83</v>
      </c>
      <c r="K203">
        <v>18</v>
      </c>
      <c r="L203">
        <v>29</v>
      </c>
      <c r="M203">
        <v>17</v>
      </c>
      <c r="N203">
        <v>9</v>
      </c>
    </row>
    <row r="204" spans="1:14" x14ac:dyDescent="0.25">
      <c r="A204" t="s">
        <v>303</v>
      </c>
      <c r="B204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f t="shared" si="3"/>
        <v>3.75</v>
      </c>
      <c r="J204">
        <v>48</v>
      </c>
      <c r="K204">
        <v>65</v>
      </c>
      <c r="L204">
        <v>86</v>
      </c>
      <c r="M204">
        <v>18</v>
      </c>
      <c r="N204">
        <v>88</v>
      </c>
    </row>
    <row r="205" spans="1:14" x14ac:dyDescent="0.25">
      <c r="A205" t="s">
        <v>304</v>
      </c>
      <c r="B205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f t="shared" si="3"/>
        <v>3.75</v>
      </c>
      <c r="J205">
        <v>70</v>
      </c>
      <c r="K205">
        <v>20</v>
      </c>
      <c r="L205">
        <v>38</v>
      </c>
      <c r="M205">
        <v>18</v>
      </c>
      <c r="N205">
        <v>65</v>
      </c>
    </row>
    <row r="206" spans="1:14" x14ac:dyDescent="0.25">
      <c r="A206" t="s">
        <v>305</v>
      </c>
      <c r="B206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f t="shared" si="3"/>
        <v>4.75</v>
      </c>
      <c r="J206">
        <v>74</v>
      </c>
      <c r="K206">
        <v>61</v>
      </c>
      <c r="L206">
        <v>24</v>
      </c>
      <c r="M206">
        <v>72</v>
      </c>
      <c r="N206">
        <v>41</v>
      </c>
    </row>
    <row r="207" spans="1:14" x14ac:dyDescent="0.25">
      <c r="A207" t="s">
        <v>125</v>
      </c>
      <c r="B207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f t="shared" si="3"/>
        <v>3.75</v>
      </c>
      <c r="J207">
        <v>18</v>
      </c>
      <c r="K207">
        <v>50</v>
      </c>
      <c r="L207">
        <v>99</v>
      </c>
      <c r="M207">
        <v>35</v>
      </c>
      <c r="N207">
        <v>8</v>
      </c>
    </row>
    <row r="208" spans="1:14" x14ac:dyDescent="0.25">
      <c r="A208" t="s">
        <v>308</v>
      </c>
      <c r="B208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f t="shared" si="3"/>
        <v>3.75</v>
      </c>
      <c r="J208">
        <v>68</v>
      </c>
      <c r="K208">
        <v>82</v>
      </c>
      <c r="L208">
        <v>74</v>
      </c>
      <c r="M208">
        <v>4</v>
      </c>
      <c r="N208">
        <v>9</v>
      </c>
    </row>
    <row r="209" spans="1:14" x14ac:dyDescent="0.25">
      <c r="A209" t="s">
        <v>309</v>
      </c>
      <c r="B209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f t="shared" si="3"/>
        <v>3.5</v>
      </c>
      <c r="J209">
        <v>48</v>
      </c>
      <c r="K209">
        <v>56</v>
      </c>
      <c r="L209">
        <v>97</v>
      </c>
      <c r="M209">
        <v>34</v>
      </c>
      <c r="N209">
        <v>50</v>
      </c>
    </row>
    <row r="210" spans="1:14" x14ac:dyDescent="0.25">
      <c r="A210" t="s">
        <v>310</v>
      </c>
      <c r="B210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f t="shared" si="3"/>
        <v>3.75</v>
      </c>
      <c r="J210">
        <v>69</v>
      </c>
      <c r="K210">
        <v>49</v>
      </c>
      <c r="L210">
        <v>67</v>
      </c>
      <c r="M210">
        <v>20</v>
      </c>
      <c r="N210">
        <v>3</v>
      </c>
    </row>
    <row r="211" spans="1:14" x14ac:dyDescent="0.25">
      <c r="A211" t="s">
        <v>312</v>
      </c>
      <c r="B21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f t="shared" si="3"/>
        <v>4.75</v>
      </c>
      <c r="J211">
        <v>68</v>
      </c>
      <c r="K211">
        <v>37</v>
      </c>
      <c r="L211">
        <v>91</v>
      </c>
      <c r="M211">
        <v>56</v>
      </c>
      <c r="N211">
        <v>46</v>
      </c>
    </row>
    <row r="212" spans="1:14" x14ac:dyDescent="0.25">
      <c r="A212" t="s">
        <v>314</v>
      </c>
      <c r="B212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f t="shared" si="3"/>
        <v>4</v>
      </c>
      <c r="J212">
        <v>11</v>
      </c>
      <c r="K212">
        <v>6</v>
      </c>
      <c r="L212">
        <v>24</v>
      </c>
      <c r="M212">
        <v>72</v>
      </c>
      <c r="N212">
        <v>17</v>
      </c>
    </row>
    <row r="213" spans="1:14" x14ac:dyDescent="0.25">
      <c r="A213" t="s">
        <v>315</v>
      </c>
      <c r="B213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f t="shared" si="3"/>
        <v>3.5</v>
      </c>
      <c r="J213">
        <v>13</v>
      </c>
      <c r="K213">
        <v>7</v>
      </c>
      <c r="L213">
        <v>71</v>
      </c>
      <c r="M213">
        <v>64</v>
      </c>
      <c r="N213">
        <v>96</v>
      </c>
    </row>
    <row r="214" spans="1:14" x14ac:dyDescent="0.25">
      <c r="A214" t="s">
        <v>317</v>
      </c>
      <c r="B214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f t="shared" si="3"/>
        <v>4.25</v>
      </c>
      <c r="J214">
        <v>92</v>
      </c>
      <c r="K214">
        <v>71</v>
      </c>
      <c r="L214">
        <v>26</v>
      </c>
      <c r="M214">
        <v>42</v>
      </c>
      <c r="N214">
        <v>46</v>
      </c>
    </row>
    <row r="215" spans="1:14" x14ac:dyDescent="0.25">
      <c r="A215" t="s">
        <v>318</v>
      </c>
      <c r="B215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f t="shared" si="3"/>
        <v>4.75</v>
      </c>
      <c r="J215">
        <v>79</v>
      </c>
      <c r="K215">
        <v>19</v>
      </c>
      <c r="L215">
        <v>23</v>
      </c>
      <c r="M215">
        <v>18</v>
      </c>
      <c r="N215">
        <v>13</v>
      </c>
    </row>
    <row r="216" spans="1:14" x14ac:dyDescent="0.25">
      <c r="A216" t="s">
        <v>319</v>
      </c>
      <c r="B216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f t="shared" si="3"/>
        <v>3.75</v>
      </c>
      <c r="J216">
        <v>47</v>
      </c>
      <c r="K216">
        <v>7</v>
      </c>
      <c r="L216">
        <v>72</v>
      </c>
      <c r="M216">
        <v>74</v>
      </c>
      <c r="N216">
        <v>85</v>
      </c>
    </row>
    <row r="217" spans="1:14" x14ac:dyDescent="0.25">
      <c r="A217" t="s">
        <v>320</v>
      </c>
      <c r="B217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f t="shared" si="3"/>
        <v>4</v>
      </c>
      <c r="J217">
        <v>74</v>
      </c>
      <c r="K217">
        <v>64</v>
      </c>
      <c r="L217">
        <v>17</v>
      </c>
      <c r="M217">
        <v>76</v>
      </c>
      <c r="N217">
        <v>23</v>
      </c>
    </row>
    <row r="218" spans="1:14" x14ac:dyDescent="0.25">
      <c r="A218" t="s">
        <v>321</v>
      </c>
      <c r="B218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f t="shared" si="3"/>
        <v>4.25</v>
      </c>
      <c r="J218">
        <v>47</v>
      </c>
      <c r="K218">
        <v>80</v>
      </c>
      <c r="L218">
        <v>34</v>
      </c>
      <c r="M218">
        <v>4</v>
      </c>
      <c r="N218">
        <v>81</v>
      </c>
    </row>
    <row r="219" spans="1:14" x14ac:dyDescent="0.25">
      <c r="A219" t="s">
        <v>323</v>
      </c>
      <c r="B219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f t="shared" si="3"/>
        <v>3.25</v>
      </c>
      <c r="J219">
        <v>14</v>
      </c>
      <c r="K219">
        <v>35</v>
      </c>
      <c r="L219">
        <v>43</v>
      </c>
      <c r="M219">
        <v>57</v>
      </c>
      <c r="N219">
        <v>34</v>
      </c>
    </row>
    <row r="220" spans="1:14" x14ac:dyDescent="0.25">
      <c r="A220" t="s">
        <v>325</v>
      </c>
      <c r="B220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f t="shared" si="3"/>
        <v>4</v>
      </c>
      <c r="J220">
        <v>84</v>
      </c>
      <c r="K220">
        <v>70</v>
      </c>
      <c r="L220">
        <v>57</v>
      </c>
      <c r="M220">
        <v>62</v>
      </c>
      <c r="N220">
        <v>1</v>
      </c>
    </row>
    <row r="221" spans="1:14" x14ac:dyDescent="0.25">
      <c r="A221" t="s">
        <v>108</v>
      </c>
      <c r="B22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f t="shared" si="3"/>
        <v>3.5</v>
      </c>
      <c r="J221">
        <v>42</v>
      </c>
      <c r="K221">
        <v>82</v>
      </c>
      <c r="L221">
        <v>89</v>
      </c>
      <c r="M221">
        <v>2</v>
      </c>
      <c r="N221">
        <v>41</v>
      </c>
    </row>
    <row r="222" spans="1:14" x14ac:dyDescent="0.25">
      <c r="A222" t="s">
        <v>328</v>
      </c>
      <c r="B222" t="s">
        <v>68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  <c r="I222">
        <f t="shared" si="3"/>
        <v>4.25</v>
      </c>
      <c r="J222">
        <v>25</v>
      </c>
      <c r="K222">
        <v>40</v>
      </c>
      <c r="L222">
        <v>61</v>
      </c>
      <c r="M222">
        <v>59</v>
      </c>
      <c r="N222">
        <v>88</v>
      </c>
    </row>
    <row r="223" spans="1:14" x14ac:dyDescent="0.25">
      <c r="A223" t="s">
        <v>329</v>
      </c>
      <c r="B223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f t="shared" si="3"/>
        <v>2.75</v>
      </c>
      <c r="J223">
        <v>76</v>
      </c>
      <c r="K223">
        <v>21</v>
      </c>
      <c r="L223">
        <v>59</v>
      </c>
      <c r="M223">
        <v>79</v>
      </c>
      <c r="N223">
        <v>33</v>
      </c>
    </row>
    <row r="224" spans="1:14" x14ac:dyDescent="0.25">
      <c r="A224" t="s">
        <v>330</v>
      </c>
      <c r="B224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f t="shared" si="3"/>
        <v>4</v>
      </c>
      <c r="J224">
        <v>18</v>
      </c>
      <c r="K224">
        <v>33</v>
      </c>
      <c r="L224">
        <v>57</v>
      </c>
      <c r="M224">
        <v>34</v>
      </c>
      <c r="N224">
        <v>74</v>
      </c>
    </row>
    <row r="225" spans="1:14" x14ac:dyDescent="0.25">
      <c r="A225" t="s">
        <v>131</v>
      </c>
      <c r="B225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f t="shared" si="3"/>
        <v>4</v>
      </c>
      <c r="J225">
        <v>67</v>
      </c>
      <c r="K225">
        <v>34</v>
      </c>
      <c r="L225">
        <v>96</v>
      </c>
      <c r="M225">
        <v>61</v>
      </c>
      <c r="N225">
        <v>40</v>
      </c>
    </row>
    <row r="226" spans="1:14" x14ac:dyDescent="0.25">
      <c r="A226" t="s">
        <v>265</v>
      </c>
      <c r="B226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f t="shared" si="3"/>
        <v>4.75</v>
      </c>
      <c r="J226">
        <v>39</v>
      </c>
      <c r="K226">
        <v>12</v>
      </c>
      <c r="L226">
        <v>100</v>
      </c>
      <c r="M226">
        <v>47</v>
      </c>
      <c r="N226">
        <v>42</v>
      </c>
    </row>
    <row r="227" spans="1:14" x14ac:dyDescent="0.25">
      <c r="A227" t="s">
        <v>331</v>
      </c>
      <c r="B227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f t="shared" si="3"/>
        <v>3</v>
      </c>
      <c r="J227">
        <v>88</v>
      </c>
      <c r="K227">
        <v>79</v>
      </c>
      <c r="L227">
        <v>26</v>
      </c>
      <c r="M227">
        <v>8</v>
      </c>
      <c r="N227">
        <v>70</v>
      </c>
    </row>
    <row r="228" spans="1:14" x14ac:dyDescent="0.25">
      <c r="A228" t="s">
        <v>332</v>
      </c>
      <c r="B228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f t="shared" si="3"/>
        <v>4.25</v>
      </c>
      <c r="J228">
        <v>83</v>
      </c>
      <c r="K228">
        <v>76</v>
      </c>
      <c r="L228">
        <v>52</v>
      </c>
      <c r="M228">
        <v>43</v>
      </c>
      <c r="N228">
        <v>64</v>
      </c>
    </row>
    <row r="229" spans="1:14" x14ac:dyDescent="0.25">
      <c r="A229" t="s">
        <v>333</v>
      </c>
      <c r="B229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f t="shared" si="3"/>
        <v>4.75</v>
      </c>
      <c r="J229">
        <v>54</v>
      </c>
      <c r="K229">
        <v>50</v>
      </c>
      <c r="L229">
        <v>36</v>
      </c>
      <c r="M229">
        <v>23</v>
      </c>
      <c r="N229">
        <v>9</v>
      </c>
    </row>
    <row r="230" spans="1:14" x14ac:dyDescent="0.25">
      <c r="A230" t="s">
        <v>334</v>
      </c>
      <c r="B230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f t="shared" si="3"/>
        <v>4.5</v>
      </c>
      <c r="J230">
        <v>49</v>
      </c>
      <c r="K230">
        <v>31</v>
      </c>
      <c r="L230">
        <v>34</v>
      </c>
      <c r="M230">
        <v>22</v>
      </c>
      <c r="N230">
        <v>76</v>
      </c>
    </row>
    <row r="231" spans="1:14" x14ac:dyDescent="0.25">
      <c r="A231" t="s">
        <v>335</v>
      </c>
      <c r="B23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f t="shared" si="3"/>
        <v>2.25</v>
      </c>
      <c r="J231">
        <v>71</v>
      </c>
      <c r="K231">
        <v>20</v>
      </c>
      <c r="L231">
        <v>46</v>
      </c>
      <c r="M231">
        <v>6</v>
      </c>
      <c r="N231">
        <v>22</v>
      </c>
    </row>
    <row r="232" spans="1:14" x14ac:dyDescent="0.25">
      <c r="A232" t="s">
        <v>336</v>
      </c>
      <c r="B232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f t="shared" si="3"/>
        <v>4.75</v>
      </c>
      <c r="J232">
        <v>5</v>
      </c>
      <c r="K232">
        <v>48</v>
      </c>
      <c r="L232">
        <v>2</v>
      </c>
      <c r="M232">
        <v>12</v>
      </c>
      <c r="N232">
        <v>15</v>
      </c>
    </row>
    <row r="233" spans="1:14" x14ac:dyDescent="0.25">
      <c r="A233" t="s">
        <v>337</v>
      </c>
      <c r="B233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f t="shared" si="3"/>
        <v>4.75</v>
      </c>
      <c r="J233">
        <v>27</v>
      </c>
      <c r="K233">
        <v>12</v>
      </c>
      <c r="L233">
        <v>19</v>
      </c>
      <c r="M233">
        <v>10</v>
      </c>
      <c r="N233">
        <v>66</v>
      </c>
    </row>
    <row r="234" spans="1:14" x14ac:dyDescent="0.25">
      <c r="A234" t="s">
        <v>339</v>
      </c>
      <c r="B234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f t="shared" si="3"/>
        <v>4</v>
      </c>
      <c r="J234">
        <v>95</v>
      </c>
      <c r="K234">
        <v>12</v>
      </c>
      <c r="L234">
        <v>76</v>
      </c>
      <c r="M234">
        <v>52</v>
      </c>
      <c r="N234">
        <v>36</v>
      </c>
    </row>
    <row r="235" spans="1:14" x14ac:dyDescent="0.25">
      <c r="A235" t="s">
        <v>341</v>
      </c>
      <c r="B235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f t="shared" si="3"/>
        <v>4</v>
      </c>
      <c r="J235">
        <v>48</v>
      </c>
      <c r="K235">
        <v>9</v>
      </c>
      <c r="L235">
        <v>45</v>
      </c>
      <c r="M235">
        <v>10</v>
      </c>
      <c r="N235">
        <v>3</v>
      </c>
    </row>
    <row r="236" spans="1:14" x14ac:dyDescent="0.25">
      <c r="A236" t="s">
        <v>342</v>
      </c>
      <c r="B236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f t="shared" si="3"/>
        <v>3.5</v>
      </c>
      <c r="J236">
        <v>46</v>
      </c>
      <c r="K236">
        <v>58</v>
      </c>
      <c r="L236">
        <v>72</v>
      </c>
      <c r="M236">
        <v>83</v>
      </c>
      <c r="N236">
        <v>48</v>
      </c>
    </row>
    <row r="237" spans="1:14" x14ac:dyDescent="0.25">
      <c r="A237" t="s">
        <v>344</v>
      </c>
      <c r="B237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f t="shared" si="3"/>
        <v>3.75</v>
      </c>
      <c r="J237">
        <v>72</v>
      </c>
      <c r="K237">
        <v>40</v>
      </c>
      <c r="L237">
        <v>54</v>
      </c>
      <c r="M237">
        <v>44</v>
      </c>
      <c r="N237">
        <v>78</v>
      </c>
    </row>
    <row r="238" spans="1:14" x14ac:dyDescent="0.25">
      <c r="A238" t="s">
        <v>346</v>
      </c>
      <c r="B238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f t="shared" si="3"/>
        <v>3.75</v>
      </c>
      <c r="J238">
        <v>80</v>
      </c>
      <c r="K238">
        <v>63</v>
      </c>
      <c r="L238">
        <v>36</v>
      </c>
      <c r="M238">
        <v>13</v>
      </c>
      <c r="N238">
        <v>38</v>
      </c>
    </row>
    <row r="239" spans="1:14" x14ac:dyDescent="0.25">
      <c r="A239" t="s">
        <v>348</v>
      </c>
      <c r="B239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f t="shared" si="3"/>
        <v>3.25</v>
      </c>
      <c r="J239">
        <v>89</v>
      </c>
      <c r="K239">
        <v>97</v>
      </c>
      <c r="L239">
        <v>66</v>
      </c>
      <c r="M239">
        <v>5</v>
      </c>
      <c r="N239">
        <v>68</v>
      </c>
    </row>
    <row r="240" spans="1:14" x14ac:dyDescent="0.25">
      <c r="A240" t="s">
        <v>349</v>
      </c>
      <c r="B240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f t="shared" si="3"/>
        <v>5</v>
      </c>
      <c r="J240">
        <v>98</v>
      </c>
      <c r="K240">
        <v>27</v>
      </c>
      <c r="L240">
        <v>75</v>
      </c>
      <c r="M240">
        <v>69</v>
      </c>
      <c r="N240">
        <v>29</v>
      </c>
    </row>
    <row r="241" spans="1:14" x14ac:dyDescent="0.25">
      <c r="A241" t="s">
        <v>351</v>
      </c>
      <c r="B24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f t="shared" si="3"/>
        <v>3.75</v>
      </c>
      <c r="J241">
        <v>43</v>
      </c>
      <c r="K241">
        <v>45</v>
      </c>
      <c r="L241">
        <v>16</v>
      </c>
      <c r="M241">
        <v>56</v>
      </c>
      <c r="N241">
        <v>7</v>
      </c>
    </row>
    <row r="242" spans="1:14" x14ac:dyDescent="0.25">
      <c r="A242" t="s">
        <v>352</v>
      </c>
      <c r="B242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f t="shared" si="3"/>
        <v>4.25</v>
      </c>
      <c r="J242">
        <v>19</v>
      </c>
      <c r="K242">
        <v>5</v>
      </c>
      <c r="L242">
        <v>76</v>
      </c>
      <c r="M242">
        <v>74</v>
      </c>
      <c r="N242">
        <v>16</v>
      </c>
    </row>
    <row r="243" spans="1:14" x14ac:dyDescent="0.25">
      <c r="A243" t="s">
        <v>353</v>
      </c>
      <c r="B243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f t="shared" si="3"/>
        <v>4</v>
      </c>
      <c r="J243">
        <v>60</v>
      </c>
      <c r="K243">
        <v>48</v>
      </c>
      <c r="L243">
        <v>73</v>
      </c>
      <c r="M243">
        <v>93</v>
      </c>
      <c r="N243">
        <v>51</v>
      </c>
    </row>
    <row r="244" spans="1:14" x14ac:dyDescent="0.25">
      <c r="A244" t="s">
        <v>354</v>
      </c>
      <c r="B244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f t="shared" si="3"/>
        <v>5</v>
      </c>
      <c r="J244">
        <v>82</v>
      </c>
      <c r="K244">
        <v>21</v>
      </c>
      <c r="L244">
        <v>64</v>
      </c>
      <c r="M244">
        <v>61</v>
      </c>
      <c r="N244">
        <v>93</v>
      </c>
    </row>
    <row r="245" spans="1:14" x14ac:dyDescent="0.25">
      <c r="A245" t="s">
        <v>356</v>
      </c>
      <c r="B245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f t="shared" si="3"/>
        <v>3.25</v>
      </c>
      <c r="J245">
        <v>65</v>
      </c>
      <c r="K245">
        <v>50</v>
      </c>
      <c r="L245">
        <v>15</v>
      </c>
      <c r="M245">
        <v>67</v>
      </c>
      <c r="N245">
        <v>88</v>
      </c>
    </row>
    <row r="246" spans="1:14" x14ac:dyDescent="0.25">
      <c r="A246" t="s">
        <v>358</v>
      </c>
      <c r="B246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f t="shared" si="3"/>
        <v>4.5</v>
      </c>
      <c r="J246">
        <v>85</v>
      </c>
      <c r="K246">
        <v>68</v>
      </c>
      <c r="L246">
        <v>59</v>
      </c>
      <c r="M246">
        <v>5</v>
      </c>
      <c r="N246">
        <v>29</v>
      </c>
    </row>
    <row r="247" spans="1:14" x14ac:dyDescent="0.25">
      <c r="A247" t="s">
        <v>359</v>
      </c>
      <c r="B247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f t="shared" si="3"/>
        <v>2.25</v>
      </c>
      <c r="J247">
        <v>91</v>
      </c>
      <c r="K247">
        <v>65</v>
      </c>
      <c r="L247">
        <v>12</v>
      </c>
      <c r="M247">
        <v>78</v>
      </c>
      <c r="N247">
        <v>87</v>
      </c>
    </row>
    <row r="248" spans="1:14" x14ac:dyDescent="0.25">
      <c r="A248" t="s">
        <v>361</v>
      </c>
      <c r="B248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f t="shared" si="3"/>
        <v>4.25</v>
      </c>
      <c r="J248">
        <v>65</v>
      </c>
      <c r="K248">
        <v>28</v>
      </c>
      <c r="L248">
        <v>80</v>
      </c>
      <c r="M248">
        <v>55</v>
      </c>
      <c r="N248">
        <v>60</v>
      </c>
    </row>
    <row r="249" spans="1:14" x14ac:dyDescent="0.25">
      <c r="A249" t="s">
        <v>363</v>
      </c>
      <c r="B249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f t="shared" si="3"/>
        <v>3.25</v>
      </c>
      <c r="J249">
        <v>14</v>
      </c>
      <c r="K249">
        <v>4</v>
      </c>
      <c r="L249">
        <v>93</v>
      </c>
      <c r="M249">
        <v>36</v>
      </c>
      <c r="N249">
        <v>26</v>
      </c>
    </row>
    <row r="250" spans="1:14" x14ac:dyDescent="0.25">
      <c r="A250" t="s">
        <v>364</v>
      </c>
      <c r="B250" t="s">
        <v>203</v>
      </c>
      <c r="C250">
        <v>0</v>
      </c>
      <c r="D250">
        <v>6</v>
      </c>
      <c r="E250">
        <v>2</v>
      </c>
      <c r="F250">
        <v>6</v>
      </c>
      <c r="G250">
        <v>5</v>
      </c>
      <c r="H250">
        <v>6</v>
      </c>
      <c r="I250">
        <f t="shared" si="3"/>
        <v>4.75</v>
      </c>
      <c r="J250">
        <v>15</v>
      </c>
      <c r="K250">
        <v>42</v>
      </c>
      <c r="L250">
        <v>90</v>
      </c>
      <c r="M250">
        <v>14</v>
      </c>
      <c r="N250">
        <v>88</v>
      </c>
    </row>
    <row r="251" spans="1:14" x14ac:dyDescent="0.25">
      <c r="A251" t="s">
        <v>365</v>
      </c>
      <c r="B25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f t="shared" si="3"/>
        <v>3.75</v>
      </c>
      <c r="J251">
        <v>39</v>
      </c>
      <c r="K251">
        <v>45</v>
      </c>
      <c r="L251">
        <v>68</v>
      </c>
      <c r="M251">
        <v>26</v>
      </c>
      <c r="N251">
        <v>30</v>
      </c>
    </row>
    <row r="252" spans="1:14" x14ac:dyDescent="0.25">
      <c r="A252" t="s">
        <v>366</v>
      </c>
      <c r="B252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f t="shared" si="3"/>
        <v>3.75</v>
      </c>
      <c r="J252">
        <v>86</v>
      </c>
      <c r="K252">
        <v>46</v>
      </c>
      <c r="L252">
        <v>9</v>
      </c>
      <c r="M252">
        <v>68</v>
      </c>
      <c r="N252">
        <v>39</v>
      </c>
    </row>
    <row r="253" spans="1:14" x14ac:dyDescent="0.25">
      <c r="A253" t="s">
        <v>368</v>
      </c>
      <c r="B253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f t="shared" si="3"/>
        <v>5</v>
      </c>
      <c r="J253">
        <v>17</v>
      </c>
      <c r="K253">
        <v>16</v>
      </c>
      <c r="L253">
        <v>12</v>
      </c>
      <c r="M253">
        <v>54</v>
      </c>
      <c r="N253">
        <v>91</v>
      </c>
    </row>
    <row r="254" spans="1:14" x14ac:dyDescent="0.25">
      <c r="A254" t="s">
        <v>370</v>
      </c>
      <c r="B254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f t="shared" si="3"/>
        <v>3.5</v>
      </c>
      <c r="J254">
        <v>68</v>
      </c>
      <c r="K254">
        <v>87</v>
      </c>
      <c r="L254">
        <v>48</v>
      </c>
      <c r="M254">
        <v>54</v>
      </c>
      <c r="N254">
        <v>39</v>
      </c>
    </row>
    <row r="255" spans="1:14" x14ac:dyDescent="0.25">
      <c r="A255" t="s">
        <v>372</v>
      </c>
      <c r="B255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f t="shared" si="3"/>
        <v>3.75</v>
      </c>
      <c r="J255">
        <v>99</v>
      </c>
      <c r="K255">
        <v>90</v>
      </c>
      <c r="L255">
        <v>59</v>
      </c>
      <c r="M255">
        <v>78</v>
      </c>
      <c r="N255">
        <v>93</v>
      </c>
    </row>
    <row r="256" spans="1:14" x14ac:dyDescent="0.25">
      <c r="A256" t="s">
        <v>373</v>
      </c>
      <c r="B256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f t="shared" si="3"/>
        <v>5</v>
      </c>
      <c r="J256">
        <v>58</v>
      </c>
      <c r="K256">
        <v>93</v>
      </c>
      <c r="L256">
        <v>93</v>
      </c>
      <c r="M256">
        <v>82</v>
      </c>
      <c r="N256">
        <v>17</v>
      </c>
    </row>
    <row r="257" spans="1:14" x14ac:dyDescent="0.25">
      <c r="A257" t="s">
        <v>374</v>
      </c>
      <c r="B257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f t="shared" si="3"/>
        <v>3</v>
      </c>
      <c r="J257">
        <v>38</v>
      </c>
      <c r="K257">
        <v>13</v>
      </c>
      <c r="L257">
        <v>62</v>
      </c>
      <c r="M257">
        <v>22</v>
      </c>
      <c r="N257">
        <v>14</v>
      </c>
    </row>
    <row r="258" spans="1:14" x14ac:dyDescent="0.25">
      <c r="A258" t="s">
        <v>375</v>
      </c>
      <c r="B258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f t="shared" si="3"/>
        <v>4.25</v>
      </c>
      <c r="J258">
        <v>1</v>
      </c>
      <c r="K258">
        <v>34</v>
      </c>
      <c r="L258">
        <v>76</v>
      </c>
      <c r="M258">
        <v>39</v>
      </c>
      <c r="N258">
        <v>56</v>
      </c>
    </row>
    <row r="259" spans="1:14" x14ac:dyDescent="0.25">
      <c r="A259" t="s">
        <v>376</v>
      </c>
      <c r="B259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f t="shared" ref="I259:I322" si="4">AVERAGE(E259:H259)</f>
        <v>3.75</v>
      </c>
      <c r="J259">
        <v>91</v>
      </c>
      <c r="K259">
        <v>99</v>
      </c>
      <c r="L259">
        <v>61</v>
      </c>
      <c r="M259">
        <v>2</v>
      </c>
      <c r="N259">
        <v>52</v>
      </c>
    </row>
    <row r="260" spans="1:14" x14ac:dyDescent="0.25">
      <c r="A260" t="s">
        <v>377</v>
      </c>
      <c r="B260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f t="shared" si="4"/>
        <v>3.5</v>
      </c>
      <c r="J260">
        <v>2</v>
      </c>
      <c r="K260">
        <v>85</v>
      </c>
      <c r="L260">
        <v>51</v>
      </c>
      <c r="M260">
        <v>87</v>
      </c>
      <c r="N260">
        <v>27</v>
      </c>
    </row>
    <row r="261" spans="1:14" x14ac:dyDescent="0.25">
      <c r="A261" t="s">
        <v>378</v>
      </c>
      <c r="B26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f t="shared" si="4"/>
        <v>4.5</v>
      </c>
      <c r="J261">
        <v>78</v>
      </c>
      <c r="K261">
        <v>57</v>
      </c>
      <c r="L261">
        <v>69</v>
      </c>
      <c r="M261">
        <v>18</v>
      </c>
      <c r="N261">
        <v>87</v>
      </c>
    </row>
    <row r="262" spans="1:14" x14ac:dyDescent="0.25">
      <c r="A262" t="s">
        <v>379</v>
      </c>
      <c r="B262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f t="shared" si="4"/>
        <v>4.75</v>
      </c>
      <c r="J262">
        <v>64</v>
      </c>
      <c r="K262">
        <v>35</v>
      </c>
      <c r="L262">
        <v>42</v>
      </c>
      <c r="M262">
        <v>54</v>
      </c>
      <c r="N262">
        <v>15</v>
      </c>
    </row>
    <row r="263" spans="1:14" x14ac:dyDescent="0.25">
      <c r="A263" t="s">
        <v>380</v>
      </c>
      <c r="B263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f t="shared" si="4"/>
        <v>3.5</v>
      </c>
      <c r="J263">
        <v>40</v>
      </c>
      <c r="K263">
        <v>28</v>
      </c>
      <c r="L263">
        <v>88</v>
      </c>
      <c r="M263">
        <v>11</v>
      </c>
      <c r="N263">
        <v>9</v>
      </c>
    </row>
    <row r="264" spans="1:14" x14ac:dyDescent="0.25">
      <c r="A264" t="s">
        <v>382</v>
      </c>
      <c r="B264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f t="shared" si="4"/>
        <v>4</v>
      </c>
      <c r="J264">
        <v>8</v>
      </c>
      <c r="K264">
        <v>46</v>
      </c>
      <c r="L264">
        <v>55</v>
      </c>
      <c r="M264">
        <v>39</v>
      </c>
      <c r="N264">
        <v>21</v>
      </c>
    </row>
    <row r="265" spans="1:14" x14ac:dyDescent="0.25">
      <c r="A265" t="s">
        <v>383</v>
      </c>
      <c r="B265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f t="shared" si="4"/>
        <v>3.75</v>
      </c>
      <c r="J265">
        <v>86</v>
      </c>
      <c r="K265">
        <v>36</v>
      </c>
      <c r="L265">
        <v>76</v>
      </c>
      <c r="M265">
        <v>91</v>
      </c>
      <c r="N265">
        <v>19</v>
      </c>
    </row>
    <row r="266" spans="1:14" x14ac:dyDescent="0.25">
      <c r="A266" t="s">
        <v>385</v>
      </c>
      <c r="B266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f t="shared" si="4"/>
        <v>4</v>
      </c>
      <c r="J266">
        <v>86</v>
      </c>
      <c r="K266">
        <v>76</v>
      </c>
      <c r="L266">
        <v>17</v>
      </c>
      <c r="M266">
        <v>68</v>
      </c>
      <c r="N266">
        <v>39</v>
      </c>
    </row>
    <row r="267" spans="1:14" x14ac:dyDescent="0.25">
      <c r="A267" t="s">
        <v>386</v>
      </c>
      <c r="B267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f t="shared" si="4"/>
        <v>4.75</v>
      </c>
      <c r="J267">
        <v>7</v>
      </c>
      <c r="K267">
        <v>8</v>
      </c>
      <c r="L267">
        <v>77</v>
      </c>
      <c r="M267">
        <v>77</v>
      </c>
      <c r="N267">
        <v>21</v>
      </c>
    </row>
    <row r="268" spans="1:14" x14ac:dyDescent="0.25">
      <c r="A268" t="s">
        <v>387</v>
      </c>
      <c r="B268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f t="shared" si="4"/>
        <v>3.75</v>
      </c>
      <c r="J268">
        <v>77</v>
      </c>
      <c r="K268">
        <v>98</v>
      </c>
      <c r="L268">
        <v>4</v>
      </c>
      <c r="M268">
        <v>85</v>
      </c>
      <c r="N268">
        <v>63</v>
      </c>
    </row>
    <row r="269" spans="1:14" x14ac:dyDescent="0.25">
      <c r="A269" t="s">
        <v>389</v>
      </c>
      <c r="B269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f t="shared" si="4"/>
        <v>3.75</v>
      </c>
      <c r="J269">
        <v>9</v>
      </c>
      <c r="K269">
        <v>15</v>
      </c>
      <c r="L269">
        <v>6</v>
      </c>
      <c r="M269">
        <v>65</v>
      </c>
      <c r="N269">
        <v>75</v>
      </c>
    </row>
    <row r="270" spans="1:14" x14ac:dyDescent="0.25">
      <c r="A270" t="s">
        <v>390</v>
      </c>
      <c r="B270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f t="shared" si="4"/>
        <v>3.5</v>
      </c>
      <c r="J270">
        <v>27</v>
      </c>
      <c r="K270">
        <v>30</v>
      </c>
      <c r="L270">
        <v>23</v>
      </c>
      <c r="M270">
        <v>16</v>
      </c>
      <c r="N270">
        <v>21</v>
      </c>
    </row>
    <row r="271" spans="1:14" x14ac:dyDescent="0.25">
      <c r="A271" t="s">
        <v>392</v>
      </c>
      <c r="B27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f t="shared" si="4"/>
        <v>5.25</v>
      </c>
      <c r="J271">
        <v>17</v>
      </c>
      <c r="K271">
        <v>23</v>
      </c>
      <c r="L271">
        <v>33</v>
      </c>
      <c r="M271">
        <v>16</v>
      </c>
      <c r="N271">
        <v>62</v>
      </c>
    </row>
    <row r="272" spans="1:14" x14ac:dyDescent="0.25">
      <c r="A272" t="s">
        <v>393</v>
      </c>
      <c r="B272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f t="shared" si="4"/>
        <v>4.25</v>
      </c>
      <c r="J272">
        <v>87</v>
      </c>
      <c r="K272">
        <v>23</v>
      </c>
      <c r="L272">
        <v>15</v>
      </c>
      <c r="M272">
        <v>44</v>
      </c>
      <c r="N272">
        <v>30</v>
      </c>
    </row>
    <row r="273" spans="1:14" x14ac:dyDescent="0.25">
      <c r="A273" t="s">
        <v>394</v>
      </c>
      <c r="B273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f t="shared" si="4"/>
        <v>3.75</v>
      </c>
      <c r="J273">
        <v>83</v>
      </c>
      <c r="K273">
        <v>27</v>
      </c>
      <c r="L273">
        <v>18</v>
      </c>
      <c r="M273">
        <v>41</v>
      </c>
      <c r="N273">
        <v>94</v>
      </c>
    </row>
    <row r="274" spans="1:14" x14ac:dyDescent="0.25">
      <c r="A274" t="s">
        <v>396</v>
      </c>
      <c r="B274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f t="shared" si="4"/>
        <v>4</v>
      </c>
      <c r="J274">
        <v>35</v>
      </c>
      <c r="K274">
        <v>16</v>
      </c>
      <c r="L274">
        <v>94</v>
      </c>
      <c r="M274">
        <v>87</v>
      </c>
      <c r="N274">
        <v>38</v>
      </c>
    </row>
    <row r="275" spans="1:14" x14ac:dyDescent="0.25">
      <c r="A275" t="s">
        <v>398</v>
      </c>
      <c r="B275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f t="shared" si="4"/>
        <v>2.5</v>
      </c>
      <c r="J275">
        <v>92</v>
      </c>
      <c r="K275">
        <v>79</v>
      </c>
      <c r="L275">
        <v>94</v>
      </c>
      <c r="M275">
        <v>42</v>
      </c>
      <c r="N275">
        <v>95</v>
      </c>
    </row>
    <row r="276" spans="1:14" x14ac:dyDescent="0.25">
      <c r="A276" t="s">
        <v>75</v>
      </c>
      <c r="B276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f t="shared" si="4"/>
        <v>5</v>
      </c>
      <c r="J276">
        <v>82</v>
      </c>
      <c r="K276">
        <v>7</v>
      </c>
      <c r="L276">
        <v>24</v>
      </c>
      <c r="M276">
        <v>80</v>
      </c>
      <c r="N276">
        <v>33</v>
      </c>
    </row>
    <row r="277" spans="1:14" x14ac:dyDescent="0.25">
      <c r="A277" t="s">
        <v>400</v>
      </c>
      <c r="B277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f t="shared" si="4"/>
        <v>5</v>
      </c>
      <c r="J277">
        <v>94</v>
      </c>
      <c r="K277">
        <v>44</v>
      </c>
      <c r="L277">
        <v>96</v>
      </c>
      <c r="M277">
        <v>9</v>
      </c>
      <c r="N277">
        <v>97</v>
      </c>
    </row>
    <row r="278" spans="1:14" x14ac:dyDescent="0.25">
      <c r="A278" t="s">
        <v>401</v>
      </c>
      <c r="B278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f t="shared" si="4"/>
        <v>3.75</v>
      </c>
      <c r="J278">
        <v>32</v>
      </c>
      <c r="K278">
        <v>50</v>
      </c>
      <c r="L278">
        <v>94</v>
      </c>
      <c r="M278">
        <v>52</v>
      </c>
      <c r="N278">
        <v>100</v>
      </c>
    </row>
    <row r="279" spans="1:14" x14ac:dyDescent="0.25">
      <c r="A279" t="s">
        <v>403</v>
      </c>
      <c r="B279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f t="shared" si="4"/>
        <v>4.25</v>
      </c>
      <c r="J279">
        <v>84</v>
      </c>
      <c r="K279">
        <v>53</v>
      </c>
      <c r="L279">
        <v>73</v>
      </c>
      <c r="M279">
        <v>7</v>
      </c>
      <c r="N279">
        <v>3</v>
      </c>
    </row>
    <row r="280" spans="1:14" x14ac:dyDescent="0.25">
      <c r="A280" t="s">
        <v>404</v>
      </c>
      <c r="B280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f t="shared" si="4"/>
        <v>4.75</v>
      </c>
      <c r="J280">
        <v>88</v>
      </c>
      <c r="K280">
        <v>37</v>
      </c>
      <c r="L280">
        <v>50</v>
      </c>
      <c r="M280">
        <v>19</v>
      </c>
      <c r="N280">
        <v>28</v>
      </c>
    </row>
    <row r="281" spans="1:14" x14ac:dyDescent="0.25">
      <c r="A281" t="s">
        <v>405</v>
      </c>
      <c r="B28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f t="shared" si="4"/>
        <v>3.75</v>
      </c>
      <c r="J281">
        <v>26</v>
      </c>
      <c r="K281">
        <v>30</v>
      </c>
      <c r="L281">
        <v>96</v>
      </c>
      <c r="M281">
        <v>59</v>
      </c>
      <c r="N281">
        <v>28</v>
      </c>
    </row>
    <row r="282" spans="1:14" x14ac:dyDescent="0.25">
      <c r="A282" t="s">
        <v>406</v>
      </c>
      <c r="B282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f t="shared" si="4"/>
        <v>3.25</v>
      </c>
      <c r="J282">
        <v>50</v>
      </c>
      <c r="K282">
        <v>5</v>
      </c>
      <c r="L282">
        <v>14</v>
      </c>
      <c r="M282">
        <v>44</v>
      </c>
      <c r="N282">
        <v>45</v>
      </c>
    </row>
    <row r="283" spans="1:14" x14ac:dyDescent="0.25">
      <c r="A283" t="s">
        <v>407</v>
      </c>
      <c r="B283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f t="shared" si="4"/>
        <v>5</v>
      </c>
      <c r="J283">
        <v>73</v>
      </c>
      <c r="K283">
        <v>49</v>
      </c>
      <c r="L283">
        <v>54</v>
      </c>
      <c r="M283">
        <v>67</v>
      </c>
      <c r="N283">
        <v>5</v>
      </c>
    </row>
    <row r="284" spans="1:14" x14ac:dyDescent="0.25">
      <c r="A284" t="s">
        <v>408</v>
      </c>
      <c r="B284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f t="shared" si="4"/>
        <v>4.25</v>
      </c>
      <c r="J284">
        <v>100</v>
      </c>
      <c r="K284">
        <v>13</v>
      </c>
      <c r="L284">
        <v>93</v>
      </c>
      <c r="M284">
        <v>32</v>
      </c>
      <c r="N284">
        <v>23</v>
      </c>
    </row>
    <row r="285" spans="1:14" x14ac:dyDescent="0.25">
      <c r="A285" t="s">
        <v>408</v>
      </c>
      <c r="B285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f t="shared" si="4"/>
        <v>3.5</v>
      </c>
      <c r="J285">
        <v>52</v>
      </c>
      <c r="K285">
        <v>46</v>
      </c>
      <c r="L285">
        <v>54</v>
      </c>
      <c r="M285">
        <v>22</v>
      </c>
      <c r="N285">
        <v>42</v>
      </c>
    </row>
    <row r="286" spans="1:14" x14ac:dyDescent="0.25">
      <c r="A286" t="s">
        <v>410</v>
      </c>
      <c r="B286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f t="shared" si="4"/>
        <v>4.75</v>
      </c>
      <c r="J286">
        <v>88</v>
      </c>
      <c r="K286">
        <v>14</v>
      </c>
      <c r="L286">
        <v>98</v>
      </c>
      <c r="M286">
        <v>46</v>
      </c>
      <c r="N286">
        <v>66</v>
      </c>
    </row>
    <row r="287" spans="1:14" x14ac:dyDescent="0.25">
      <c r="A287" t="s">
        <v>411</v>
      </c>
      <c r="B287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f t="shared" si="4"/>
        <v>4.5</v>
      </c>
      <c r="J287">
        <v>85</v>
      </c>
      <c r="K287">
        <v>91</v>
      </c>
      <c r="L287">
        <v>9</v>
      </c>
      <c r="M287">
        <v>9</v>
      </c>
      <c r="N287">
        <v>53</v>
      </c>
    </row>
    <row r="288" spans="1:14" x14ac:dyDescent="0.25">
      <c r="A288" t="s">
        <v>413</v>
      </c>
      <c r="B288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f t="shared" si="4"/>
        <v>3.5</v>
      </c>
      <c r="J288">
        <v>93</v>
      </c>
      <c r="K288">
        <v>12</v>
      </c>
      <c r="L288">
        <v>63</v>
      </c>
      <c r="M288">
        <v>3</v>
      </c>
      <c r="N288">
        <v>60</v>
      </c>
    </row>
    <row r="289" spans="1:14" x14ac:dyDescent="0.25">
      <c r="A289" t="s">
        <v>40</v>
      </c>
      <c r="B289" t="s">
        <v>43</v>
      </c>
      <c r="C289">
        <v>0</v>
      </c>
      <c r="D289">
        <v>6</v>
      </c>
      <c r="E289">
        <v>3</v>
      </c>
      <c r="F289">
        <v>5</v>
      </c>
      <c r="G289">
        <v>6</v>
      </c>
      <c r="H289">
        <v>3</v>
      </c>
      <c r="I289">
        <f t="shared" si="4"/>
        <v>4.25</v>
      </c>
      <c r="J289">
        <v>67</v>
      </c>
      <c r="K289">
        <v>66</v>
      </c>
      <c r="L289">
        <v>56</v>
      </c>
      <c r="M289">
        <v>41</v>
      </c>
      <c r="N289">
        <v>26</v>
      </c>
    </row>
    <row r="290" spans="1:14" x14ac:dyDescent="0.25">
      <c r="A290" t="s">
        <v>415</v>
      </c>
      <c r="B290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f t="shared" si="4"/>
        <v>4.25</v>
      </c>
      <c r="J290">
        <v>65</v>
      </c>
      <c r="K290">
        <v>75</v>
      </c>
      <c r="L290">
        <v>95</v>
      </c>
      <c r="M290">
        <v>100</v>
      </c>
      <c r="N290">
        <v>89</v>
      </c>
    </row>
    <row r="291" spans="1:14" x14ac:dyDescent="0.25">
      <c r="A291" t="s">
        <v>417</v>
      </c>
      <c r="B29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f t="shared" si="4"/>
        <v>3.5</v>
      </c>
      <c r="J291">
        <v>45</v>
      </c>
      <c r="K291">
        <v>30</v>
      </c>
      <c r="L291">
        <v>64</v>
      </c>
      <c r="M291">
        <v>95</v>
      </c>
      <c r="N291">
        <v>83</v>
      </c>
    </row>
    <row r="292" spans="1:14" x14ac:dyDescent="0.25">
      <c r="A292" t="s">
        <v>418</v>
      </c>
      <c r="B292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f t="shared" si="4"/>
        <v>3.5</v>
      </c>
      <c r="J292">
        <v>40</v>
      </c>
      <c r="K292">
        <v>80</v>
      </c>
      <c r="L292">
        <v>8</v>
      </c>
      <c r="M292">
        <v>99</v>
      </c>
      <c r="N292">
        <v>20</v>
      </c>
    </row>
    <row r="293" spans="1:14" x14ac:dyDescent="0.25">
      <c r="A293" t="s">
        <v>419</v>
      </c>
      <c r="B293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f t="shared" si="4"/>
        <v>4.5</v>
      </c>
      <c r="J293">
        <v>47</v>
      </c>
      <c r="K293">
        <v>54</v>
      </c>
      <c r="L293">
        <v>40</v>
      </c>
      <c r="M293">
        <v>83</v>
      </c>
      <c r="N293">
        <v>16</v>
      </c>
    </row>
    <row r="294" spans="1:14" x14ac:dyDescent="0.25">
      <c r="A294" t="s">
        <v>420</v>
      </c>
      <c r="B294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f t="shared" si="4"/>
        <v>4.75</v>
      </c>
      <c r="J294">
        <v>99</v>
      </c>
      <c r="K294">
        <v>60</v>
      </c>
      <c r="L294">
        <v>96</v>
      </c>
      <c r="M294">
        <v>89</v>
      </c>
      <c r="N294">
        <v>29</v>
      </c>
    </row>
    <row r="295" spans="1:14" x14ac:dyDescent="0.25">
      <c r="A295" t="s">
        <v>421</v>
      </c>
      <c r="B295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f t="shared" si="4"/>
        <v>3.5</v>
      </c>
      <c r="J295">
        <v>83</v>
      </c>
      <c r="K295">
        <v>29</v>
      </c>
      <c r="L295">
        <v>91</v>
      </c>
      <c r="M295">
        <v>26</v>
      </c>
      <c r="N295">
        <v>21</v>
      </c>
    </row>
    <row r="296" spans="1:14" x14ac:dyDescent="0.25">
      <c r="A296" t="s">
        <v>422</v>
      </c>
      <c r="B296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f t="shared" si="4"/>
        <v>4.75</v>
      </c>
      <c r="J296">
        <v>5</v>
      </c>
      <c r="K296">
        <v>26</v>
      </c>
      <c r="L296">
        <v>6</v>
      </c>
      <c r="M296">
        <v>82</v>
      </c>
      <c r="N296">
        <v>94</v>
      </c>
    </row>
    <row r="297" spans="1:14" x14ac:dyDescent="0.25">
      <c r="A297" t="s">
        <v>423</v>
      </c>
      <c r="B297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f t="shared" si="4"/>
        <v>3.25</v>
      </c>
      <c r="J297">
        <v>97</v>
      </c>
      <c r="K297">
        <v>83</v>
      </c>
      <c r="L297">
        <v>27</v>
      </c>
      <c r="M297">
        <v>61</v>
      </c>
      <c r="N297">
        <v>34</v>
      </c>
    </row>
    <row r="298" spans="1:14" x14ac:dyDescent="0.25">
      <c r="A298" t="s">
        <v>424</v>
      </c>
      <c r="B298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f t="shared" si="4"/>
        <v>5.25</v>
      </c>
      <c r="J298">
        <v>37</v>
      </c>
      <c r="K298">
        <v>52</v>
      </c>
      <c r="L298">
        <v>6</v>
      </c>
      <c r="M298">
        <v>34</v>
      </c>
      <c r="N298">
        <v>84</v>
      </c>
    </row>
    <row r="299" spans="1:14" x14ac:dyDescent="0.25">
      <c r="A299" t="s">
        <v>426</v>
      </c>
      <c r="B299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f t="shared" si="4"/>
        <v>4.5</v>
      </c>
      <c r="J299">
        <v>30</v>
      </c>
      <c r="K299">
        <v>42</v>
      </c>
      <c r="L299">
        <v>80</v>
      </c>
      <c r="M299">
        <v>74</v>
      </c>
      <c r="N299">
        <v>75</v>
      </c>
    </row>
    <row r="300" spans="1:14" x14ac:dyDescent="0.25">
      <c r="A300" t="s">
        <v>428</v>
      </c>
      <c r="B300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f t="shared" si="4"/>
        <v>3.5</v>
      </c>
      <c r="J300">
        <v>81</v>
      </c>
      <c r="K300">
        <v>88</v>
      </c>
      <c r="L300">
        <v>99</v>
      </c>
      <c r="M300">
        <v>75</v>
      </c>
      <c r="N300">
        <v>60</v>
      </c>
    </row>
    <row r="301" spans="1:14" x14ac:dyDescent="0.25">
      <c r="A301" t="s">
        <v>428</v>
      </c>
      <c r="B30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f t="shared" si="4"/>
        <v>4.25</v>
      </c>
      <c r="J301">
        <v>36</v>
      </c>
      <c r="K301">
        <v>63</v>
      </c>
      <c r="L301">
        <v>40</v>
      </c>
      <c r="M301">
        <v>82</v>
      </c>
      <c r="N301">
        <v>89</v>
      </c>
    </row>
    <row r="302" spans="1:14" x14ac:dyDescent="0.25">
      <c r="A302" t="s">
        <v>431</v>
      </c>
      <c r="B302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f t="shared" si="4"/>
        <v>3.25</v>
      </c>
      <c r="J302">
        <v>27</v>
      </c>
      <c r="K302">
        <v>62</v>
      </c>
      <c r="L302">
        <v>56</v>
      </c>
      <c r="M302">
        <v>66</v>
      </c>
      <c r="N302">
        <v>92</v>
      </c>
    </row>
    <row r="303" spans="1:14" x14ac:dyDescent="0.25">
      <c r="A303" t="s">
        <v>432</v>
      </c>
      <c r="B303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f t="shared" si="4"/>
        <v>5</v>
      </c>
      <c r="J303">
        <v>65</v>
      </c>
      <c r="K303">
        <v>57</v>
      </c>
      <c r="L303">
        <v>24</v>
      </c>
      <c r="M303">
        <v>97</v>
      </c>
      <c r="N303">
        <v>47</v>
      </c>
    </row>
    <row r="304" spans="1:14" x14ac:dyDescent="0.25">
      <c r="A304" t="s">
        <v>433</v>
      </c>
      <c r="B304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f t="shared" si="4"/>
        <v>5.25</v>
      </c>
      <c r="J304">
        <v>35</v>
      </c>
      <c r="K304">
        <v>77</v>
      </c>
      <c r="L304">
        <v>82</v>
      </c>
      <c r="M304">
        <v>42</v>
      </c>
      <c r="N304">
        <v>17</v>
      </c>
    </row>
    <row r="305" spans="1:14" x14ac:dyDescent="0.25">
      <c r="A305" t="s">
        <v>435</v>
      </c>
      <c r="B305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f t="shared" si="4"/>
        <v>4</v>
      </c>
      <c r="J305">
        <v>47</v>
      </c>
      <c r="K305">
        <v>52</v>
      </c>
      <c r="L305">
        <v>43</v>
      </c>
      <c r="M305">
        <v>47</v>
      </c>
      <c r="N305">
        <v>3</v>
      </c>
    </row>
    <row r="306" spans="1:14" x14ac:dyDescent="0.25">
      <c r="A306" t="s">
        <v>437</v>
      </c>
      <c r="B306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f t="shared" si="4"/>
        <v>4.25</v>
      </c>
      <c r="J306">
        <v>69</v>
      </c>
      <c r="K306">
        <v>15</v>
      </c>
      <c r="L306">
        <v>39</v>
      </c>
      <c r="M306">
        <v>69</v>
      </c>
      <c r="N306">
        <v>39</v>
      </c>
    </row>
    <row r="307" spans="1:14" x14ac:dyDescent="0.25">
      <c r="A307" t="s">
        <v>439</v>
      </c>
      <c r="B307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f t="shared" si="4"/>
        <v>4.75</v>
      </c>
      <c r="J307">
        <v>35</v>
      </c>
      <c r="K307">
        <v>41</v>
      </c>
      <c r="L307">
        <v>92</v>
      </c>
      <c r="M307">
        <v>96</v>
      </c>
      <c r="N307">
        <v>19</v>
      </c>
    </row>
    <row r="308" spans="1:14" x14ac:dyDescent="0.25">
      <c r="A308" t="s">
        <v>440</v>
      </c>
      <c r="B308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f t="shared" si="4"/>
        <v>5</v>
      </c>
      <c r="J308">
        <v>8</v>
      </c>
      <c r="K308">
        <v>17</v>
      </c>
      <c r="L308">
        <v>37</v>
      </c>
      <c r="M308">
        <v>10</v>
      </c>
      <c r="N308">
        <v>56</v>
      </c>
    </row>
    <row r="309" spans="1:14" x14ac:dyDescent="0.25">
      <c r="A309" t="s">
        <v>441</v>
      </c>
      <c r="B309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f t="shared" si="4"/>
        <v>4</v>
      </c>
      <c r="J309">
        <v>44</v>
      </c>
      <c r="K309">
        <v>32</v>
      </c>
      <c r="L309">
        <v>4</v>
      </c>
      <c r="M309">
        <v>95</v>
      </c>
      <c r="N309">
        <v>55</v>
      </c>
    </row>
    <row r="310" spans="1:14" x14ac:dyDescent="0.25">
      <c r="A310" t="s">
        <v>442</v>
      </c>
      <c r="B310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f t="shared" si="4"/>
        <v>3.75</v>
      </c>
      <c r="J310">
        <v>72</v>
      </c>
      <c r="K310">
        <v>100</v>
      </c>
      <c r="L310">
        <v>96</v>
      </c>
      <c r="M310">
        <v>5</v>
      </c>
      <c r="N310">
        <v>41</v>
      </c>
    </row>
    <row r="311" spans="1:14" x14ac:dyDescent="0.25">
      <c r="A311" t="s">
        <v>443</v>
      </c>
      <c r="B31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f t="shared" si="4"/>
        <v>4.5</v>
      </c>
      <c r="J311">
        <v>68</v>
      </c>
      <c r="K311">
        <v>15</v>
      </c>
      <c r="L311">
        <v>53</v>
      </c>
      <c r="M311">
        <v>47</v>
      </c>
      <c r="N311">
        <v>8</v>
      </c>
    </row>
    <row r="312" spans="1:14" x14ac:dyDescent="0.25">
      <c r="A312" t="s">
        <v>444</v>
      </c>
      <c r="B312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f t="shared" si="4"/>
        <v>4</v>
      </c>
      <c r="J312">
        <v>33</v>
      </c>
      <c r="K312">
        <v>86</v>
      </c>
      <c r="L312">
        <v>90</v>
      </c>
      <c r="M312">
        <v>78</v>
      </c>
      <c r="N312">
        <v>15</v>
      </c>
    </row>
    <row r="313" spans="1:14" x14ac:dyDescent="0.25">
      <c r="A313" t="s">
        <v>446</v>
      </c>
      <c r="B313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f t="shared" si="4"/>
        <v>3.75</v>
      </c>
      <c r="J313">
        <v>95</v>
      </c>
      <c r="K313">
        <v>25</v>
      </c>
      <c r="L313">
        <v>48</v>
      </c>
      <c r="M313">
        <v>27</v>
      </c>
      <c r="N313">
        <v>23</v>
      </c>
    </row>
    <row r="314" spans="1:14" x14ac:dyDescent="0.25">
      <c r="A314" t="s">
        <v>400</v>
      </c>
      <c r="B314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f t="shared" si="4"/>
        <v>4.75</v>
      </c>
      <c r="J314">
        <v>66</v>
      </c>
      <c r="K314">
        <v>31</v>
      </c>
      <c r="L314">
        <v>5</v>
      </c>
      <c r="M314">
        <v>9</v>
      </c>
      <c r="N314">
        <v>38</v>
      </c>
    </row>
    <row r="315" spans="1:14" x14ac:dyDescent="0.25">
      <c r="A315" t="s">
        <v>447</v>
      </c>
      <c r="B315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f t="shared" si="4"/>
        <v>4</v>
      </c>
      <c r="J315">
        <v>82</v>
      </c>
      <c r="K315">
        <v>31</v>
      </c>
      <c r="L315">
        <v>77</v>
      </c>
      <c r="M315">
        <v>49</v>
      </c>
      <c r="N315">
        <v>81</v>
      </c>
    </row>
    <row r="316" spans="1:14" x14ac:dyDescent="0.25">
      <c r="A316" t="s">
        <v>449</v>
      </c>
      <c r="B316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f t="shared" si="4"/>
        <v>3</v>
      </c>
      <c r="J316">
        <v>53</v>
      </c>
      <c r="K316">
        <v>95</v>
      </c>
      <c r="L316">
        <v>23</v>
      </c>
      <c r="M316">
        <v>16</v>
      </c>
      <c r="N316">
        <v>90</v>
      </c>
    </row>
    <row r="317" spans="1:14" x14ac:dyDescent="0.25">
      <c r="A317" t="s">
        <v>450</v>
      </c>
      <c r="B317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f t="shared" si="4"/>
        <v>3.25</v>
      </c>
      <c r="J317">
        <v>58</v>
      </c>
      <c r="K317">
        <v>56</v>
      </c>
      <c r="L317">
        <v>47</v>
      </c>
      <c r="M317">
        <v>61</v>
      </c>
      <c r="N317">
        <v>69</v>
      </c>
    </row>
    <row r="318" spans="1:14" x14ac:dyDescent="0.25">
      <c r="A318" t="s">
        <v>163</v>
      </c>
      <c r="B318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f t="shared" si="4"/>
        <v>3</v>
      </c>
      <c r="J318">
        <v>88</v>
      </c>
      <c r="K318">
        <v>10</v>
      </c>
      <c r="L318">
        <v>92</v>
      </c>
      <c r="M318">
        <v>82</v>
      </c>
      <c r="N318">
        <v>2</v>
      </c>
    </row>
    <row r="319" spans="1:14" x14ac:dyDescent="0.25">
      <c r="A319" t="s">
        <v>451</v>
      </c>
      <c r="B319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f t="shared" si="4"/>
        <v>3.5</v>
      </c>
      <c r="J319">
        <v>50</v>
      </c>
      <c r="K319">
        <v>3</v>
      </c>
      <c r="L319">
        <v>27</v>
      </c>
      <c r="M319">
        <v>70</v>
      </c>
      <c r="N319">
        <v>25</v>
      </c>
    </row>
    <row r="320" spans="1:14" x14ac:dyDescent="0.25">
      <c r="A320" t="s">
        <v>283</v>
      </c>
      <c r="B320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f t="shared" si="4"/>
        <v>3.25</v>
      </c>
      <c r="J320">
        <v>93</v>
      </c>
      <c r="K320">
        <v>98</v>
      </c>
      <c r="L320">
        <v>43</v>
      </c>
      <c r="M320">
        <v>97</v>
      </c>
      <c r="N320">
        <v>90</v>
      </c>
    </row>
    <row r="321" spans="1:14" x14ac:dyDescent="0.25">
      <c r="A321" t="s">
        <v>453</v>
      </c>
      <c r="B32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f t="shared" si="4"/>
        <v>3.75</v>
      </c>
      <c r="J321">
        <v>41</v>
      </c>
      <c r="K321">
        <v>62</v>
      </c>
      <c r="L321">
        <v>60</v>
      </c>
      <c r="M321">
        <v>18</v>
      </c>
      <c r="N321">
        <v>83</v>
      </c>
    </row>
    <row r="322" spans="1:14" x14ac:dyDescent="0.25">
      <c r="A322" t="s">
        <v>454</v>
      </c>
      <c r="B322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f t="shared" si="4"/>
        <v>3.25</v>
      </c>
      <c r="J322">
        <v>90</v>
      </c>
      <c r="K322">
        <v>26</v>
      </c>
      <c r="L322">
        <v>50</v>
      </c>
      <c r="M322">
        <v>74</v>
      </c>
      <c r="N322">
        <v>53</v>
      </c>
    </row>
    <row r="323" spans="1:14" x14ac:dyDescent="0.25">
      <c r="A323" t="s">
        <v>455</v>
      </c>
      <c r="B323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f t="shared" ref="I323:I386" si="5">AVERAGE(E323:H323)</f>
        <v>2.5</v>
      </c>
      <c r="J323">
        <v>31</v>
      </c>
      <c r="K323">
        <v>59</v>
      </c>
      <c r="L323">
        <v>7</v>
      </c>
      <c r="M323">
        <v>38</v>
      </c>
      <c r="N323">
        <v>24</v>
      </c>
    </row>
    <row r="324" spans="1:14" x14ac:dyDescent="0.25">
      <c r="A324" t="s">
        <v>456</v>
      </c>
      <c r="B324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f t="shared" si="5"/>
        <v>3.25</v>
      </c>
      <c r="J324">
        <v>56</v>
      </c>
      <c r="K324">
        <v>34</v>
      </c>
      <c r="L324">
        <v>52</v>
      </c>
      <c r="M324">
        <v>30</v>
      </c>
      <c r="N324">
        <v>94</v>
      </c>
    </row>
    <row r="325" spans="1:14" x14ac:dyDescent="0.25">
      <c r="A325" t="s">
        <v>457</v>
      </c>
      <c r="B325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f t="shared" si="5"/>
        <v>4.75</v>
      </c>
      <c r="J325">
        <v>13</v>
      </c>
      <c r="K325">
        <v>42</v>
      </c>
      <c r="L325">
        <v>23</v>
      </c>
      <c r="M325">
        <v>14</v>
      </c>
      <c r="N325">
        <v>73</v>
      </c>
    </row>
    <row r="326" spans="1:14" x14ac:dyDescent="0.25">
      <c r="A326" t="s">
        <v>458</v>
      </c>
      <c r="B326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f t="shared" si="5"/>
        <v>5</v>
      </c>
      <c r="J326">
        <v>61</v>
      </c>
      <c r="K326">
        <v>3</v>
      </c>
      <c r="L326">
        <v>88</v>
      </c>
      <c r="M326">
        <v>72</v>
      </c>
      <c r="N326">
        <v>84</v>
      </c>
    </row>
    <row r="327" spans="1:14" x14ac:dyDescent="0.25">
      <c r="A327" t="s">
        <v>459</v>
      </c>
      <c r="B327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f t="shared" si="5"/>
        <v>3</v>
      </c>
      <c r="J327">
        <v>30</v>
      </c>
      <c r="K327">
        <v>28</v>
      </c>
      <c r="L327">
        <v>30</v>
      </c>
      <c r="M327">
        <v>66</v>
      </c>
      <c r="N327">
        <v>98</v>
      </c>
    </row>
    <row r="328" spans="1:14" x14ac:dyDescent="0.25">
      <c r="A328" t="s">
        <v>460</v>
      </c>
      <c r="B328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f t="shared" si="5"/>
        <v>4.5</v>
      </c>
      <c r="J328">
        <v>80</v>
      </c>
      <c r="K328">
        <v>75</v>
      </c>
      <c r="L328">
        <v>57</v>
      </c>
      <c r="M328">
        <v>43</v>
      </c>
      <c r="N328">
        <v>92</v>
      </c>
    </row>
    <row r="329" spans="1:14" x14ac:dyDescent="0.25">
      <c r="A329" t="s">
        <v>461</v>
      </c>
      <c r="B329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f t="shared" si="5"/>
        <v>3.5</v>
      </c>
      <c r="J329">
        <v>26</v>
      </c>
      <c r="K329">
        <v>69</v>
      </c>
      <c r="L329">
        <v>46</v>
      </c>
      <c r="M329">
        <v>57</v>
      </c>
      <c r="N329">
        <v>91</v>
      </c>
    </row>
    <row r="330" spans="1:14" x14ac:dyDescent="0.25">
      <c r="A330" t="s">
        <v>462</v>
      </c>
      <c r="B330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f t="shared" si="5"/>
        <v>4</v>
      </c>
      <c r="J330">
        <v>5</v>
      </c>
      <c r="K330">
        <v>44</v>
      </c>
      <c r="L330">
        <v>37</v>
      </c>
      <c r="M330">
        <v>5</v>
      </c>
      <c r="N330">
        <v>62</v>
      </c>
    </row>
    <row r="331" spans="1:14" x14ac:dyDescent="0.25">
      <c r="A331" t="s">
        <v>464</v>
      </c>
      <c r="B33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f t="shared" si="5"/>
        <v>4.5</v>
      </c>
      <c r="J331">
        <v>56</v>
      </c>
      <c r="K331">
        <v>90</v>
      </c>
      <c r="L331">
        <v>35</v>
      </c>
      <c r="M331">
        <v>68</v>
      </c>
      <c r="N331">
        <v>48</v>
      </c>
    </row>
    <row r="332" spans="1:14" x14ac:dyDescent="0.25">
      <c r="A332" t="s">
        <v>465</v>
      </c>
      <c r="B332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f t="shared" si="5"/>
        <v>3.5</v>
      </c>
      <c r="J332">
        <v>7</v>
      </c>
      <c r="K332">
        <v>15</v>
      </c>
      <c r="L332">
        <v>62</v>
      </c>
      <c r="M332">
        <v>9</v>
      </c>
      <c r="N332">
        <v>43</v>
      </c>
    </row>
    <row r="333" spans="1:14" x14ac:dyDescent="0.25">
      <c r="A333" t="s">
        <v>466</v>
      </c>
      <c r="B333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f t="shared" si="5"/>
        <v>5.25</v>
      </c>
      <c r="J333">
        <v>27</v>
      </c>
      <c r="K333">
        <v>73</v>
      </c>
      <c r="L333">
        <v>63</v>
      </c>
      <c r="M333">
        <v>14</v>
      </c>
      <c r="N333">
        <v>72</v>
      </c>
    </row>
    <row r="334" spans="1:14" x14ac:dyDescent="0.25">
      <c r="A334" t="s">
        <v>467</v>
      </c>
      <c r="B334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f t="shared" si="5"/>
        <v>3</v>
      </c>
      <c r="J334">
        <v>70</v>
      </c>
      <c r="K334">
        <v>59</v>
      </c>
      <c r="L334">
        <v>15</v>
      </c>
      <c r="M334">
        <v>13</v>
      </c>
      <c r="N334">
        <v>66</v>
      </c>
    </row>
    <row r="335" spans="1:14" x14ac:dyDescent="0.25">
      <c r="A335" t="s">
        <v>468</v>
      </c>
      <c r="B335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f t="shared" si="5"/>
        <v>4</v>
      </c>
      <c r="J335">
        <v>52</v>
      </c>
      <c r="K335">
        <v>65</v>
      </c>
      <c r="L335">
        <v>48</v>
      </c>
      <c r="M335">
        <v>58</v>
      </c>
      <c r="N335">
        <v>48</v>
      </c>
    </row>
    <row r="336" spans="1:14" x14ac:dyDescent="0.25">
      <c r="A336" t="s">
        <v>469</v>
      </c>
      <c r="B336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f t="shared" si="5"/>
        <v>2.5</v>
      </c>
      <c r="J336">
        <v>27</v>
      </c>
      <c r="K336">
        <v>64</v>
      </c>
      <c r="L336">
        <v>22</v>
      </c>
      <c r="M336">
        <v>32</v>
      </c>
      <c r="N336">
        <v>91</v>
      </c>
    </row>
    <row r="337" spans="1:14" x14ac:dyDescent="0.25">
      <c r="A337" t="s">
        <v>470</v>
      </c>
      <c r="B337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f t="shared" si="5"/>
        <v>3</v>
      </c>
      <c r="J337">
        <v>84</v>
      </c>
      <c r="K337">
        <v>92</v>
      </c>
      <c r="L337">
        <v>92</v>
      </c>
      <c r="M337">
        <v>81</v>
      </c>
      <c r="N337">
        <v>68</v>
      </c>
    </row>
    <row r="338" spans="1:14" x14ac:dyDescent="0.25">
      <c r="A338" t="s">
        <v>471</v>
      </c>
      <c r="B338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f t="shared" si="5"/>
        <v>4</v>
      </c>
      <c r="J338">
        <v>75</v>
      </c>
      <c r="K338">
        <v>22</v>
      </c>
      <c r="L338">
        <v>91</v>
      </c>
      <c r="M338">
        <v>31</v>
      </c>
      <c r="N338">
        <v>93</v>
      </c>
    </row>
    <row r="339" spans="1:14" x14ac:dyDescent="0.25">
      <c r="A339" t="s">
        <v>472</v>
      </c>
      <c r="B339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f t="shared" si="5"/>
        <v>4.75</v>
      </c>
      <c r="J339">
        <v>35</v>
      </c>
      <c r="K339">
        <v>77</v>
      </c>
      <c r="L339">
        <v>81</v>
      </c>
      <c r="M339">
        <v>17</v>
      </c>
      <c r="N339">
        <v>27</v>
      </c>
    </row>
    <row r="340" spans="1:14" x14ac:dyDescent="0.25">
      <c r="A340" t="s">
        <v>473</v>
      </c>
      <c r="B340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f t="shared" si="5"/>
        <v>3</v>
      </c>
      <c r="J340">
        <v>2</v>
      </c>
      <c r="K340">
        <v>88</v>
      </c>
      <c r="L340">
        <v>61</v>
      </c>
      <c r="M340">
        <v>2</v>
      </c>
      <c r="N340">
        <v>49</v>
      </c>
    </row>
    <row r="341" spans="1:14" x14ac:dyDescent="0.25">
      <c r="A341" t="s">
        <v>474</v>
      </c>
      <c r="B34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f t="shared" si="5"/>
        <v>3.5</v>
      </c>
      <c r="J341">
        <v>71</v>
      </c>
      <c r="K341">
        <v>55</v>
      </c>
      <c r="L341">
        <v>33</v>
      </c>
      <c r="M341">
        <v>97</v>
      </c>
      <c r="N341">
        <v>73</v>
      </c>
    </row>
    <row r="342" spans="1:14" x14ac:dyDescent="0.25">
      <c r="A342" t="s">
        <v>475</v>
      </c>
      <c r="B342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f t="shared" si="5"/>
        <v>5</v>
      </c>
      <c r="J342">
        <v>53</v>
      </c>
      <c r="K342">
        <v>97</v>
      </c>
      <c r="L342">
        <v>28</v>
      </c>
      <c r="M342">
        <v>88</v>
      </c>
      <c r="N342">
        <v>87</v>
      </c>
    </row>
    <row r="343" spans="1:14" x14ac:dyDescent="0.25">
      <c r="A343" t="s">
        <v>476</v>
      </c>
      <c r="B343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f t="shared" si="5"/>
        <v>4</v>
      </c>
      <c r="J343">
        <v>73</v>
      </c>
      <c r="K343">
        <v>67</v>
      </c>
      <c r="L343">
        <v>18</v>
      </c>
      <c r="M343">
        <v>84</v>
      </c>
      <c r="N343">
        <v>75</v>
      </c>
    </row>
    <row r="344" spans="1:14" x14ac:dyDescent="0.25">
      <c r="A344" t="s">
        <v>478</v>
      </c>
      <c r="B344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f t="shared" si="5"/>
        <v>2.75</v>
      </c>
      <c r="J344">
        <v>97</v>
      </c>
      <c r="K344">
        <v>40</v>
      </c>
      <c r="L344">
        <v>41</v>
      </c>
      <c r="M344">
        <v>46</v>
      </c>
      <c r="N344">
        <v>59</v>
      </c>
    </row>
    <row r="345" spans="1:14" x14ac:dyDescent="0.25">
      <c r="A345" t="s">
        <v>479</v>
      </c>
      <c r="B345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f t="shared" si="5"/>
        <v>5</v>
      </c>
      <c r="J345">
        <v>10</v>
      </c>
      <c r="K345">
        <v>32</v>
      </c>
      <c r="L345">
        <v>73</v>
      </c>
      <c r="M345">
        <v>96</v>
      </c>
      <c r="N345">
        <v>29</v>
      </c>
    </row>
    <row r="346" spans="1:14" x14ac:dyDescent="0.25">
      <c r="A346" t="s">
        <v>480</v>
      </c>
      <c r="B346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f t="shared" si="5"/>
        <v>4.75</v>
      </c>
      <c r="J346">
        <v>91</v>
      </c>
      <c r="K346">
        <v>53</v>
      </c>
      <c r="L346">
        <v>13</v>
      </c>
      <c r="M346">
        <v>58</v>
      </c>
      <c r="N346">
        <v>75</v>
      </c>
    </row>
    <row r="347" spans="1:14" x14ac:dyDescent="0.25">
      <c r="A347" t="s">
        <v>481</v>
      </c>
      <c r="B347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f t="shared" si="5"/>
        <v>4</v>
      </c>
      <c r="J347">
        <v>21</v>
      </c>
      <c r="K347">
        <v>48</v>
      </c>
      <c r="L347">
        <v>45</v>
      </c>
      <c r="M347">
        <v>1</v>
      </c>
      <c r="N347">
        <v>51</v>
      </c>
    </row>
    <row r="348" spans="1:14" x14ac:dyDescent="0.25">
      <c r="A348" t="s">
        <v>482</v>
      </c>
      <c r="B348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f t="shared" si="5"/>
        <v>3.75</v>
      </c>
      <c r="J348">
        <v>83</v>
      </c>
      <c r="K348">
        <v>28</v>
      </c>
      <c r="L348">
        <v>43</v>
      </c>
      <c r="M348">
        <v>19</v>
      </c>
      <c r="N348">
        <v>83</v>
      </c>
    </row>
    <row r="349" spans="1:14" x14ac:dyDescent="0.25">
      <c r="A349" t="s">
        <v>483</v>
      </c>
      <c r="B349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f t="shared" si="5"/>
        <v>4</v>
      </c>
      <c r="J349">
        <v>97</v>
      </c>
      <c r="K349">
        <v>80</v>
      </c>
      <c r="L349">
        <v>54</v>
      </c>
      <c r="M349">
        <v>78</v>
      </c>
      <c r="N349">
        <v>43</v>
      </c>
    </row>
    <row r="350" spans="1:14" x14ac:dyDescent="0.25">
      <c r="A350" t="s">
        <v>484</v>
      </c>
      <c r="B350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f t="shared" si="5"/>
        <v>3</v>
      </c>
      <c r="J350">
        <v>26</v>
      </c>
      <c r="K350">
        <v>31</v>
      </c>
      <c r="L350">
        <v>88</v>
      </c>
      <c r="M350">
        <v>98</v>
      </c>
      <c r="N350">
        <v>45</v>
      </c>
    </row>
    <row r="351" spans="1:14" x14ac:dyDescent="0.25">
      <c r="A351" t="s">
        <v>485</v>
      </c>
      <c r="B35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f t="shared" si="5"/>
        <v>4</v>
      </c>
      <c r="J351">
        <v>17</v>
      </c>
      <c r="K351">
        <v>54</v>
      </c>
      <c r="L351">
        <v>78</v>
      </c>
      <c r="M351">
        <v>68</v>
      </c>
      <c r="N351">
        <v>41</v>
      </c>
    </row>
    <row r="352" spans="1:14" x14ac:dyDescent="0.25">
      <c r="A352" t="s">
        <v>486</v>
      </c>
      <c r="B352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f t="shared" si="5"/>
        <v>5</v>
      </c>
      <c r="J352">
        <v>5</v>
      </c>
      <c r="K352">
        <v>93</v>
      </c>
      <c r="L352">
        <v>4</v>
      </c>
      <c r="M352">
        <v>59</v>
      </c>
      <c r="N352">
        <v>71</v>
      </c>
    </row>
    <row r="353" spans="1:14" x14ac:dyDescent="0.25">
      <c r="A353" t="s">
        <v>487</v>
      </c>
      <c r="B353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f t="shared" si="5"/>
        <v>4</v>
      </c>
      <c r="J353">
        <v>78</v>
      </c>
      <c r="K353">
        <v>80</v>
      </c>
      <c r="L353">
        <v>56</v>
      </c>
      <c r="M353">
        <v>31</v>
      </c>
      <c r="N353">
        <v>81</v>
      </c>
    </row>
    <row r="354" spans="1:14" x14ac:dyDescent="0.25">
      <c r="A354" t="s">
        <v>488</v>
      </c>
      <c r="B354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f t="shared" si="5"/>
        <v>5</v>
      </c>
      <c r="J354">
        <v>64</v>
      </c>
      <c r="K354">
        <v>18</v>
      </c>
      <c r="L354">
        <v>23</v>
      </c>
      <c r="M354">
        <v>81</v>
      </c>
      <c r="N354">
        <v>18</v>
      </c>
    </row>
    <row r="355" spans="1:14" x14ac:dyDescent="0.25">
      <c r="A355" t="s">
        <v>490</v>
      </c>
      <c r="B355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f t="shared" si="5"/>
        <v>3.25</v>
      </c>
      <c r="J355">
        <v>96</v>
      </c>
      <c r="K355">
        <v>32</v>
      </c>
      <c r="L355">
        <v>73</v>
      </c>
      <c r="M355">
        <v>7</v>
      </c>
      <c r="N355">
        <v>74</v>
      </c>
    </row>
    <row r="356" spans="1:14" x14ac:dyDescent="0.25">
      <c r="A356" t="s">
        <v>491</v>
      </c>
      <c r="B356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f t="shared" si="5"/>
        <v>4.75</v>
      </c>
      <c r="J356">
        <v>85</v>
      </c>
      <c r="K356">
        <v>35</v>
      </c>
      <c r="L356">
        <v>70</v>
      </c>
      <c r="M356">
        <v>99</v>
      </c>
      <c r="N356">
        <v>85</v>
      </c>
    </row>
    <row r="357" spans="1:14" x14ac:dyDescent="0.25">
      <c r="A357" t="s">
        <v>492</v>
      </c>
      <c r="B357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f t="shared" si="5"/>
        <v>3.75</v>
      </c>
      <c r="J357">
        <v>17</v>
      </c>
      <c r="K357">
        <v>17</v>
      </c>
      <c r="L357">
        <v>92</v>
      </c>
      <c r="M357">
        <v>6</v>
      </c>
      <c r="N357">
        <v>64</v>
      </c>
    </row>
    <row r="358" spans="1:14" x14ac:dyDescent="0.25">
      <c r="A358" t="s">
        <v>493</v>
      </c>
      <c r="B358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f t="shared" si="5"/>
        <v>3.75</v>
      </c>
      <c r="J358">
        <v>62</v>
      </c>
      <c r="K358">
        <v>3</v>
      </c>
      <c r="L358">
        <v>84</v>
      </c>
      <c r="M358">
        <v>48</v>
      </c>
      <c r="N358">
        <v>94</v>
      </c>
    </row>
    <row r="359" spans="1:14" x14ac:dyDescent="0.25">
      <c r="A359" t="s">
        <v>494</v>
      </c>
      <c r="B359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f t="shared" si="5"/>
        <v>4</v>
      </c>
      <c r="J359">
        <v>35</v>
      </c>
      <c r="K359">
        <v>49</v>
      </c>
      <c r="L359">
        <v>59</v>
      </c>
      <c r="M359">
        <v>44</v>
      </c>
      <c r="N359">
        <v>68</v>
      </c>
    </row>
    <row r="360" spans="1:14" x14ac:dyDescent="0.25">
      <c r="A360" t="s">
        <v>496</v>
      </c>
      <c r="B360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f t="shared" si="5"/>
        <v>4.75</v>
      </c>
      <c r="J360">
        <v>20</v>
      </c>
      <c r="K360">
        <v>58</v>
      </c>
      <c r="L360">
        <v>93</v>
      </c>
      <c r="M360">
        <v>53</v>
      </c>
      <c r="N360">
        <v>35</v>
      </c>
    </row>
    <row r="361" spans="1:14" x14ac:dyDescent="0.25">
      <c r="A361" t="s">
        <v>497</v>
      </c>
      <c r="B36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f t="shared" si="5"/>
        <v>3</v>
      </c>
      <c r="J361">
        <v>2</v>
      </c>
      <c r="K361">
        <v>97</v>
      </c>
      <c r="L361">
        <v>14</v>
      </c>
      <c r="M361">
        <v>81</v>
      </c>
      <c r="N361">
        <v>38</v>
      </c>
    </row>
    <row r="362" spans="1:14" x14ac:dyDescent="0.25">
      <c r="A362" t="s">
        <v>499</v>
      </c>
      <c r="B362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f t="shared" si="5"/>
        <v>4.25</v>
      </c>
      <c r="J362">
        <v>98</v>
      </c>
      <c r="K362">
        <v>42</v>
      </c>
      <c r="L362">
        <v>49</v>
      </c>
      <c r="M362">
        <v>83</v>
      </c>
      <c r="N362">
        <v>32</v>
      </c>
    </row>
    <row r="363" spans="1:14" x14ac:dyDescent="0.25">
      <c r="A363" t="s">
        <v>500</v>
      </c>
      <c r="B363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f t="shared" si="5"/>
        <v>5</v>
      </c>
      <c r="J363">
        <v>97</v>
      </c>
      <c r="K363">
        <v>45</v>
      </c>
      <c r="L363">
        <v>42</v>
      </c>
      <c r="M363">
        <v>25</v>
      </c>
      <c r="N363">
        <v>51</v>
      </c>
    </row>
    <row r="364" spans="1:14" x14ac:dyDescent="0.25">
      <c r="A364" t="s">
        <v>501</v>
      </c>
      <c r="B364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f t="shared" si="5"/>
        <v>2.5</v>
      </c>
      <c r="J364">
        <v>54</v>
      </c>
      <c r="K364">
        <v>48</v>
      </c>
      <c r="L364">
        <v>35</v>
      </c>
      <c r="M364">
        <v>28</v>
      </c>
      <c r="N364">
        <v>35</v>
      </c>
    </row>
    <row r="365" spans="1:14" x14ac:dyDescent="0.25">
      <c r="A365" t="s">
        <v>502</v>
      </c>
      <c r="B365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f t="shared" si="5"/>
        <v>4</v>
      </c>
      <c r="J365">
        <v>35</v>
      </c>
      <c r="K365">
        <v>56</v>
      </c>
      <c r="L365">
        <v>6</v>
      </c>
      <c r="M365">
        <v>84</v>
      </c>
      <c r="N365">
        <v>54</v>
      </c>
    </row>
    <row r="366" spans="1:14" x14ac:dyDescent="0.25">
      <c r="A366" t="s">
        <v>504</v>
      </c>
      <c r="B366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f t="shared" si="5"/>
        <v>5</v>
      </c>
      <c r="J366">
        <v>36</v>
      </c>
      <c r="K366">
        <v>94</v>
      </c>
      <c r="L366">
        <v>52</v>
      </c>
      <c r="M366">
        <v>50</v>
      </c>
      <c r="N366">
        <v>57</v>
      </c>
    </row>
    <row r="367" spans="1:14" x14ac:dyDescent="0.25">
      <c r="A367" t="s">
        <v>505</v>
      </c>
      <c r="B367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f t="shared" si="5"/>
        <v>3.75</v>
      </c>
      <c r="J367">
        <v>100</v>
      </c>
      <c r="K367">
        <v>48</v>
      </c>
      <c r="L367">
        <v>88</v>
      </c>
      <c r="M367">
        <v>48</v>
      </c>
      <c r="N367">
        <v>8</v>
      </c>
    </row>
    <row r="368" spans="1:14" x14ac:dyDescent="0.25">
      <c r="A368" t="s">
        <v>507</v>
      </c>
      <c r="B368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f t="shared" si="5"/>
        <v>4.5</v>
      </c>
      <c r="J368">
        <v>89</v>
      </c>
      <c r="K368">
        <v>70</v>
      </c>
      <c r="L368">
        <v>58</v>
      </c>
      <c r="M368">
        <v>39</v>
      </c>
      <c r="N368">
        <v>43</v>
      </c>
    </row>
    <row r="369" spans="1:14" x14ac:dyDescent="0.25">
      <c r="A369" t="s">
        <v>509</v>
      </c>
      <c r="B369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f t="shared" si="5"/>
        <v>3</v>
      </c>
      <c r="J369">
        <v>21</v>
      </c>
      <c r="K369">
        <v>80</v>
      </c>
      <c r="L369">
        <v>59</v>
      </c>
      <c r="M369">
        <v>35</v>
      </c>
      <c r="N369">
        <v>12</v>
      </c>
    </row>
    <row r="370" spans="1:14" x14ac:dyDescent="0.25">
      <c r="A370" t="s">
        <v>510</v>
      </c>
      <c r="B370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f t="shared" si="5"/>
        <v>3.75</v>
      </c>
      <c r="J370">
        <v>38</v>
      </c>
      <c r="K370">
        <v>5</v>
      </c>
      <c r="L370">
        <v>69</v>
      </c>
      <c r="M370">
        <v>94</v>
      </c>
      <c r="N370">
        <v>25</v>
      </c>
    </row>
    <row r="371" spans="1:14" x14ac:dyDescent="0.25">
      <c r="A371" t="s">
        <v>511</v>
      </c>
      <c r="B37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f t="shared" si="5"/>
        <v>4.25</v>
      </c>
      <c r="J371">
        <v>24</v>
      </c>
      <c r="K371">
        <v>47</v>
      </c>
      <c r="L371">
        <v>99</v>
      </c>
      <c r="M371">
        <v>64</v>
      </c>
      <c r="N371">
        <v>11</v>
      </c>
    </row>
    <row r="372" spans="1:14" x14ac:dyDescent="0.25">
      <c r="A372" t="s">
        <v>512</v>
      </c>
      <c r="B372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f t="shared" si="5"/>
        <v>3.75</v>
      </c>
      <c r="J372">
        <v>48</v>
      </c>
      <c r="K372">
        <v>100</v>
      </c>
      <c r="L372">
        <v>7</v>
      </c>
      <c r="M372">
        <v>64</v>
      </c>
      <c r="N372">
        <v>74</v>
      </c>
    </row>
    <row r="373" spans="1:14" x14ac:dyDescent="0.25">
      <c r="A373" t="s">
        <v>308</v>
      </c>
      <c r="B373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f t="shared" si="5"/>
        <v>4.25</v>
      </c>
      <c r="J373">
        <v>46</v>
      </c>
      <c r="K373">
        <v>88</v>
      </c>
      <c r="L373">
        <v>1</v>
      </c>
      <c r="M373">
        <v>49</v>
      </c>
      <c r="N373">
        <v>84</v>
      </c>
    </row>
    <row r="374" spans="1:14" x14ac:dyDescent="0.25">
      <c r="A374" t="s">
        <v>69</v>
      </c>
      <c r="B374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f t="shared" si="5"/>
        <v>4.5</v>
      </c>
      <c r="J374">
        <v>77</v>
      </c>
      <c r="K374">
        <v>80</v>
      </c>
      <c r="L374">
        <v>44</v>
      </c>
      <c r="M374">
        <v>96</v>
      </c>
      <c r="N374">
        <v>10</v>
      </c>
    </row>
    <row r="375" spans="1:14" x14ac:dyDescent="0.25">
      <c r="A375" t="s">
        <v>513</v>
      </c>
      <c r="B375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f t="shared" si="5"/>
        <v>4</v>
      </c>
      <c r="J375">
        <v>28</v>
      </c>
      <c r="K375">
        <v>5</v>
      </c>
      <c r="L375">
        <v>29</v>
      </c>
      <c r="M375">
        <v>7</v>
      </c>
      <c r="N375">
        <v>19</v>
      </c>
    </row>
    <row r="376" spans="1:14" x14ac:dyDescent="0.25">
      <c r="A376" t="s">
        <v>514</v>
      </c>
      <c r="B376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f t="shared" si="5"/>
        <v>4.75</v>
      </c>
      <c r="J376">
        <v>100</v>
      </c>
      <c r="K376">
        <v>100</v>
      </c>
      <c r="L376">
        <v>68</v>
      </c>
      <c r="M376">
        <v>69</v>
      </c>
      <c r="N376">
        <v>46</v>
      </c>
    </row>
    <row r="377" spans="1:14" x14ac:dyDescent="0.25">
      <c r="A377" t="s">
        <v>411</v>
      </c>
      <c r="B377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f t="shared" si="5"/>
        <v>4</v>
      </c>
      <c r="J377">
        <v>86</v>
      </c>
      <c r="K377">
        <v>20</v>
      </c>
      <c r="L377">
        <v>40</v>
      </c>
      <c r="M377">
        <v>37</v>
      </c>
      <c r="N377">
        <v>24</v>
      </c>
    </row>
    <row r="378" spans="1:14" x14ac:dyDescent="0.25">
      <c r="A378" t="s">
        <v>516</v>
      </c>
      <c r="B378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f t="shared" si="5"/>
        <v>3.25</v>
      </c>
      <c r="J378">
        <v>37</v>
      </c>
      <c r="K378">
        <v>45</v>
      </c>
      <c r="L378">
        <v>53</v>
      </c>
      <c r="M378">
        <v>100</v>
      </c>
      <c r="N378">
        <v>63</v>
      </c>
    </row>
    <row r="379" spans="1:14" x14ac:dyDescent="0.25">
      <c r="A379" t="s">
        <v>517</v>
      </c>
      <c r="B379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f t="shared" si="5"/>
        <v>3.75</v>
      </c>
      <c r="J379">
        <v>63</v>
      </c>
      <c r="K379">
        <v>100</v>
      </c>
      <c r="L379">
        <v>26</v>
      </c>
      <c r="M379">
        <v>46</v>
      </c>
      <c r="N379">
        <v>85</v>
      </c>
    </row>
    <row r="380" spans="1:14" x14ac:dyDescent="0.25">
      <c r="A380" t="s">
        <v>519</v>
      </c>
      <c r="B380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f t="shared" si="5"/>
        <v>3.5</v>
      </c>
      <c r="J380">
        <v>62</v>
      </c>
      <c r="K380">
        <v>92</v>
      </c>
      <c r="L380">
        <v>75</v>
      </c>
      <c r="M380">
        <v>30</v>
      </c>
      <c r="N380">
        <v>86</v>
      </c>
    </row>
    <row r="381" spans="1:14" x14ac:dyDescent="0.25">
      <c r="A381" t="s">
        <v>521</v>
      </c>
      <c r="B38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f t="shared" si="5"/>
        <v>4</v>
      </c>
      <c r="J381">
        <v>16</v>
      </c>
      <c r="K381">
        <v>19</v>
      </c>
      <c r="L381">
        <v>66</v>
      </c>
      <c r="M381">
        <v>96</v>
      </c>
      <c r="N381">
        <v>61</v>
      </c>
    </row>
    <row r="382" spans="1:14" x14ac:dyDescent="0.25">
      <c r="A382" t="s">
        <v>237</v>
      </c>
      <c r="B382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f t="shared" si="5"/>
        <v>3</v>
      </c>
      <c r="J382">
        <v>71</v>
      </c>
      <c r="K382">
        <v>99</v>
      </c>
      <c r="L382">
        <v>56</v>
      </c>
      <c r="M382">
        <v>2</v>
      </c>
      <c r="N382">
        <v>43</v>
      </c>
    </row>
    <row r="383" spans="1:14" x14ac:dyDescent="0.25">
      <c r="A383" t="s">
        <v>522</v>
      </c>
      <c r="B383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f t="shared" si="5"/>
        <v>4.75</v>
      </c>
      <c r="J383">
        <v>62</v>
      </c>
      <c r="K383">
        <v>49</v>
      </c>
      <c r="L383">
        <v>45</v>
      </c>
      <c r="M383">
        <v>42</v>
      </c>
      <c r="N383">
        <v>53</v>
      </c>
    </row>
    <row r="384" spans="1:14" x14ac:dyDescent="0.25">
      <c r="A384" t="s">
        <v>523</v>
      </c>
      <c r="B384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f t="shared" si="5"/>
        <v>3.5</v>
      </c>
      <c r="J384">
        <v>44</v>
      </c>
      <c r="K384">
        <v>30</v>
      </c>
      <c r="L384">
        <v>61</v>
      </c>
      <c r="M384">
        <v>13</v>
      </c>
      <c r="N384">
        <v>30</v>
      </c>
    </row>
    <row r="385" spans="1:14" x14ac:dyDescent="0.25">
      <c r="A385" t="s">
        <v>524</v>
      </c>
      <c r="B385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f t="shared" si="5"/>
        <v>3.5</v>
      </c>
      <c r="J385">
        <v>55</v>
      </c>
      <c r="K385">
        <v>18</v>
      </c>
      <c r="L385">
        <v>46</v>
      </c>
      <c r="M385">
        <v>82</v>
      </c>
      <c r="N385">
        <v>71</v>
      </c>
    </row>
    <row r="386" spans="1:14" x14ac:dyDescent="0.25">
      <c r="A386" t="s">
        <v>525</v>
      </c>
      <c r="B386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f t="shared" si="5"/>
        <v>4.25</v>
      </c>
      <c r="J386">
        <v>23</v>
      </c>
      <c r="K386">
        <v>10</v>
      </c>
      <c r="L386">
        <v>99</v>
      </c>
      <c r="M386">
        <v>23</v>
      </c>
      <c r="N386">
        <v>4</v>
      </c>
    </row>
    <row r="387" spans="1:14" x14ac:dyDescent="0.25">
      <c r="A387" t="s">
        <v>527</v>
      </c>
      <c r="B387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f t="shared" ref="I387:I450" si="6">AVERAGE(E387:H387)</f>
        <v>4</v>
      </c>
      <c r="J387">
        <v>72</v>
      </c>
      <c r="K387">
        <v>22</v>
      </c>
      <c r="L387">
        <v>90</v>
      </c>
      <c r="M387">
        <v>8</v>
      </c>
      <c r="N387">
        <v>61</v>
      </c>
    </row>
    <row r="388" spans="1:14" x14ac:dyDescent="0.25">
      <c r="A388" t="s">
        <v>528</v>
      </c>
      <c r="B388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f t="shared" si="6"/>
        <v>4.5</v>
      </c>
      <c r="J388">
        <v>95</v>
      </c>
      <c r="K388">
        <v>18</v>
      </c>
      <c r="L388">
        <v>32</v>
      </c>
      <c r="M388">
        <v>67</v>
      </c>
      <c r="N388">
        <v>36</v>
      </c>
    </row>
    <row r="389" spans="1:14" x14ac:dyDescent="0.25">
      <c r="A389" t="s">
        <v>529</v>
      </c>
      <c r="B389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f t="shared" si="6"/>
        <v>4.5</v>
      </c>
      <c r="J389">
        <v>99</v>
      </c>
      <c r="K389">
        <v>47</v>
      </c>
      <c r="L389">
        <v>3</v>
      </c>
      <c r="M389">
        <v>6</v>
      </c>
      <c r="N389">
        <v>59</v>
      </c>
    </row>
    <row r="390" spans="1:14" x14ac:dyDescent="0.25">
      <c r="A390" t="s">
        <v>531</v>
      </c>
      <c r="B390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f t="shared" si="6"/>
        <v>3.5</v>
      </c>
      <c r="J390">
        <v>97</v>
      </c>
      <c r="K390">
        <v>87</v>
      </c>
      <c r="L390">
        <v>7</v>
      </c>
      <c r="M390">
        <v>93</v>
      </c>
      <c r="N390">
        <v>19</v>
      </c>
    </row>
    <row r="391" spans="1:14" x14ac:dyDescent="0.25">
      <c r="A391" t="s">
        <v>533</v>
      </c>
      <c r="B39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f t="shared" si="6"/>
        <v>4.75</v>
      </c>
      <c r="J391">
        <v>57</v>
      </c>
      <c r="K391">
        <v>44</v>
      </c>
      <c r="L391">
        <v>90</v>
      </c>
      <c r="M391">
        <v>33</v>
      </c>
      <c r="N391">
        <v>78</v>
      </c>
    </row>
    <row r="392" spans="1:14" x14ac:dyDescent="0.25">
      <c r="A392" t="s">
        <v>534</v>
      </c>
      <c r="B392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f t="shared" si="6"/>
        <v>3</v>
      </c>
      <c r="J392">
        <v>35</v>
      </c>
      <c r="K392">
        <v>82</v>
      </c>
      <c r="L392">
        <v>52</v>
      </c>
      <c r="M392">
        <v>15</v>
      </c>
      <c r="N392">
        <v>51</v>
      </c>
    </row>
    <row r="393" spans="1:14" x14ac:dyDescent="0.25">
      <c r="A393" t="s">
        <v>535</v>
      </c>
      <c r="B393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f t="shared" si="6"/>
        <v>5.25</v>
      </c>
      <c r="J393">
        <v>19</v>
      </c>
      <c r="K393">
        <v>32</v>
      </c>
      <c r="L393">
        <v>74</v>
      </c>
      <c r="M393">
        <v>31</v>
      </c>
      <c r="N393">
        <v>58</v>
      </c>
    </row>
    <row r="394" spans="1:14" x14ac:dyDescent="0.25">
      <c r="A394" t="s">
        <v>537</v>
      </c>
      <c r="B394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f t="shared" si="6"/>
        <v>3</v>
      </c>
      <c r="J394">
        <v>45</v>
      </c>
      <c r="K394">
        <v>52</v>
      </c>
      <c r="L394">
        <v>32</v>
      </c>
      <c r="M394">
        <v>42</v>
      </c>
      <c r="N394">
        <v>33</v>
      </c>
    </row>
    <row r="395" spans="1:14" x14ac:dyDescent="0.25">
      <c r="A395" t="s">
        <v>539</v>
      </c>
      <c r="B395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f t="shared" si="6"/>
        <v>3.75</v>
      </c>
      <c r="J395">
        <v>78</v>
      </c>
      <c r="K395">
        <v>38</v>
      </c>
      <c r="L395">
        <v>62</v>
      </c>
      <c r="M395">
        <v>45</v>
      </c>
      <c r="N395">
        <v>55</v>
      </c>
    </row>
    <row r="396" spans="1:14" x14ac:dyDescent="0.25">
      <c r="A396" t="s">
        <v>541</v>
      </c>
      <c r="B396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f t="shared" si="6"/>
        <v>4</v>
      </c>
      <c r="J396">
        <v>20</v>
      </c>
      <c r="K396">
        <v>92</v>
      </c>
      <c r="L396">
        <v>44</v>
      </c>
      <c r="M396">
        <v>89</v>
      </c>
      <c r="N396">
        <v>79</v>
      </c>
    </row>
    <row r="397" spans="1:14" x14ac:dyDescent="0.25">
      <c r="A397" t="s">
        <v>542</v>
      </c>
      <c r="B397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f t="shared" si="6"/>
        <v>3</v>
      </c>
      <c r="J397">
        <v>36</v>
      </c>
      <c r="K397">
        <v>79</v>
      </c>
      <c r="L397">
        <v>62</v>
      </c>
      <c r="M397">
        <v>8</v>
      </c>
      <c r="N397">
        <v>47</v>
      </c>
    </row>
    <row r="398" spans="1:14" x14ac:dyDescent="0.25">
      <c r="A398" t="s">
        <v>543</v>
      </c>
      <c r="B398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f t="shared" si="6"/>
        <v>3</v>
      </c>
      <c r="J398">
        <v>24</v>
      </c>
      <c r="K398">
        <v>81</v>
      </c>
      <c r="L398">
        <v>74</v>
      </c>
      <c r="M398">
        <v>4</v>
      </c>
      <c r="N398">
        <v>92</v>
      </c>
    </row>
    <row r="399" spans="1:14" x14ac:dyDescent="0.25">
      <c r="A399" t="s">
        <v>544</v>
      </c>
      <c r="B399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f t="shared" si="6"/>
        <v>4.5</v>
      </c>
      <c r="J399">
        <v>68</v>
      </c>
      <c r="K399">
        <v>76</v>
      </c>
      <c r="L399">
        <v>21</v>
      </c>
      <c r="M399">
        <v>59</v>
      </c>
      <c r="N399">
        <v>66</v>
      </c>
    </row>
    <row r="400" spans="1:14" x14ac:dyDescent="0.25">
      <c r="A400" t="s">
        <v>545</v>
      </c>
      <c r="B400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f t="shared" si="6"/>
        <v>3.75</v>
      </c>
      <c r="J400">
        <v>70</v>
      </c>
      <c r="K400">
        <v>34</v>
      </c>
      <c r="L400">
        <v>18</v>
      </c>
      <c r="M400">
        <v>27</v>
      </c>
      <c r="N400">
        <v>70</v>
      </c>
    </row>
    <row r="401" spans="1:14" x14ac:dyDescent="0.25">
      <c r="A401" t="s">
        <v>546</v>
      </c>
      <c r="B40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f t="shared" si="6"/>
        <v>3.25</v>
      </c>
      <c r="J401">
        <v>9</v>
      </c>
      <c r="K401">
        <v>76</v>
      </c>
      <c r="L401">
        <v>35</v>
      </c>
      <c r="M401">
        <v>83</v>
      </c>
      <c r="N401">
        <v>13</v>
      </c>
    </row>
    <row r="402" spans="1:14" x14ac:dyDescent="0.25">
      <c r="A402" t="s">
        <v>547</v>
      </c>
      <c r="B402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f t="shared" si="6"/>
        <v>2.75</v>
      </c>
      <c r="J402">
        <v>63</v>
      </c>
      <c r="K402">
        <v>31</v>
      </c>
      <c r="L402">
        <v>2</v>
      </c>
      <c r="M402">
        <v>74</v>
      </c>
      <c r="N402">
        <v>15</v>
      </c>
    </row>
    <row r="403" spans="1:14" x14ac:dyDescent="0.25">
      <c r="A403" t="s">
        <v>548</v>
      </c>
      <c r="B403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f t="shared" si="6"/>
        <v>4</v>
      </c>
      <c r="J403">
        <v>15</v>
      </c>
      <c r="K403">
        <v>57</v>
      </c>
      <c r="L403">
        <v>64</v>
      </c>
      <c r="M403">
        <v>60</v>
      </c>
      <c r="N403">
        <v>60</v>
      </c>
    </row>
    <row r="404" spans="1:14" x14ac:dyDescent="0.25">
      <c r="A404" t="s">
        <v>549</v>
      </c>
      <c r="B404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f t="shared" si="6"/>
        <v>2.5</v>
      </c>
      <c r="J404">
        <v>26</v>
      </c>
      <c r="K404">
        <v>6</v>
      </c>
      <c r="L404">
        <v>12</v>
      </c>
      <c r="M404">
        <v>71</v>
      </c>
      <c r="N404">
        <v>85</v>
      </c>
    </row>
    <row r="405" spans="1:14" x14ac:dyDescent="0.25">
      <c r="A405" t="s">
        <v>550</v>
      </c>
      <c r="B405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f t="shared" si="6"/>
        <v>3.25</v>
      </c>
      <c r="J405">
        <v>3</v>
      </c>
      <c r="K405">
        <v>8</v>
      </c>
      <c r="L405">
        <v>22</v>
      </c>
      <c r="M405">
        <v>75</v>
      </c>
      <c r="N405">
        <v>52</v>
      </c>
    </row>
    <row r="406" spans="1:14" x14ac:dyDescent="0.25">
      <c r="A406" t="s">
        <v>552</v>
      </c>
      <c r="B406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f t="shared" si="6"/>
        <v>3.5</v>
      </c>
      <c r="J406">
        <v>68</v>
      </c>
      <c r="K406">
        <v>77</v>
      </c>
      <c r="L406">
        <v>39</v>
      </c>
      <c r="M406">
        <v>95</v>
      </c>
      <c r="N406">
        <v>42</v>
      </c>
    </row>
    <row r="407" spans="1:14" x14ac:dyDescent="0.25">
      <c r="A407" t="s">
        <v>554</v>
      </c>
      <c r="B407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f t="shared" si="6"/>
        <v>3.5</v>
      </c>
      <c r="J407">
        <v>65</v>
      </c>
      <c r="K407">
        <v>42</v>
      </c>
      <c r="L407">
        <v>95</v>
      </c>
      <c r="M407">
        <v>95</v>
      </c>
      <c r="N407">
        <v>95</v>
      </c>
    </row>
    <row r="408" spans="1:14" x14ac:dyDescent="0.25">
      <c r="A408" t="s">
        <v>555</v>
      </c>
      <c r="B408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f t="shared" si="6"/>
        <v>2.5</v>
      </c>
      <c r="J408">
        <v>32</v>
      </c>
      <c r="K408">
        <v>39</v>
      </c>
      <c r="L408">
        <v>61</v>
      </c>
      <c r="M408">
        <v>67</v>
      </c>
      <c r="N408">
        <v>14</v>
      </c>
    </row>
    <row r="409" spans="1:14" x14ac:dyDescent="0.25">
      <c r="A409" t="s">
        <v>466</v>
      </c>
      <c r="B409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f t="shared" si="6"/>
        <v>4.75</v>
      </c>
      <c r="J409">
        <v>7</v>
      </c>
      <c r="K409">
        <v>96</v>
      </c>
      <c r="L409">
        <v>85</v>
      </c>
      <c r="M409">
        <v>8</v>
      </c>
      <c r="N409">
        <v>46</v>
      </c>
    </row>
    <row r="410" spans="1:14" x14ac:dyDescent="0.25">
      <c r="A410" t="s">
        <v>556</v>
      </c>
      <c r="B410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f t="shared" si="6"/>
        <v>3.5</v>
      </c>
      <c r="J410">
        <v>35</v>
      </c>
      <c r="K410">
        <v>95</v>
      </c>
      <c r="L410">
        <v>11</v>
      </c>
      <c r="M410">
        <v>36</v>
      </c>
      <c r="N410">
        <v>19</v>
      </c>
    </row>
    <row r="411" spans="1:14" x14ac:dyDescent="0.25">
      <c r="A411" t="s">
        <v>557</v>
      </c>
      <c r="B41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f t="shared" si="6"/>
        <v>4.25</v>
      </c>
      <c r="J411">
        <v>73</v>
      </c>
      <c r="K411">
        <v>61</v>
      </c>
      <c r="L411">
        <v>49</v>
      </c>
      <c r="M411">
        <v>70</v>
      </c>
      <c r="N411">
        <v>52</v>
      </c>
    </row>
    <row r="412" spans="1:14" x14ac:dyDescent="0.25">
      <c r="A412" t="s">
        <v>559</v>
      </c>
      <c r="B412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f t="shared" si="6"/>
        <v>3.75</v>
      </c>
      <c r="J412">
        <v>52</v>
      </c>
      <c r="K412">
        <v>90</v>
      </c>
      <c r="L412">
        <v>95</v>
      </c>
      <c r="M412">
        <v>83</v>
      </c>
      <c r="N412">
        <v>23</v>
      </c>
    </row>
    <row r="413" spans="1:14" x14ac:dyDescent="0.25">
      <c r="A413" t="s">
        <v>418</v>
      </c>
      <c r="B413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f t="shared" si="6"/>
        <v>5.5</v>
      </c>
      <c r="J413">
        <v>5</v>
      </c>
      <c r="K413">
        <v>84</v>
      </c>
      <c r="L413">
        <v>88</v>
      </c>
      <c r="M413">
        <v>35</v>
      </c>
      <c r="N413">
        <v>40</v>
      </c>
    </row>
    <row r="414" spans="1:14" x14ac:dyDescent="0.25">
      <c r="A414" t="s">
        <v>123</v>
      </c>
      <c r="B414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f t="shared" si="6"/>
        <v>3.75</v>
      </c>
      <c r="J414">
        <v>53</v>
      </c>
      <c r="K414">
        <v>57</v>
      </c>
      <c r="L414">
        <v>30</v>
      </c>
      <c r="M414">
        <v>7</v>
      </c>
      <c r="N414">
        <v>52</v>
      </c>
    </row>
    <row r="415" spans="1:14" x14ac:dyDescent="0.25">
      <c r="A415" t="s">
        <v>560</v>
      </c>
      <c r="B415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f t="shared" si="6"/>
        <v>4.5</v>
      </c>
      <c r="J415">
        <v>52</v>
      </c>
      <c r="K415">
        <v>73</v>
      </c>
      <c r="L415">
        <v>12</v>
      </c>
      <c r="M415">
        <v>3</v>
      </c>
      <c r="N415">
        <v>7</v>
      </c>
    </row>
    <row r="416" spans="1:14" x14ac:dyDescent="0.25">
      <c r="A416" t="s">
        <v>561</v>
      </c>
      <c r="B416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f t="shared" si="6"/>
        <v>3.75</v>
      </c>
      <c r="J416">
        <v>41</v>
      </c>
      <c r="K416">
        <v>23</v>
      </c>
      <c r="L416">
        <v>84</v>
      </c>
      <c r="M416">
        <v>93</v>
      </c>
      <c r="N416">
        <v>6</v>
      </c>
    </row>
    <row r="417" spans="1:14" x14ac:dyDescent="0.25">
      <c r="A417" t="s">
        <v>562</v>
      </c>
      <c r="B417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f t="shared" si="6"/>
        <v>4.5</v>
      </c>
      <c r="J417">
        <v>44</v>
      </c>
      <c r="K417">
        <v>90</v>
      </c>
      <c r="L417">
        <v>71</v>
      </c>
      <c r="M417">
        <v>41</v>
      </c>
      <c r="N417">
        <v>60</v>
      </c>
    </row>
    <row r="418" spans="1:14" x14ac:dyDescent="0.25">
      <c r="A418" t="s">
        <v>563</v>
      </c>
      <c r="B418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f t="shared" si="6"/>
        <v>3.5</v>
      </c>
      <c r="J418">
        <v>27</v>
      </c>
      <c r="K418">
        <v>56</v>
      </c>
      <c r="L418">
        <v>54</v>
      </c>
      <c r="M418">
        <v>99</v>
      </c>
      <c r="N418">
        <v>27</v>
      </c>
    </row>
    <row r="419" spans="1:14" x14ac:dyDescent="0.25">
      <c r="A419" t="s">
        <v>564</v>
      </c>
      <c r="B419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f t="shared" si="6"/>
        <v>4.5</v>
      </c>
      <c r="J419">
        <v>56</v>
      </c>
      <c r="K419">
        <v>47</v>
      </c>
      <c r="L419">
        <v>34</v>
      </c>
      <c r="M419">
        <v>65</v>
      </c>
      <c r="N419">
        <v>87</v>
      </c>
    </row>
    <row r="420" spans="1:14" x14ac:dyDescent="0.25">
      <c r="A420" t="s">
        <v>565</v>
      </c>
      <c r="B420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f t="shared" si="6"/>
        <v>5.5</v>
      </c>
      <c r="J420">
        <v>79</v>
      </c>
      <c r="K420">
        <v>52</v>
      </c>
      <c r="L420">
        <v>11</v>
      </c>
      <c r="M420">
        <v>9</v>
      </c>
      <c r="N420">
        <v>83</v>
      </c>
    </row>
    <row r="421" spans="1:14" x14ac:dyDescent="0.25">
      <c r="A421" t="s">
        <v>566</v>
      </c>
      <c r="B42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f t="shared" si="6"/>
        <v>4.5</v>
      </c>
      <c r="J421">
        <v>34</v>
      </c>
      <c r="K421">
        <v>15</v>
      </c>
      <c r="L421">
        <v>40</v>
      </c>
      <c r="M421">
        <v>85</v>
      </c>
      <c r="N421">
        <v>52</v>
      </c>
    </row>
    <row r="422" spans="1:14" x14ac:dyDescent="0.25">
      <c r="A422" t="s">
        <v>567</v>
      </c>
      <c r="B422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f t="shared" si="6"/>
        <v>4.75</v>
      </c>
      <c r="J422">
        <v>52</v>
      </c>
      <c r="K422">
        <v>36</v>
      </c>
      <c r="L422">
        <v>41</v>
      </c>
      <c r="M422">
        <v>96</v>
      </c>
      <c r="N422">
        <v>66</v>
      </c>
    </row>
    <row r="423" spans="1:14" x14ac:dyDescent="0.25">
      <c r="A423" t="s">
        <v>569</v>
      </c>
      <c r="B423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f t="shared" si="6"/>
        <v>4.75</v>
      </c>
      <c r="J423">
        <v>41</v>
      </c>
      <c r="K423">
        <v>35</v>
      </c>
      <c r="L423">
        <v>54</v>
      </c>
      <c r="M423">
        <v>14</v>
      </c>
      <c r="N423">
        <v>29</v>
      </c>
    </row>
    <row r="424" spans="1:14" x14ac:dyDescent="0.25">
      <c r="A424" t="s">
        <v>570</v>
      </c>
      <c r="B424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f t="shared" si="6"/>
        <v>3.75</v>
      </c>
      <c r="J424">
        <v>25</v>
      </c>
      <c r="K424">
        <v>24</v>
      </c>
      <c r="L424">
        <v>28</v>
      </c>
      <c r="M424">
        <v>21</v>
      </c>
      <c r="N424">
        <v>24</v>
      </c>
    </row>
    <row r="425" spans="1:14" x14ac:dyDescent="0.25">
      <c r="A425" t="s">
        <v>572</v>
      </c>
      <c r="B425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f t="shared" si="6"/>
        <v>3.75</v>
      </c>
      <c r="J425">
        <v>80</v>
      </c>
      <c r="K425">
        <v>86</v>
      </c>
      <c r="L425">
        <v>29</v>
      </c>
      <c r="M425">
        <v>32</v>
      </c>
      <c r="N425">
        <v>85</v>
      </c>
    </row>
    <row r="426" spans="1:14" x14ac:dyDescent="0.25">
      <c r="A426" t="s">
        <v>573</v>
      </c>
      <c r="B426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f t="shared" si="6"/>
        <v>4.5</v>
      </c>
      <c r="J426">
        <v>68</v>
      </c>
      <c r="K426">
        <v>19</v>
      </c>
      <c r="L426">
        <v>94</v>
      </c>
      <c r="M426">
        <v>92</v>
      </c>
      <c r="N426">
        <v>62</v>
      </c>
    </row>
    <row r="427" spans="1:14" x14ac:dyDescent="0.25">
      <c r="A427" t="s">
        <v>574</v>
      </c>
      <c r="B427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f t="shared" si="6"/>
        <v>4</v>
      </c>
      <c r="J427">
        <v>74</v>
      </c>
      <c r="K427">
        <v>85</v>
      </c>
      <c r="L427">
        <v>21</v>
      </c>
      <c r="M427">
        <v>33</v>
      </c>
      <c r="N427">
        <v>9</v>
      </c>
    </row>
    <row r="428" spans="1:14" x14ac:dyDescent="0.25">
      <c r="A428" t="s">
        <v>403</v>
      </c>
      <c r="B428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f t="shared" si="6"/>
        <v>4.5</v>
      </c>
      <c r="J428">
        <v>40</v>
      </c>
      <c r="K428">
        <v>46</v>
      </c>
      <c r="L428">
        <v>1</v>
      </c>
      <c r="M428">
        <v>98</v>
      </c>
      <c r="N428">
        <v>39</v>
      </c>
    </row>
    <row r="429" spans="1:14" x14ac:dyDescent="0.25">
      <c r="A429" t="s">
        <v>576</v>
      </c>
      <c r="B429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f t="shared" si="6"/>
        <v>2</v>
      </c>
      <c r="J429">
        <v>1</v>
      </c>
      <c r="K429">
        <v>25</v>
      </c>
      <c r="L429">
        <v>33</v>
      </c>
      <c r="M429">
        <v>91</v>
      </c>
      <c r="N429">
        <v>60</v>
      </c>
    </row>
    <row r="430" spans="1:14" x14ac:dyDescent="0.25">
      <c r="A430" t="s">
        <v>577</v>
      </c>
      <c r="B430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f t="shared" si="6"/>
        <v>4.25</v>
      </c>
      <c r="J430">
        <v>87</v>
      </c>
      <c r="K430">
        <v>50</v>
      </c>
      <c r="L430">
        <v>61</v>
      </c>
      <c r="M430">
        <v>48</v>
      </c>
      <c r="N430">
        <v>86</v>
      </c>
    </row>
    <row r="431" spans="1:14" x14ac:dyDescent="0.25">
      <c r="A431" t="s">
        <v>578</v>
      </c>
      <c r="B43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f t="shared" si="6"/>
        <v>3.25</v>
      </c>
      <c r="J431">
        <v>100</v>
      </c>
      <c r="K431">
        <v>74</v>
      </c>
      <c r="L431">
        <v>76</v>
      </c>
      <c r="M431">
        <v>47</v>
      </c>
      <c r="N431">
        <v>29</v>
      </c>
    </row>
    <row r="432" spans="1:14" x14ac:dyDescent="0.25">
      <c r="A432" t="s">
        <v>580</v>
      </c>
      <c r="B432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f t="shared" si="6"/>
        <v>4.25</v>
      </c>
      <c r="J432">
        <v>59</v>
      </c>
      <c r="K432">
        <v>30</v>
      </c>
      <c r="L432">
        <v>96</v>
      </c>
      <c r="M432">
        <v>53</v>
      </c>
      <c r="N432">
        <v>87</v>
      </c>
    </row>
    <row r="433" spans="1:14" x14ac:dyDescent="0.25">
      <c r="A433" t="s">
        <v>581</v>
      </c>
      <c r="B433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f t="shared" si="6"/>
        <v>5</v>
      </c>
      <c r="J433">
        <v>51</v>
      </c>
      <c r="K433">
        <v>98</v>
      </c>
      <c r="L433">
        <v>20</v>
      </c>
      <c r="M433">
        <v>37</v>
      </c>
      <c r="N433">
        <v>54</v>
      </c>
    </row>
    <row r="434" spans="1:14" x14ac:dyDescent="0.25">
      <c r="A434" t="s">
        <v>380</v>
      </c>
      <c r="B434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f t="shared" si="6"/>
        <v>4</v>
      </c>
      <c r="J434">
        <v>75</v>
      </c>
      <c r="K434">
        <v>60</v>
      </c>
      <c r="L434">
        <v>80</v>
      </c>
      <c r="M434">
        <v>86</v>
      </c>
      <c r="N434">
        <v>91</v>
      </c>
    </row>
    <row r="435" spans="1:14" x14ac:dyDescent="0.25">
      <c r="A435" t="s">
        <v>582</v>
      </c>
      <c r="B435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f t="shared" si="6"/>
        <v>3</v>
      </c>
      <c r="J435">
        <v>28</v>
      </c>
      <c r="K435">
        <v>28</v>
      </c>
      <c r="L435">
        <v>14</v>
      </c>
      <c r="M435">
        <v>52</v>
      </c>
      <c r="N435">
        <v>35</v>
      </c>
    </row>
    <row r="436" spans="1:14" x14ac:dyDescent="0.25">
      <c r="A436" t="s">
        <v>583</v>
      </c>
      <c r="B436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f t="shared" si="6"/>
        <v>5.25</v>
      </c>
      <c r="J436">
        <v>63</v>
      </c>
      <c r="K436">
        <v>66</v>
      </c>
      <c r="L436">
        <v>71</v>
      </c>
      <c r="M436">
        <v>11</v>
      </c>
      <c r="N436">
        <v>57</v>
      </c>
    </row>
    <row r="437" spans="1:14" x14ac:dyDescent="0.25">
      <c r="A437" t="s">
        <v>584</v>
      </c>
      <c r="B437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f t="shared" si="6"/>
        <v>4.5</v>
      </c>
      <c r="J437">
        <v>45</v>
      </c>
      <c r="K437">
        <v>94</v>
      </c>
      <c r="L437">
        <v>45</v>
      </c>
      <c r="M437">
        <v>100</v>
      </c>
      <c r="N437">
        <v>98</v>
      </c>
    </row>
    <row r="438" spans="1:14" x14ac:dyDescent="0.25">
      <c r="A438" t="s">
        <v>585</v>
      </c>
      <c r="B438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f t="shared" si="6"/>
        <v>4.5</v>
      </c>
      <c r="J438">
        <v>90</v>
      </c>
      <c r="K438">
        <v>98</v>
      </c>
      <c r="L438">
        <v>10</v>
      </c>
      <c r="M438">
        <v>95</v>
      </c>
      <c r="N438">
        <v>63</v>
      </c>
    </row>
    <row r="439" spans="1:14" x14ac:dyDescent="0.25">
      <c r="A439" t="s">
        <v>587</v>
      </c>
      <c r="B439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f t="shared" si="6"/>
        <v>5.25</v>
      </c>
      <c r="J439">
        <v>3</v>
      </c>
      <c r="K439">
        <v>73</v>
      </c>
      <c r="L439">
        <v>19</v>
      </c>
      <c r="M439">
        <v>42</v>
      </c>
      <c r="N439">
        <v>88</v>
      </c>
    </row>
    <row r="440" spans="1:14" x14ac:dyDescent="0.25">
      <c r="A440" t="s">
        <v>588</v>
      </c>
      <c r="B440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f t="shared" si="6"/>
        <v>3.25</v>
      </c>
      <c r="J440">
        <v>82</v>
      </c>
      <c r="K440">
        <v>61</v>
      </c>
      <c r="L440">
        <v>59</v>
      </c>
      <c r="M440">
        <v>51</v>
      </c>
      <c r="N440">
        <v>71</v>
      </c>
    </row>
    <row r="441" spans="1:14" x14ac:dyDescent="0.25">
      <c r="A441" t="s">
        <v>235</v>
      </c>
      <c r="B441" t="s">
        <v>110</v>
      </c>
      <c r="C441">
        <v>0</v>
      </c>
      <c r="D441">
        <v>5</v>
      </c>
      <c r="E441">
        <v>6</v>
      </c>
      <c r="F441">
        <v>4</v>
      </c>
      <c r="G441">
        <v>2</v>
      </c>
      <c r="H441">
        <v>6</v>
      </c>
      <c r="I441">
        <f t="shared" si="6"/>
        <v>4.5</v>
      </c>
      <c r="J441">
        <v>8</v>
      </c>
      <c r="K441">
        <v>13</v>
      </c>
      <c r="L441">
        <v>38</v>
      </c>
      <c r="M441">
        <v>1</v>
      </c>
      <c r="N441">
        <v>39</v>
      </c>
    </row>
    <row r="442" spans="1:14" x14ac:dyDescent="0.25">
      <c r="A442" t="s">
        <v>589</v>
      </c>
      <c r="B442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f t="shared" si="6"/>
        <v>3.75</v>
      </c>
      <c r="J442">
        <v>25</v>
      </c>
      <c r="K442">
        <v>86</v>
      </c>
      <c r="L442">
        <v>7</v>
      </c>
      <c r="M442">
        <v>3</v>
      </c>
      <c r="N442">
        <v>94</v>
      </c>
    </row>
    <row r="443" spans="1:14" x14ac:dyDescent="0.25">
      <c r="A443" t="s">
        <v>591</v>
      </c>
      <c r="B443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f t="shared" si="6"/>
        <v>2.75</v>
      </c>
      <c r="J443">
        <v>53</v>
      </c>
      <c r="K443">
        <v>53</v>
      </c>
      <c r="L443">
        <v>15</v>
      </c>
      <c r="M443">
        <v>53</v>
      </c>
      <c r="N443">
        <v>80</v>
      </c>
    </row>
    <row r="444" spans="1:14" x14ac:dyDescent="0.25">
      <c r="A444" t="s">
        <v>592</v>
      </c>
      <c r="B444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f t="shared" si="6"/>
        <v>4</v>
      </c>
      <c r="J444">
        <v>22</v>
      </c>
      <c r="K444">
        <v>48</v>
      </c>
      <c r="L444">
        <v>26</v>
      </c>
      <c r="M444">
        <v>43</v>
      </c>
      <c r="N444">
        <v>10</v>
      </c>
    </row>
    <row r="445" spans="1:14" x14ac:dyDescent="0.25">
      <c r="A445" t="s">
        <v>594</v>
      </c>
      <c r="B445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f t="shared" si="6"/>
        <v>3.5</v>
      </c>
      <c r="J445">
        <v>90</v>
      </c>
      <c r="K445">
        <v>97</v>
      </c>
      <c r="L445">
        <v>7</v>
      </c>
      <c r="M445">
        <v>59</v>
      </c>
      <c r="N445">
        <v>100</v>
      </c>
    </row>
    <row r="446" spans="1:14" x14ac:dyDescent="0.25">
      <c r="A446" t="s">
        <v>595</v>
      </c>
      <c r="B446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f t="shared" si="6"/>
        <v>3.75</v>
      </c>
      <c r="J446">
        <v>9</v>
      </c>
      <c r="K446">
        <v>47</v>
      </c>
      <c r="L446">
        <v>56</v>
      </c>
      <c r="M446">
        <v>89</v>
      </c>
      <c r="N446">
        <v>55</v>
      </c>
    </row>
    <row r="447" spans="1:14" x14ac:dyDescent="0.25">
      <c r="A447" t="s">
        <v>596</v>
      </c>
      <c r="B447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f t="shared" si="6"/>
        <v>3.75</v>
      </c>
      <c r="J447">
        <v>47</v>
      </c>
      <c r="K447">
        <v>8</v>
      </c>
      <c r="L447">
        <v>77</v>
      </c>
      <c r="M447">
        <v>85</v>
      </c>
      <c r="N447">
        <v>10</v>
      </c>
    </row>
    <row r="448" spans="1:14" x14ac:dyDescent="0.25">
      <c r="A448" t="s">
        <v>597</v>
      </c>
      <c r="B448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f t="shared" si="6"/>
        <v>4</v>
      </c>
      <c r="J448">
        <v>59</v>
      </c>
      <c r="K448">
        <v>89</v>
      </c>
      <c r="L448">
        <v>32</v>
      </c>
      <c r="M448">
        <v>80</v>
      </c>
      <c r="N448">
        <v>38</v>
      </c>
    </row>
    <row r="449" spans="1:14" x14ac:dyDescent="0.25">
      <c r="A449" t="s">
        <v>598</v>
      </c>
      <c r="B449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f t="shared" si="6"/>
        <v>4.25</v>
      </c>
      <c r="J449">
        <v>60</v>
      </c>
      <c r="K449">
        <v>31</v>
      </c>
      <c r="L449">
        <v>86</v>
      </c>
      <c r="M449">
        <v>76</v>
      </c>
      <c r="N449">
        <v>64</v>
      </c>
    </row>
    <row r="450" spans="1:14" x14ac:dyDescent="0.25">
      <c r="A450" t="s">
        <v>599</v>
      </c>
      <c r="B450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f t="shared" si="6"/>
        <v>4.5</v>
      </c>
      <c r="J450">
        <v>53</v>
      </c>
      <c r="K450">
        <v>78</v>
      </c>
      <c r="L450">
        <v>73</v>
      </c>
      <c r="M450">
        <v>89</v>
      </c>
      <c r="N450">
        <v>32</v>
      </c>
    </row>
    <row r="451" spans="1:14" x14ac:dyDescent="0.25">
      <c r="A451" t="s">
        <v>601</v>
      </c>
      <c r="B45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f t="shared" ref="I451:I514" si="7">AVERAGE(E451:H451)</f>
        <v>3</v>
      </c>
      <c r="J451">
        <v>88</v>
      </c>
      <c r="K451">
        <v>43</v>
      </c>
      <c r="L451">
        <v>91</v>
      </c>
      <c r="M451">
        <v>4</v>
      </c>
      <c r="N451">
        <v>78</v>
      </c>
    </row>
    <row r="452" spans="1:14" x14ac:dyDescent="0.25">
      <c r="A452" t="s">
        <v>602</v>
      </c>
      <c r="B452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f t="shared" si="7"/>
        <v>4</v>
      </c>
      <c r="J452">
        <v>4</v>
      </c>
      <c r="K452">
        <v>97</v>
      </c>
      <c r="L452">
        <v>75</v>
      </c>
      <c r="M452">
        <v>86</v>
      </c>
      <c r="N452">
        <v>10</v>
      </c>
    </row>
    <row r="453" spans="1:14" x14ac:dyDescent="0.25">
      <c r="A453" t="s">
        <v>603</v>
      </c>
      <c r="B453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f t="shared" si="7"/>
        <v>3.5</v>
      </c>
      <c r="J453">
        <v>28</v>
      </c>
      <c r="K453">
        <v>75</v>
      </c>
      <c r="L453">
        <v>15</v>
      </c>
      <c r="M453">
        <v>6</v>
      </c>
      <c r="N453">
        <v>33</v>
      </c>
    </row>
    <row r="454" spans="1:14" x14ac:dyDescent="0.25">
      <c r="A454" t="s">
        <v>605</v>
      </c>
      <c r="B454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f t="shared" si="7"/>
        <v>5</v>
      </c>
      <c r="J454">
        <v>29</v>
      </c>
      <c r="K454">
        <v>92</v>
      </c>
      <c r="L454">
        <v>99</v>
      </c>
      <c r="M454">
        <v>79</v>
      </c>
      <c r="N454">
        <v>8</v>
      </c>
    </row>
    <row r="455" spans="1:14" x14ac:dyDescent="0.25">
      <c r="A455" t="s">
        <v>606</v>
      </c>
      <c r="B455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f t="shared" si="7"/>
        <v>3.5</v>
      </c>
      <c r="J455">
        <v>59</v>
      </c>
      <c r="K455">
        <v>29</v>
      </c>
      <c r="L455">
        <v>92</v>
      </c>
      <c r="M455">
        <v>96</v>
      </c>
      <c r="N455">
        <v>77</v>
      </c>
    </row>
    <row r="456" spans="1:14" x14ac:dyDescent="0.25">
      <c r="A456" t="s">
        <v>423</v>
      </c>
      <c r="B456" t="s">
        <v>76</v>
      </c>
      <c r="C456">
        <v>0</v>
      </c>
      <c r="D456">
        <v>6</v>
      </c>
      <c r="E456">
        <v>6</v>
      </c>
      <c r="F456">
        <v>5</v>
      </c>
      <c r="G456">
        <v>4</v>
      </c>
      <c r="H456">
        <v>3</v>
      </c>
      <c r="I456">
        <f t="shared" si="7"/>
        <v>4.5</v>
      </c>
      <c r="J456">
        <v>98</v>
      </c>
      <c r="K456">
        <v>79</v>
      </c>
      <c r="L456">
        <v>65</v>
      </c>
      <c r="M456">
        <v>41</v>
      </c>
      <c r="N456">
        <v>48</v>
      </c>
    </row>
    <row r="457" spans="1:14" x14ac:dyDescent="0.25">
      <c r="A457" t="s">
        <v>607</v>
      </c>
      <c r="B457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f t="shared" si="7"/>
        <v>5</v>
      </c>
      <c r="J457">
        <v>74</v>
      </c>
      <c r="K457">
        <v>25</v>
      </c>
      <c r="L457">
        <v>78</v>
      </c>
      <c r="M457">
        <v>6</v>
      </c>
      <c r="N457">
        <v>69</v>
      </c>
    </row>
    <row r="458" spans="1:14" x14ac:dyDescent="0.25">
      <c r="A458" t="s">
        <v>609</v>
      </c>
      <c r="B458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f t="shared" si="7"/>
        <v>4</v>
      </c>
      <c r="J458">
        <v>12</v>
      </c>
      <c r="K458">
        <v>96</v>
      </c>
      <c r="L458">
        <v>66</v>
      </c>
      <c r="M458">
        <v>17</v>
      </c>
      <c r="N458">
        <v>86</v>
      </c>
    </row>
    <row r="459" spans="1:14" x14ac:dyDescent="0.25">
      <c r="A459" t="s">
        <v>514</v>
      </c>
      <c r="B459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f t="shared" si="7"/>
        <v>3</v>
      </c>
      <c r="J459">
        <v>53</v>
      </c>
      <c r="K459">
        <v>89</v>
      </c>
      <c r="L459">
        <v>16</v>
      </c>
      <c r="M459">
        <v>27</v>
      </c>
      <c r="N459">
        <v>62</v>
      </c>
    </row>
    <row r="460" spans="1:14" x14ac:dyDescent="0.25">
      <c r="A460" t="s">
        <v>610</v>
      </c>
      <c r="B460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f t="shared" si="7"/>
        <v>5.5</v>
      </c>
      <c r="J460">
        <v>90</v>
      </c>
      <c r="K460">
        <v>31</v>
      </c>
      <c r="L460">
        <v>75</v>
      </c>
      <c r="M460">
        <v>1</v>
      </c>
      <c r="N460">
        <v>58</v>
      </c>
    </row>
    <row r="461" spans="1:14" x14ac:dyDescent="0.25">
      <c r="A461" t="s">
        <v>611</v>
      </c>
      <c r="B46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f t="shared" si="7"/>
        <v>3.25</v>
      </c>
      <c r="J461">
        <v>92</v>
      </c>
      <c r="K461">
        <v>47</v>
      </c>
      <c r="L461">
        <v>27</v>
      </c>
      <c r="M461">
        <v>40</v>
      </c>
      <c r="N461">
        <v>35</v>
      </c>
    </row>
    <row r="462" spans="1:14" x14ac:dyDescent="0.25">
      <c r="A462" t="s">
        <v>612</v>
      </c>
      <c r="B462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f t="shared" si="7"/>
        <v>3.25</v>
      </c>
      <c r="J462">
        <v>57</v>
      </c>
      <c r="K462">
        <v>67</v>
      </c>
      <c r="L462">
        <v>51</v>
      </c>
      <c r="M462">
        <v>92</v>
      </c>
      <c r="N462">
        <v>72</v>
      </c>
    </row>
    <row r="463" spans="1:14" x14ac:dyDescent="0.25">
      <c r="A463" t="s">
        <v>613</v>
      </c>
      <c r="B463" t="s">
        <v>412</v>
      </c>
      <c r="C463">
        <v>0</v>
      </c>
      <c r="D463">
        <v>6</v>
      </c>
      <c r="E463">
        <v>3</v>
      </c>
      <c r="F463">
        <v>6</v>
      </c>
      <c r="G463">
        <v>6</v>
      </c>
      <c r="H463">
        <v>4</v>
      </c>
      <c r="I463">
        <f t="shared" si="7"/>
        <v>4.75</v>
      </c>
      <c r="J463">
        <v>74</v>
      </c>
      <c r="K463">
        <v>60</v>
      </c>
      <c r="L463">
        <v>83</v>
      </c>
      <c r="M463">
        <v>39</v>
      </c>
      <c r="N463">
        <v>97</v>
      </c>
    </row>
    <row r="464" spans="1:14" x14ac:dyDescent="0.25">
      <c r="A464" t="s">
        <v>614</v>
      </c>
      <c r="B464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f t="shared" si="7"/>
        <v>2.5</v>
      </c>
      <c r="J464">
        <v>21</v>
      </c>
      <c r="K464">
        <v>16</v>
      </c>
      <c r="L464">
        <v>9</v>
      </c>
      <c r="M464">
        <v>49</v>
      </c>
      <c r="N464">
        <v>47</v>
      </c>
    </row>
    <row r="465" spans="1:14" x14ac:dyDescent="0.25">
      <c r="A465" t="s">
        <v>616</v>
      </c>
      <c r="B465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f t="shared" si="7"/>
        <v>4.25</v>
      </c>
      <c r="J465">
        <v>73</v>
      </c>
      <c r="K465">
        <v>70</v>
      </c>
      <c r="L465">
        <v>71</v>
      </c>
      <c r="M465">
        <v>84</v>
      </c>
      <c r="N465">
        <v>81</v>
      </c>
    </row>
    <row r="466" spans="1:14" x14ac:dyDescent="0.25">
      <c r="A466" t="s">
        <v>617</v>
      </c>
      <c r="B466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f t="shared" si="7"/>
        <v>4.25</v>
      </c>
      <c r="J466">
        <v>44</v>
      </c>
      <c r="K466">
        <v>8</v>
      </c>
      <c r="L466">
        <v>100</v>
      </c>
      <c r="M466">
        <v>54</v>
      </c>
      <c r="N466">
        <v>77</v>
      </c>
    </row>
    <row r="467" spans="1:14" x14ac:dyDescent="0.25">
      <c r="A467" t="s">
        <v>618</v>
      </c>
      <c r="B467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f t="shared" si="7"/>
        <v>3.5</v>
      </c>
      <c r="J467">
        <v>78</v>
      </c>
      <c r="K467">
        <v>17</v>
      </c>
      <c r="L467">
        <v>48</v>
      </c>
      <c r="M467">
        <v>42</v>
      </c>
      <c r="N467">
        <v>85</v>
      </c>
    </row>
    <row r="468" spans="1:14" x14ac:dyDescent="0.25">
      <c r="A468" t="s">
        <v>619</v>
      </c>
      <c r="B468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f t="shared" si="7"/>
        <v>3.75</v>
      </c>
      <c r="J468">
        <v>72</v>
      </c>
      <c r="K468">
        <v>53</v>
      </c>
      <c r="L468">
        <v>43</v>
      </c>
      <c r="M468">
        <v>72</v>
      </c>
      <c r="N468">
        <v>52</v>
      </c>
    </row>
    <row r="469" spans="1:14" x14ac:dyDescent="0.25">
      <c r="A469" t="s">
        <v>621</v>
      </c>
      <c r="B469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f t="shared" si="7"/>
        <v>4.25</v>
      </c>
      <c r="J469">
        <v>15</v>
      </c>
      <c r="K469">
        <v>64</v>
      </c>
      <c r="L469">
        <v>20</v>
      </c>
      <c r="M469">
        <v>59</v>
      </c>
      <c r="N469">
        <v>52</v>
      </c>
    </row>
    <row r="470" spans="1:14" x14ac:dyDescent="0.25">
      <c r="A470" t="s">
        <v>622</v>
      </c>
      <c r="B470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f t="shared" si="7"/>
        <v>3.5</v>
      </c>
      <c r="J470">
        <v>35</v>
      </c>
      <c r="K470">
        <v>20</v>
      </c>
      <c r="L470">
        <v>46</v>
      </c>
      <c r="M470">
        <v>84</v>
      </c>
      <c r="N470">
        <v>11</v>
      </c>
    </row>
    <row r="471" spans="1:14" x14ac:dyDescent="0.25">
      <c r="A471" t="s">
        <v>623</v>
      </c>
      <c r="B47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f t="shared" si="7"/>
        <v>3.75</v>
      </c>
      <c r="J471">
        <v>87</v>
      </c>
      <c r="K471">
        <v>18</v>
      </c>
      <c r="L471">
        <v>93</v>
      </c>
      <c r="M471">
        <v>62</v>
      </c>
      <c r="N471">
        <v>95</v>
      </c>
    </row>
    <row r="472" spans="1:14" x14ac:dyDescent="0.25">
      <c r="A472" t="s">
        <v>624</v>
      </c>
      <c r="B472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f t="shared" si="7"/>
        <v>3</v>
      </c>
      <c r="J472">
        <v>72</v>
      </c>
      <c r="K472">
        <v>79</v>
      </c>
      <c r="L472">
        <v>98</v>
      </c>
      <c r="M472">
        <v>86</v>
      </c>
      <c r="N472">
        <v>31</v>
      </c>
    </row>
    <row r="473" spans="1:14" x14ac:dyDescent="0.25">
      <c r="A473" t="s">
        <v>625</v>
      </c>
      <c r="B473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f t="shared" si="7"/>
        <v>3.75</v>
      </c>
      <c r="J473">
        <v>71</v>
      </c>
      <c r="K473">
        <v>68</v>
      </c>
      <c r="L473">
        <v>38</v>
      </c>
      <c r="M473">
        <v>8</v>
      </c>
      <c r="N473">
        <v>98</v>
      </c>
    </row>
    <row r="474" spans="1:14" x14ac:dyDescent="0.25">
      <c r="A474" t="s">
        <v>626</v>
      </c>
      <c r="B474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f t="shared" si="7"/>
        <v>3.25</v>
      </c>
      <c r="J474">
        <v>96</v>
      </c>
      <c r="K474">
        <v>47</v>
      </c>
      <c r="L474">
        <v>90</v>
      </c>
      <c r="M474">
        <v>24</v>
      </c>
      <c r="N474">
        <v>96</v>
      </c>
    </row>
    <row r="475" spans="1:14" x14ac:dyDescent="0.25">
      <c r="A475" t="s">
        <v>627</v>
      </c>
      <c r="B475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f t="shared" si="7"/>
        <v>3.75</v>
      </c>
      <c r="J475">
        <v>18</v>
      </c>
      <c r="K475">
        <v>94</v>
      </c>
      <c r="L475">
        <v>29</v>
      </c>
      <c r="M475">
        <v>50</v>
      </c>
      <c r="N475">
        <v>54</v>
      </c>
    </row>
    <row r="476" spans="1:14" x14ac:dyDescent="0.25">
      <c r="A476" t="s">
        <v>628</v>
      </c>
      <c r="B476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f t="shared" si="7"/>
        <v>4.5</v>
      </c>
      <c r="J476">
        <v>47</v>
      </c>
      <c r="K476">
        <v>34</v>
      </c>
      <c r="L476">
        <v>86</v>
      </c>
      <c r="M476">
        <v>56</v>
      </c>
      <c r="N476">
        <v>39</v>
      </c>
    </row>
    <row r="477" spans="1:14" x14ac:dyDescent="0.25">
      <c r="A477" t="s">
        <v>629</v>
      </c>
      <c r="B477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f t="shared" si="7"/>
        <v>4.75</v>
      </c>
      <c r="J477">
        <v>6</v>
      </c>
      <c r="K477">
        <v>88</v>
      </c>
      <c r="L477">
        <v>24</v>
      </c>
      <c r="M477">
        <v>3</v>
      </c>
      <c r="N477">
        <v>43</v>
      </c>
    </row>
    <row r="478" spans="1:14" x14ac:dyDescent="0.25">
      <c r="A478" t="s">
        <v>630</v>
      </c>
      <c r="B478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f t="shared" si="7"/>
        <v>4.25</v>
      </c>
      <c r="J478">
        <v>87</v>
      </c>
      <c r="K478">
        <v>54</v>
      </c>
      <c r="L478">
        <v>69</v>
      </c>
      <c r="M478">
        <v>96</v>
      </c>
      <c r="N478">
        <v>7</v>
      </c>
    </row>
    <row r="479" spans="1:14" x14ac:dyDescent="0.25">
      <c r="A479" t="s">
        <v>631</v>
      </c>
      <c r="B479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f t="shared" si="7"/>
        <v>4.5</v>
      </c>
      <c r="J479">
        <v>99</v>
      </c>
      <c r="K479">
        <v>51</v>
      </c>
      <c r="L479">
        <v>25</v>
      </c>
      <c r="M479">
        <v>89</v>
      </c>
      <c r="N479">
        <v>73</v>
      </c>
    </row>
    <row r="480" spans="1:14" x14ac:dyDescent="0.25">
      <c r="A480" t="s">
        <v>632</v>
      </c>
      <c r="B480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f t="shared" si="7"/>
        <v>4.25</v>
      </c>
      <c r="J480">
        <v>72</v>
      </c>
      <c r="K480">
        <v>33</v>
      </c>
      <c r="L480">
        <v>40</v>
      </c>
      <c r="M480">
        <v>62</v>
      </c>
      <c r="N480">
        <v>19</v>
      </c>
    </row>
    <row r="481" spans="1:14" x14ac:dyDescent="0.25">
      <c r="A481" t="s">
        <v>634</v>
      </c>
      <c r="B48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f t="shared" si="7"/>
        <v>3.75</v>
      </c>
      <c r="J481">
        <v>57</v>
      </c>
      <c r="K481">
        <v>88</v>
      </c>
      <c r="L481">
        <v>53</v>
      </c>
      <c r="M481">
        <v>42</v>
      </c>
      <c r="N481">
        <v>49</v>
      </c>
    </row>
    <row r="482" spans="1:14" x14ac:dyDescent="0.25">
      <c r="A482" t="s">
        <v>636</v>
      </c>
      <c r="B482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f t="shared" si="7"/>
        <v>2.5</v>
      </c>
      <c r="J482">
        <v>68</v>
      </c>
      <c r="K482">
        <v>81</v>
      </c>
      <c r="L482">
        <v>24</v>
      </c>
      <c r="M482">
        <v>15</v>
      </c>
      <c r="N482">
        <v>48</v>
      </c>
    </row>
    <row r="483" spans="1:14" x14ac:dyDescent="0.25">
      <c r="A483" t="s">
        <v>637</v>
      </c>
      <c r="B483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f t="shared" si="7"/>
        <v>2.75</v>
      </c>
      <c r="J483">
        <v>43</v>
      </c>
      <c r="K483">
        <v>36</v>
      </c>
      <c r="L483">
        <v>9</v>
      </c>
      <c r="M483">
        <v>88</v>
      </c>
      <c r="N483">
        <v>44</v>
      </c>
    </row>
    <row r="484" spans="1:14" x14ac:dyDescent="0.25">
      <c r="A484" t="s">
        <v>638</v>
      </c>
      <c r="B484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f t="shared" si="7"/>
        <v>2.5</v>
      </c>
      <c r="J484">
        <v>69</v>
      </c>
      <c r="K484">
        <v>17</v>
      </c>
      <c r="L484">
        <v>84</v>
      </c>
      <c r="M484">
        <v>87</v>
      </c>
      <c r="N484">
        <v>56</v>
      </c>
    </row>
    <row r="485" spans="1:14" x14ac:dyDescent="0.25">
      <c r="A485" t="s">
        <v>639</v>
      </c>
      <c r="B485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f t="shared" si="7"/>
        <v>4</v>
      </c>
      <c r="J485">
        <v>25</v>
      </c>
      <c r="K485">
        <v>23</v>
      </c>
      <c r="L485">
        <v>92</v>
      </c>
      <c r="M485">
        <v>37</v>
      </c>
      <c r="N485">
        <v>40</v>
      </c>
    </row>
    <row r="486" spans="1:14" x14ac:dyDescent="0.25">
      <c r="A486" t="s">
        <v>640</v>
      </c>
      <c r="B486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f t="shared" si="7"/>
        <v>3.75</v>
      </c>
      <c r="J486">
        <v>12</v>
      </c>
      <c r="K486">
        <v>56</v>
      </c>
      <c r="L486">
        <v>75</v>
      </c>
      <c r="M486">
        <v>76</v>
      </c>
      <c r="N486">
        <v>41</v>
      </c>
    </row>
    <row r="487" spans="1:14" x14ac:dyDescent="0.25">
      <c r="A487" t="s">
        <v>641</v>
      </c>
      <c r="B487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f t="shared" si="7"/>
        <v>4.5</v>
      </c>
      <c r="J487">
        <v>39</v>
      </c>
      <c r="K487">
        <v>77</v>
      </c>
      <c r="L487">
        <v>37</v>
      </c>
      <c r="M487">
        <v>72</v>
      </c>
      <c r="N487">
        <v>32</v>
      </c>
    </row>
    <row r="488" spans="1:14" x14ac:dyDescent="0.25">
      <c r="A488" t="s">
        <v>642</v>
      </c>
      <c r="B488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f t="shared" si="7"/>
        <v>4.5</v>
      </c>
      <c r="J488">
        <v>53</v>
      </c>
      <c r="K488">
        <v>25</v>
      </c>
      <c r="L488">
        <v>62</v>
      </c>
      <c r="M488">
        <v>74</v>
      </c>
      <c r="N488">
        <v>81</v>
      </c>
    </row>
    <row r="489" spans="1:14" x14ac:dyDescent="0.25">
      <c r="A489" t="s">
        <v>643</v>
      </c>
      <c r="B489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f t="shared" si="7"/>
        <v>3.75</v>
      </c>
      <c r="J489">
        <v>11</v>
      </c>
      <c r="K489">
        <v>8</v>
      </c>
      <c r="L489">
        <v>29</v>
      </c>
      <c r="M489">
        <v>7</v>
      </c>
      <c r="N489">
        <v>38</v>
      </c>
    </row>
    <row r="490" spans="1:14" x14ac:dyDescent="0.25">
      <c r="A490" t="s">
        <v>644</v>
      </c>
      <c r="B490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f t="shared" si="7"/>
        <v>4.5</v>
      </c>
      <c r="J490">
        <v>62</v>
      </c>
      <c r="K490">
        <v>31</v>
      </c>
      <c r="L490">
        <v>64</v>
      </c>
      <c r="M490">
        <v>1</v>
      </c>
      <c r="N490">
        <v>25</v>
      </c>
    </row>
    <row r="491" spans="1:14" x14ac:dyDescent="0.25">
      <c r="A491" t="s">
        <v>645</v>
      </c>
      <c r="B49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f t="shared" si="7"/>
        <v>3.5</v>
      </c>
      <c r="J491">
        <v>24</v>
      </c>
      <c r="K491">
        <v>33</v>
      </c>
      <c r="L491">
        <v>90</v>
      </c>
      <c r="M491">
        <v>28</v>
      </c>
      <c r="N491">
        <v>23</v>
      </c>
    </row>
    <row r="492" spans="1:14" x14ac:dyDescent="0.25">
      <c r="A492" t="s">
        <v>647</v>
      </c>
      <c r="B492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f t="shared" si="7"/>
        <v>5</v>
      </c>
      <c r="J492">
        <v>92</v>
      </c>
      <c r="K492">
        <v>67</v>
      </c>
      <c r="L492">
        <v>92</v>
      </c>
      <c r="M492">
        <v>79</v>
      </c>
      <c r="N492">
        <v>81</v>
      </c>
    </row>
    <row r="493" spans="1:14" x14ac:dyDescent="0.25">
      <c r="A493" t="s">
        <v>648</v>
      </c>
      <c r="B493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f t="shared" si="7"/>
        <v>4.5</v>
      </c>
      <c r="J493">
        <v>21</v>
      </c>
      <c r="K493">
        <v>40</v>
      </c>
      <c r="L493">
        <v>18</v>
      </c>
      <c r="M493">
        <v>81</v>
      </c>
      <c r="N493">
        <v>88</v>
      </c>
    </row>
    <row r="494" spans="1:14" x14ac:dyDescent="0.25">
      <c r="A494" t="s">
        <v>650</v>
      </c>
      <c r="B494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f t="shared" si="7"/>
        <v>4.5</v>
      </c>
      <c r="J494">
        <v>78</v>
      </c>
      <c r="K494">
        <v>1</v>
      </c>
      <c r="L494">
        <v>9</v>
      </c>
      <c r="M494">
        <v>33</v>
      </c>
      <c r="N494">
        <v>81</v>
      </c>
    </row>
    <row r="495" spans="1:14" x14ac:dyDescent="0.25">
      <c r="A495" t="s">
        <v>652</v>
      </c>
      <c r="B495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f t="shared" si="7"/>
        <v>4</v>
      </c>
      <c r="J495">
        <v>65</v>
      </c>
      <c r="K495">
        <v>19</v>
      </c>
      <c r="L495">
        <v>19</v>
      </c>
      <c r="M495">
        <v>8</v>
      </c>
      <c r="N495">
        <v>20</v>
      </c>
    </row>
    <row r="496" spans="1:14" x14ac:dyDescent="0.25">
      <c r="A496" t="s">
        <v>653</v>
      </c>
      <c r="B496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f t="shared" si="7"/>
        <v>4</v>
      </c>
      <c r="J496">
        <v>60</v>
      </c>
      <c r="K496">
        <v>79</v>
      </c>
      <c r="L496">
        <v>51</v>
      </c>
      <c r="M496">
        <v>40</v>
      </c>
      <c r="N496">
        <v>16</v>
      </c>
    </row>
    <row r="497" spans="1:14" x14ac:dyDescent="0.25">
      <c r="A497" t="s">
        <v>654</v>
      </c>
      <c r="B497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f t="shared" si="7"/>
        <v>3.75</v>
      </c>
      <c r="J497">
        <v>79</v>
      </c>
      <c r="K497">
        <v>21</v>
      </c>
      <c r="L497">
        <v>41</v>
      </c>
      <c r="M497">
        <v>39</v>
      </c>
      <c r="N497">
        <v>74</v>
      </c>
    </row>
    <row r="498" spans="1:14" x14ac:dyDescent="0.25">
      <c r="A498" t="s">
        <v>655</v>
      </c>
      <c r="B498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f t="shared" si="7"/>
        <v>5.75</v>
      </c>
      <c r="J498">
        <v>27</v>
      </c>
      <c r="K498">
        <v>93</v>
      </c>
      <c r="L498">
        <v>10</v>
      </c>
      <c r="M498">
        <v>43</v>
      </c>
      <c r="N498">
        <v>28</v>
      </c>
    </row>
    <row r="499" spans="1:14" x14ac:dyDescent="0.25">
      <c r="A499" t="s">
        <v>656</v>
      </c>
      <c r="B499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f t="shared" si="7"/>
        <v>4.75</v>
      </c>
      <c r="J499">
        <v>44</v>
      </c>
      <c r="K499">
        <v>95</v>
      </c>
      <c r="L499">
        <v>15</v>
      </c>
      <c r="M499">
        <v>66</v>
      </c>
      <c r="N499">
        <v>82</v>
      </c>
    </row>
    <row r="500" spans="1:14" x14ac:dyDescent="0.25">
      <c r="A500" t="s">
        <v>657</v>
      </c>
      <c r="B500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f t="shared" si="7"/>
        <v>3.75</v>
      </c>
      <c r="J500">
        <v>15</v>
      </c>
      <c r="K500">
        <v>15</v>
      </c>
      <c r="L500">
        <v>58</v>
      </c>
      <c r="M500">
        <v>15</v>
      </c>
      <c r="N500">
        <v>87</v>
      </c>
    </row>
    <row r="501" spans="1:14" x14ac:dyDescent="0.25">
      <c r="A501" t="s">
        <v>658</v>
      </c>
      <c r="B50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f t="shared" si="7"/>
        <v>4.25</v>
      </c>
      <c r="J501">
        <v>69</v>
      </c>
      <c r="K501">
        <v>78</v>
      </c>
      <c r="L501">
        <v>32</v>
      </c>
      <c r="M501">
        <v>73</v>
      </c>
      <c r="N501">
        <v>93</v>
      </c>
    </row>
    <row r="502" spans="1:14" x14ac:dyDescent="0.25">
      <c r="A502" t="s">
        <v>659</v>
      </c>
      <c r="B502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f t="shared" si="7"/>
        <v>4.75</v>
      </c>
      <c r="J502">
        <v>14</v>
      </c>
      <c r="K502">
        <v>42</v>
      </c>
      <c r="L502">
        <v>40</v>
      </c>
      <c r="M502">
        <v>48</v>
      </c>
      <c r="N502">
        <v>35</v>
      </c>
    </row>
    <row r="503" spans="1:14" x14ac:dyDescent="0.25">
      <c r="A503" t="s">
        <v>661</v>
      </c>
      <c r="B503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f t="shared" si="7"/>
        <v>4.25</v>
      </c>
      <c r="J503">
        <v>90</v>
      </c>
      <c r="K503">
        <v>70</v>
      </c>
      <c r="L503">
        <v>84</v>
      </c>
      <c r="M503">
        <v>62</v>
      </c>
      <c r="N503">
        <v>20</v>
      </c>
    </row>
    <row r="504" spans="1:14" x14ac:dyDescent="0.25">
      <c r="A504" t="s">
        <v>662</v>
      </c>
      <c r="B504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f t="shared" si="7"/>
        <v>4</v>
      </c>
      <c r="J504">
        <v>79</v>
      </c>
      <c r="K504">
        <v>71</v>
      </c>
      <c r="L504">
        <v>89</v>
      </c>
      <c r="M504">
        <v>26</v>
      </c>
      <c r="N504">
        <v>96</v>
      </c>
    </row>
    <row r="505" spans="1:14" x14ac:dyDescent="0.25">
      <c r="A505" t="s">
        <v>663</v>
      </c>
      <c r="B505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f t="shared" si="7"/>
        <v>3.75</v>
      </c>
      <c r="J505">
        <v>45</v>
      </c>
      <c r="K505">
        <v>46</v>
      </c>
      <c r="L505">
        <v>47</v>
      </c>
      <c r="M505">
        <v>70</v>
      </c>
      <c r="N505">
        <v>56</v>
      </c>
    </row>
    <row r="506" spans="1:14" x14ac:dyDescent="0.25">
      <c r="A506" t="s">
        <v>235</v>
      </c>
      <c r="B506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f t="shared" si="7"/>
        <v>5</v>
      </c>
      <c r="J506">
        <v>100</v>
      </c>
      <c r="K506">
        <v>44</v>
      </c>
      <c r="L506">
        <v>54</v>
      </c>
      <c r="M506">
        <v>75</v>
      </c>
      <c r="N506">
        <v>64</v>
      </c>
    </row>
    <row r="507" spans="1:14" x14ac:dyDescent="0.25">
      <c r="A507" t="s">
        <v>211</v>
      </c>
      <c r="B507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f t="shared" si="7"/>
        <v>2.75</v>
      </c>
      <c r="J507">
        <v>74</v>
      </c>
      <c r="K507">
        <v>70</v>
      </c>
      <c r="L507">
        <v>43</v>
      </c>
      <c r="M507">
        <v>43</v>
      </c>
      <c r="N507">
        <v>37</v>
      </c>
    </row>
    <row r="508" spans="1:14" x14ac:dyDescent="0.25">
      <c r="A508" t="s">
        <v>664</v>
      </c>
      <c r="B508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f t="shared" si="7"/>
        <v>4.25</v>
      </c>
      <c r="J508">
        <v>78</v>
      </c>
      <c r="K508">
        <v>45</v>
      </c>
      <c r="L508">
        <v>23</v>
      </c>
      <c r="M508">
        <v>91</v>
      </c>
      <c r="N508">
        <v>58</v>
      </c>
    </row>
    <row r="509" spans="1:14" x14ac:dyDescent="0.25">
      <c r="A509" t="s">
        <v>666</v>
      </c>
      <c r="B509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f t="shared" si="7"/>
        <v>4.5</v>
      </c>
      <c r="J509">
        <v>23</v>
      </c>
      <c r="K509">
        <v>16</v>
      </c>
      <c r="L509">
        <v>85</v>
      </c>
      <c r="M509">
        <v>82</v>
      </c>
      <c r="N509">
        <v>75</v>
      </c>
    </row>
    <row r="510" spans="1:14" x14ac:dyDescent="0.25">
      <c r="A510" t="s">
        <v>667</v>
      </c>
      <c r="B510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f t="shared" si="7"/>
        <v>4.75</v>
      </c>
      <c r="J510">
        <v>62</v>
      </c>
      <c r="K510">
        <v>89</v>
      </c>
      <c r="L510">
        <v>20</v>
      </c>
      <c r="M510">
        <v>56</v>
      </c>
      <c r="N510">
        <v>80</v>
      </c>
    </row>
    <row r="511" spans="1:14" x14ac:dyDescent="0.25">
      <c r="A511" t="s">
        <v>668</v>
      </c>
      <c r="B51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f t="shared" si="7"/>
        <v>4.25</v>
      </c>
      <c r="J511">
        <v>22</v>
      </c>
      <c r="K511">
        <v>29</v>
      </c>
      <c r="L511">
        <v>31</v>
      </c>
      <c r="M511">
        <v>9</v>
      </c>
      <c r="N511">
        <v>56</v>
      </c>
    </row>
    <row r="512" spans="1:14" x14ac:dyDescent="0.25">
      <c r="A512" t="s">
        <v>669</v>
      </c>
      <c r="B512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f t="shared" si="7"/>
        <v>3.75</v>
      </c>
      <c r="J512">
        <v>30</v>
      </c>
      <c r="K512">
        <v>10</v>
      </c>
      <c r="L512">
        <v>78</v>
      </c>
      <c r="M512">
        <v>57</v>
      </c>
      <c r="N512">
        <v>67</v>
      </c>
    </row>
    <row r="513" spans="1:14" x14ac:dyDescent="0.25">
      <c r="A513" t="s">
        <v>670</v>
      </c>
      <c r="B513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f t="shared" si="7"/>
        <v>3.5</v>
      </c>
      <c r="J513">
        <v>29</v>
      </c>
      <c r="K513">
        <v>64</v>
      </c>
      <c r="L513">
        <v>39</v>
      </c>
      <c r="M513">
        <v>62</v>
      </c>
      <c r="N513">
        <v>1</v>
      </c>
    </row>
    <row r="514" spans="1:14" x14ac:dyDescent="0.25">
      <c r="A514" t="s">
        <v>671</v>
      </c>
      <c r="B514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f t="shared" si="7"/>
        <v>3.5</v>
      </c>
      <c r="J514">
        <v>32</v>
      </c>
      <c r="K514">
        <v>80</v>
      </c>
      <c r="L514">
        <v>47</v>
      </c>
      <c r="M514">
        <v>98</v>
      </c>
      <c r="N514">
        <v>30</v>
      </c>
    </row>
    <row r="515" spans="1:14" x14ac:dyDescent="0.25">
      <c r="A515" t="s">
        <v>269</v>
      </c>
      <c r="B515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f t="shared" ref="I515" si="8">AVERAGE(E515:H515)</f>
        <v>3.25</v>
      </c>
      <c r="J515">
        <v>81</v>
      </c>
      <c r="K515">
        <v>8</v>
      </c>
      <c r="L515">
        <v>48</v>
      </c>
      <c r="M515">
        <v>7</v>
      </c>
      <c r="N515">
        <v>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5"/>
  <sheetViews>
    <sheetView tabSelected="1" workbookViewId="0">
      <selection activeCell="X3" sqref="X2:X3"/>
    </sheetView>
  </sheetViews>
  <sheetFormatPr defaultRowHeight="15" x14ac:dyDescent="0.25"/>
  <cols>
    <col min="1" max="1" width="14.85546875" bestFit="1" customWidth="1"/>
    <col min="2" max="2" width="12.140625" bestFit="1" customWidth="1"/>
    <col min="4" max="4" width="11.140625" bestFit="1" customWidth="1"/>
    <col min="5" max="5" width="11.5703125" bestFit="1" customWidth="1"/>
    <col min="6" max="6" width="2.85546875" bestFit="1" customWidth="1"/>
    <col min="7" max="8" width="4.42578125" bestFit="1" customWidth="1"/>
    <col min="9" max="9" width="5.5703125" bestFit="1" customWidth="1"/>
    <col min="10" max="10" width="9.85546875" bestFit="1" customWidth="1"/>
    <col min="11" max="11" width="4.7109375" bestFit="1" customWidth="1"/>
    <col min="12" max="12" width="4.85546875" bestFit="1" customWidth="1"/>
    <col min="13" max="13" width="5.7109375" bestFit="1" customWidth="1"/>
    <col min="14" max="14" width="5.140625" bestFit="1" customWidth="1"/>
    <col min="15" max="15" width="4.140625" bestFit="1" customWidth="1"/>
    <col min="16" max="16" width="12.7109375" customWidth="1"/>
    <col min="17" max="17" width="12" customWidth="1"/>
  </cols>
  <sheetData>
    <row r="1" spans="1:24" x14ac:dyDescent="0.25">
      <c r="A1" s="1" t="s">
        <v>0</v>
      </c>
      <c r="B1" s="1" t="s">
        <v>1</v>
      </c>
      <c r="C1" s="10" t="s">
        <v>684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674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695</v>
      </c>
      <c r="Q1" s="1" t="s">
        <v>696</v>
      </c>
    </row>
    <row r="2" spans="1:24" x14ac:dyDescent="0.25">
      <c r="A2" t="s">
        <v>13</v>
      </c>
      <c r="B2" t="s">
        <v>14</v>
      </c>
      <c r="C2">
        <f>IF(Q2&gt;P2,1,0)</f>
        <v>1</v>
      </c>
      <c r="D2">
        <v>0</v>
      </c>
      <c r="E2">
        <v>4</v>
      </c>
      <c r="F2">
        <v>4</v>
      </c>
      <c r="G2">
        <v>5</v>
      </c>
      <c r="H2">
        <v>6</v>
      </c>
      <c r="I2">
        <v>6</v>
      </c>
      <c r="J2">
        <f>AVERAGE(F2:I2)</f>
        <v>5.25</v>
      </c>
      <c r="K2">
        <v>62</v>
      </c>
      <c r="L2">
        <v>13</v>
      </c>
      <c r="M2">
        <v>26</v>
      </c>
      <c r="N2">
        <v>67</v>
      </c>
      <c r="O2">
        <v>62</v>
      </c>
      <c r="P2">
        <f>(SUM(K2:O2) / 10)</f>
        <v>23</v>
      </c>
      <c r="Q2">
        <f>SUM(R2:V2)</f>
        <v>34</v>
      </c>
      <c r="R2">
        <f>IF(E2=6,2,0) + D2</f>
        <v>0</v>
      </c>
      <c r="S2">
        <f>IF(F2&gt;2,IF(F2&gt;3,IF(F2&gt;4,IF(F2&gt;5, 10,8),6),4),0)</f>
        <v>6</v>
      </c>
      <c r="T2">
        <f>IF(G2&gt;2,IF(G2&gt;3,IF(G2&gt;4,IF(G2&gt;5, 10,8),6),4),0)</f>
        <v>8</v>
      </c>
      <c r="U2">
        <f>IF(H2&gt;2,IF(H2&gt;3,IF(H2&gt;4,IF(H2&gt;5, 10,8),6),4),0)</f>
        <v>10</v>
      </c>
      <c r="V2">
        <f>IF(I2&gt;2,IF(I2&gt;3,IF(I2&gt;4,IF(I2&gt;5, 10,8),6),4),0)</f>
        <v>10</v>
      </c>
      <c r="X2" s="11" t="s">
        <v>697</v>
      </c>
    </row>
    <row r="3" spans="1:24" x14ac:dyDescent="0.25">
      <c r="A3" t="s">
        <v>15</v>
      </c>
      <c r="B3" t="s">
        <v>16</v>
      </c>
      <c r="C3">
        <f t="shared" ref="C3:C66" si="0">IF(Q3&gt;P3,1,0)</f>
        <v>1</v>
      </c>
      <c r="D3">
        <v>7</v>
      </c>
      <c r="E3">
        <v>4</v>
      </c>
      <c r="F3">
        <v>4</v>
      </c>
      <c r="G3">
        <v>2</v>
      </c>
      <c r="H3">
        <v>5</v>
      </c>
      <c r="I3">
        <v>6</v>
      </c>
      <c r="J3">
        <f t="shared" ref="J3:J66" si="1">AVERAGE(F3:I3)</f>
        <v>4.25</v>
      </c>
      <c r="K3">
        <v>90</v>
      </c>
      <c r="L3">
        <v>8</v>
      </c>
      <c r="M3">
        <v>21</v>
      </c>
      <c r="N3">
        <v>52</v>
      </c>
      <c r="O3">
        <v>33</v>
      </c>
      <c r="P3">
        <f>(SUM(K3:O3) / 10)</f>
        <v>20.399999999999999</v>
      </c>
      <c r="Q3">
        <f t="shared" ref="Q3:Q66" si="2">SUM(R3:V3)</f>
        <v>31</v>
      </c>
      <c r="R3">
        <f>IF(E3=6,2,0) + D3</f>
        <v>7</v>
      </c>
      <c r="S3">
        <f>IF(F3&gt;2,IF(F3&gt;3,IF(F3&gt;4,IF(F3&gt;5, 10,8),6),4),0)</f>
        <v>6</v>
      </c>
      <c r="T3">
        <f>IF(G3&gt;2,IF(G3&gt;3,IF(G3&gt;4,IF(G3&gt;5, 10,8),6),4),0)</f>
        <v>0</v>
      </c>
      <c r="U3">
        <f>IF(H3&gt;2,IF(H3&gt;3,IF(H3&gt;4,IF(H3&gt;5, 10,8),6),4),0)</f>
        <v>8</v>
      </c>
      <c r="V3">
        <f>IF(I3&gt;2,IF(I3&gt;3,IF(I3&gt;4,IF(I3&gt;5, 10,8),6),4),0)</f>
        <v>10</v>
      </c>
      <c r="X3" s="12">
        <f>SUM(C:C)</f>
        <v>300</v>
      </c>
    </row>
    <row r="4" spans="1:24" x14ac:dyDescent="0.25">
      <c r="A4" t="s">
        <v>17</v>
      </c>
      <c r="B4" t="s">
        <v>18</v>
      </c>
      <c r="C4">
        <f t="shared" si="0"/>
        <v>1</v>
      </c>
      <c r="D4">
        <v>7</v>
      </c>
      <c r="E4">
        <v>4</v>
      </c>
      <c r="F4">
        <v>4</v>
      </c>
      <c r="G4">
        <v>6</v>
      </c>
      <c r="H4">
        <v>6</v>
      </c>
      <c r="I4">
        <v>5</v>
      </c>
      <c r="J4">
        <f t="shared" si="1"/>
        <v>5.25</v>
      </c>
      <c r="K4">
        <v>96</v>
      </c>
      <c r="L4">
        <v>99</v>
      </c>
      <c r="M4">
        <v>16</v>
      </c>
      <c r="N4">
        <v>85</v>
      </c>
      <c r="O4">
        <v>65</v>
      </c>
      <c r="P4">
        <f>(SUM(K4:O4) / 10)</f>
        <v>36.1</v>
      </c>
      <c r="Q4">
        <f t="shared" si="2"/>
        <v>41</v>
      </c>
      <c r="R4">
        <f>IF(E4=6,2,0) + D4</f>
        <v>7</v>
      </c>
      <c r="S4">
        <f>IF(F4&gt;2,IF(F4&gt;3,IF(F4&gt;4,IF(F4&gt;5, 10,8),6),4),0)</f>
        <v>6</v>
      </c>
      <c r="T4">
        <f>IF(G4&gt;2,IF(G4&gt;3,IF(G4&gt;4,IF(G4&gt;5, 10,8),6),4),0)</f>
        <v>10</v>
      </c>
      <c r="U4">
        <f>IF(H4&gt;2,IF(H4&gt;3,IF(H4&gt;4,IF(H4&gt;5, 10,8),6),4),0)</f>
        <v>10</v>
      </c>
      <c r="V4">
        <f>IF(I4&gt;2,IF(I4&gt;3,IF(I4&gt;4,IF(I4&gt;5, 10,8),6),4),0)</f>
        <v>8</v>
      </c>
    </row>
    <row r="5" spans="1:24" x14ac:dyDescent="0.25">
      <c r="A5" t="s">
        <v>19</v>
      </c>
      <c r="B5" t="s">
        <v>20</v>
      </c>
      <c r="C5">
        <f t="shared" si="0"/>
        <v>0</v>
      </c>
      <c r="D5">
        <v>8</v>
      </c>
      <c r="E5">
        <v>6</v>
      </c>
      <c r="F5">
        <v>4</v>
      </c>
      <c r="G5">
        <v>4</v>
      </c>
      <c r="H5">
        <v>3</v>
      </c>
      <c r="I5">
        <v>5</v>
      </c>
      <c r="J5">
        <f t="shared" si="1"/>
        <v>4</v>
      </c>
      <c r="K5">
        <v>17</v>
      </c>
      <c r="L5">
        <v>100</v>
      </c>
      <c r="M5">
        <v>100</v>
      </c>
      <c r="N5">
        <v>100</v>
      </c>
      <c r="O5">
        <v>31</v>
      </c>
      <c r="P5">
        <f>(SUM(K5:O5) / 10)</f>
        <v>34.799999999999997</v>
      </c>
      <c r="Q5">
        <f t="shared" si="2"/>
        <v>34</v>
      </c>
      <c r="R5">
        <f>IF(E5=6,2,0) + D5</f>
        <v>10</v>
      </c>
      <c r="S5">
        <f>IF(F5&gt;2,IF(F5&gt;3,IF(F5&gt;4,IF(F5&gt;5, 10,8),6),4),0)</f>
        <v>6</v>
      </c>
      <c r="T5">
        <f>IF(G5&gt;2,IF(G5&gt;3,IF(G5&gt;4,IF(G5&gt;5, 10,8),6),4),0)</f>
        <v>6</v>
      </c>
      <c r="U5">
        <f>IF(H5&gt;2,IF(H5&gt;3,IF(H5&gt;4,IF(H5&gt;5, 10,8),6),4),0)</f>
        <v>4</v>
      </c>
      <c r="V5">
        <f>IF(I5&gt;2,IF(I5&gt;3,IF(I5&gt;4,IF(I5&gt;5, 10,8),6),4),0)</f>
        <v>8</v>
      </c>
    </row>
    <row r="6" spans="1:24" x14ac:dyDescent="0.25">
      <c r="A6" t="s">
        <v>21</v>
      </c>
      <c r="B6" t="s">
        <v>18</v>
      </c>
      <c r="C6">
        <f t="shared" si="0"/>
        <v>1</v>
      </c>
      <c r="D6">
        <v>5</v>
      </c>
      <c r="E6">
        <v>4</v>
      </c>
      <c r="F6">
        <v>2</v>
      </c>
      <c r="G6">
        <v>4</v>
      </c>
      <c r="H6">
        <v>5</v>
      </c>
      <c r="I6">
        <v>4</v>
      </c>
      <c r="J6">
        <f t="shared" si="1"/>
        <v>3.75</v>
      </c>
      <c r="K6">
        <v>20</v>
      </c>
      <c r="L6">
        <v>28</v>
      </c>
      <c r="M6">
        <v>58</v>
      </c>
      <c r="N6">
        <v>86</v>
      </c>
      <c r="O6">
        <v>48</v>
      </c>
      <c r="P6">
        <f>(SUM(K6:O6) / 10)</f>
        <v>24</v>
      </c>
      <c r="Q6">
        <f t="shared" si="2"/>
        <v>25</v>
      </c>
      <c r="R6">
        <f>IF(E6=6,2,0) + D6</f>
        <v>5</v>
      </c>
      <c r="S6">
        <f>IF(F6&gt;2,IF(F6&gt;3,IF(F6&gt;4,IF(F6&gt;5, 10,8),6),4),0)</f>
        <v>0</v>
      </c>
      <c r="T6">
        <f>IF(G6&gt;2,IF(G6&gt;3,IF(G6&gt;4,IF(G6&gt;5, 10,8),6),4),0)</f>
        <v>6</v>
      </c>
      <c r="U6">
        <f>IF(H6&gt;2,IF(H6&gt;3,IF(H6&gt;4,IF(H6&gt;5, 10,8),6),4),0)</f>
        <v>8</v>
      </c>
      <c r="V6">
        <f>IF(I6&gt;2,IF(I6&gt;3,IF(I6&gt;4,IF(I6&gt;5, 10,8),6),4),0)</f>
        <v>6</v>
      </c>
    </row>
    <row r="7" spans="1:24" x14ac:dyDescent="0.25">
      <c r="A7" t="s">
        <v>22</v>
      </c>
      <c r="B7" t="s">
        <v>23</v>
      </c>
      <c r="C7">
        <f t="shared" si="0"/>
        <v>0</v>
      </c>
      <c r="D7">
        <v>7</v>
      </c>
      <c r="E7">
        <v>3</v>
      </c>
      <c r="F7">
        <v>2</v>
      </c>
      <c r="G7">
        <v>2</v>
      </c>
      <c r="H7">
        <v>2</v>
      </c>
      <c r="I7">
        <v>3</v>
      </c>
      <c r="J7">
        <f t="shared" si="1"/>
        <v>2.25</v>
      </c>
      <c r="K7">
        <v>77</v>
      </c>
      <c r="L7">
        <v>10</v>
      </c>
      <c r="M7">
        <v>11</v>
      </c>
      <c r="N7">
        <v>72</v>
      </c>
      <c r="O7">
        <v>78</v>
      </c>
      <c r="P7">
        <f>(SUM(K7:O7) / 10)</f>
        <v>24.8</v>
      </c>
      <c r="Q7">
        <f t="shared" si="2"/>
        <v>11</v>
      </c>
      <c r="R7">
        <f>IF(E7=6,2,0) + D7</f>
        <v>7</v>
      </c>
      <c r="S7">
        <f>IF(F7&gt;2,IF(F7&gt;3,IF(F7&gt;4,IF(F7&gt;5, 10,8),6),4),0)</f>
        <v>0</v>
      </c>
      <c r="T7">
        <f>IF(G7&gt;2,IF(G7&gt;3,IF(G7&gt;4,IF(G7&gt;5, 10,8),6),4),0)</f>
        <v>0</v>
      </c>
      <c r="U7">
        <f>IF(H7&gt;2,IF(H7&gt;3,IF(H7&gt;4,IF(H7&gt;5, 10,8),6),4),0)</f>
        <v>0</v>
      </c>
      <c r="V7">
        <f>IF(I7&gt;2,IF(I7&gt;3,IF(I7&gt;4,IF(I7&gt;5, 10,8),6),4),0)</f>
        <v>4</v>
      </c>
    </row>
    <row r="8" spans="1:24" x14ac:dyDescent="0.25">
      <c r="A8" t="s">
        <v>24</v>
      </c>
      <c r="B8" t="s">
        <v>23</v>
      </c>
      <c r="C8">
        <f t="shared" si="0"/>
        <v>1</v>
      </c>
      <c r="D8">
        <v>8</v>
      </c>
      <c r="E8">
        <v>6</v>
      </c>
      <c r="F8">
        <v>6</v>
      </c>
      <c r="G8">
        <v>5</v>
      </c>
      <c r="H8">
        <v>5</v>
      </c>
      <c r="I8">
        <v>2</v>
      </c>
      <c r="J8">
        <f t="shared" si="1"/>
        <v>4.5</v>
      </c>
      <c r="K8">
        <v>75</v>
      </c>
      <c r="L8">
        <v>25</v>
      </c>
      <c r="M8">
        <v>5</v>
      </c>
      <c r="N8">
        <v>3</v>
      </c>
      <c r="O8">
        <v>58</v>
      </c>
      <c r="P8">
        <f>(SUM(K8:O8) / 10)</f>
        <v>16.600000000000001</v>
      </c>
      <c r="Q8">
        <f t="shared" si="2"/>
        <v>36</v>
      </c>
      <c r="R8">
        <f>IF(E8=6,2,0) + D8</f>
        <v>10</v>
      </c>
      <c r="S8">
        <f>IF(F8&gt;2,IF(F8&gt;3,IF(F8&gt;4,IF(F8&gt;5, 10,8),6),4),0)</f>
        <v>10</v>
      </c>
      <c r="T8">
        <f>IF(G8&gt;2,IF(G8&gt;3,IF(G8&gt;4,IF(G8&gt;5, 10,8),6),4),0)</f>
        <v>8</v>
      </c>
      <c r="U8">
        <f>IF(H8&gt;2,IF(H8&gt;3,IF(H8&gt;4,IF(H8&gt;5, 10,8),6),4),0)</f>
        <v>8</v>
      </c>
      <c r="V8">
        <f>IF(I8&gt;2,IF(I8&gt;3,IF(I8&gt;4,IF(I8&gt;5, 10,8),6),4),0)</f>
        <v>0</v>
      </c>
    </row>
    <row r="9" spans="1:24" x14ac:dyDescent="0.25">
      <c r="A9" t="s">
        <v>25</v>
      </c>
      <c r="B9" t="s">
        <v>26</v>
      </c>
      <c r="C9">
        <f t="shared" si="0"/>
        <v>1</v>
      </c>
      <c r="D9">
        <v>6</v>
      </c>
      <c r="E9">
        <v>6</v>
      </c>
      <c r="F9">
        <v>2</v>
      </c>
      <c r="G9">
        <v>5</v>
      </c>
      <c r="H9">
        <v>5</v>
      </c>
      <c r="I9">
        <v>3</v>
      </c>
      <c r="J9">
        <f t="shared" si="1"/>
        <v>3.75</v>
      </c>
      <c r="K9">
        <v>12</v>
      </c>
      <c r="L9">
        <v>17</v>
      </c>
      <c r="M9">
        <v>14</v>
      </c>
      <c r="N9">
        <v>4</v>
      </c>
      <c r="O9">
        <v>3</v>
      </c>
      <c r="P9">
        <f>(SUM(K9:O9) / 10)</f>
        <v>5</v>
      </c>
      <c r="Q9">
        <f t="shared" si="2"/>
        <v>28</v>
      </c>
      <c r="R9">
        <f>IF(E9=6,2,0) + D9</f>
        <v>8</v>
      </c>
      <c r="S9">
        <f>IF(F9&gt;2,IF(F9&gt;3,IF(F9&gt;4,IF(F9&gt;5, 10,8),6),4),0)</f>
        <v>0</v>
      </c>
      <c r="T9">
        <f>IF(G9&gt;2,IF(G9&gt;3,IF(G9&gt;4,IF(G9&gt;5, 10,8),6),4),0)</f>
        <v>8</v>
      </c>
      <c r="U9">
        <f>IF(H9&gt;2,IF(H9&gt;3,IF(H9&gt;4,IF(H9&gt;5, 10,8),6),4),0)</f>
        <v>8</v>
      </c>
      <c r="V9">
        <f>IF(I9&gt;2,IF(I9&gt;3,IF(I9&gt;4,IF(I9&gt;5, 10,8),6),4),0)</f>
        <v>4</v>
      </c>
    </row>
    <row r="10" spans="1:24" x14ac:dyDescent="0.25">
      <c r="A10" t="s">
        <v>27</v>
      </c>
      <c r="B10" t="s">
        <v>28</v>
      </c>
      <c r="C10">
        <f t="shared" si="0"/>
        <v>1</v>
      </c>
      <c r="D10">
        <v>1</v>
      </c>
      <c r="E10">
        <v>6</v>
      </c>
      <c r="F10">
        <v>6</v>
      </c>
      <c r="G10">
        <v>2</v>
      </c>
      <c r="H10">
        <v>3</v>
      </c>
      <c r="I10">
        <v>6</v>
      </c>
      <c r="J10">
        <f t="shared" si="1"/>
        <v>4.25</v>
      </c>
      <c r="K10">
        <v>1</v>
      </c>
      <c r="L10">
        <v>3</v>
      </c>
      <c r="M10">
        <v>69</v>
      </c>
      <c r="N10">
        <v>89</v>
      </c>
      <c r="O10">
        <v>10</v>
      </c>
      <c r="P10">
        <f>(SUM(K10:O10) / 10)</f>
        <v>17.2</v>
      </c>
      <c r="Q10">
        <f t="shared" si="2"/>
        <v>27</v>
      </c>
      <c r="R10">
        <f>IF(E10=6,2,0) + D10</f>
        <v>3</v>
      </c>
      <c r="S10">
        <f>IF(F10&gt;2,IF(F10&gt;3,IF(F10&gt;4,IF(F10&gt;5, 10,8),6),4),0)</f>
        <v>10</v>
      </c>
      <c r="T10">
        <f>IF(G10&gt;2,IF(G10&gt;3,IF(G10&gt;4,IF(G10&gt;5, 10,8),6),4),0)</f>
        <v>0</v>
      </c>
      <c r="U10">
        <f>IF(H10&gt;2,IF(H10&gt;3,IF(H10&gt;4,IF(H10&gt;5, 10,8),6),4),0)</f>
        <v>4</v>
      </c>
      <c r="V10">
        <f>IF(I10&gt;2,IF(I10&gt;3,IF(I10&gt;4,IF(I10&gt;5, 10,8),6),4),0)</f>
        <v>10</v>
      </c>
    </row>
    <row r="11" spans="1:24" x14ac:dyDescent="0.25">
      <c r="A11" t="s">
        <v>29</v>
      </c>
      <c r="B11" t="s">
        <v>30</v>
      </c>
      <c r="C11">
        <f t="shared" si="0"/>
        <v>1</v>
      </c>
      <c r="D11">
        <v>0</v>
      </c>
      <c r="E11">
        <v>5</v>
      </c>
      <c r="F11">
        <v>3</v>
      </c>
      <c r="G11">
        <v>6</v>
      </c>
      <c r="H11">
        <v>6</v>
      </c>
      <c r="I11">
        <v>4</v>
      </c>
      <c r="J11">
        <f t="shared" si="1"/>
        <v>4.75</v>
      </c>
      <c r="K11">
        <v>28</v>
      </c>
      <c r="L11">
        <v>53</v>
      </c>
      <c r="M11">
        <v>38</v>
      </c>
      <c r="N11">
        <v>63</v>
      </c>
      <c r="O11">
        <v>70</v>
      </c>
      <c r="P11">
        <f>(SUM(K11:O11) / 10)</f>
        <v>25.2</v>
      </c>
      <c r="Q11">
        <f t="shared" si="2"/>
        <v>30</v>
      </c>
      <c r="R11">
        <f>IF(E11=6,2,0) + D11</f>
        <v>0</v>
      </c>
      <c r="S11">
        <f>IF(F11&gt;2,IF(F11&gt;3,IF(F11&gt;4,IF(F11&gt;5, 10,8),6),4),0)</f>
        <v>4</v>
      </c>
      <c r="T11">
        <f>IF(G11&gt;2,IF(G11&gt;3,IF(G11&gt;4,IF(G11&gt;5, 10,8),6),4),0)</f>
        <v>10</v>
      </c>
      <c r="U11">
        <f>IF(H11&gt;2,IF(H11&gt;3,IF(H11&gt;4,IF(H11&gt;5, 10,8),6),4),0)</f>
        <v>10</v>
      </c>
      <c r="V11">
        <f>IF(I11&gt;2,IF(I11&gt;3,IF(I11&gt;4,IF(I11&gt;5, 10,8),6),4),0)</f>
        <v>6</v>
      </c>
    </row>
    <row r="12" spans="1:24" x14ac:dyDescent="0.25">
      <c r="A12" t="s">
        <v>31</v>
      </c>
      <c r="B12" t="s">
        <v>32</v>
      </c>
      <c r="C12">
        <f t="shared" si="0"/>
        <v>0</v>
      </c>
      <c r="D12">
        <v>4</v>
      </c>
      <c r="E12">
        <v>3</v>
      </c>
      <c r="F12">
        <v>3</v>
      </c>
      <c r="G12">
        <v>6</v>
      </c>
      <c r="H12">
        <v>6</v>
      </c>
      <c r="I12">
        <v>2</v>
      </c>
      <c r="J12">
        <f t="shared" si="1"/>
        <v>4.25</v>
      </c>
      <c r="K12">
        <v>77</v>
      </c>
      <c r="L12">
        <v>8</v>
      </c>
      <c r="M12">
        <v>71</v>
      </c>
      <c r="N12">
        <v>88</v>
      </c>
      <c r="O12">
        <v>41</v>
      </c>
      <c r="P12">
        <f>(SUM(K12:O12) / 10)</f>
        <v>28.5</v>
      </c>
      <c r="Q12">
        <f t="shared" si="2"/>
        <v>28</v>
      </c>
      <c r="R12">
        <f>IF(E12=6,2,0) + D12</f>
        <v>4</v>
      </c>
      <c r="S12">
        <f>IF(F12&gt;2,IF(F12&gt;3,IF(F12&gt;4,IF(F12&gt;5, 10,8),6),4),0)</f>
        <v>4</v>
      </c>
      <c r="T12">
        <f>IF(G12&gt;2,IF(G12&gt;3,IF(G12&gt;4,IF(G12&gt;5, 10,8),6),4),0)</f>
        <v>10</v>
      </c>
      <c r="U12">
        <f>IF(H12&gt;2,IF(H12&gt;3,IF(H12&gt;4,IF(H12&gt;5, 10,8),6),4),0)</f>
        <v>10</v>
      </c>
      <c r="V12">
        <f>IF(I12&gt;2,IF(I12&gt;3,IF(I12&gt;4,IF(I12&gt;5, 10,8),6),4),0)</f>
        <v>0</v>
      </c>
    </row>
    <row r="13" spans="1:24" x14ac:dyDescent="0.25">
      <c r="A13" t="s">
        <v>33</v>
      </c>
      <c r="B13" t="s">
        <v>34</v>
      </c>
      <c r="C13">
        <f t="shared" si="0"/>
        <v>1</v>
      </c>
      <c r="D13">
        <v>4</v>
      </c>
      <c r="E13">
        <v>6</v>
      </c>
      <c r="F13">
        <v>5</v>
      </c>
      <c r="G13">
        <v>6</v>
      </c>
      <c r="H13">
        <v>3</v>
      </c>
      <c r="I13">
        <v>6</v>
      </c>
      <c r="J13">
        <f t="shared" si="1"/>
        <v>5</v>
      </c>
      <c r="K13">
        <v>83</v>
      </c>
      <c r="L13">
        <v>27</v>
      </c>
      <c r="M13">
        <v>79</v>
      </c>
      <c r="N13">
        <v>20</v>
      </c>
      <c r="O13">
        <v>43</v>
      </c>
      <c r="P13">
        <f>(SUM(K13:O13) / 10)</f>
        <v>25.2</v>
      </c>
      <c r="Q13">
        <f t="shared" si="2"/>
        <v>38</v>
      </c>
      <c r="R13">
        <f>IF(E13=6,2,0) + D13</f>
        <v>6</v>
      </c>
      <c r="S13">
        <f>IF(F13&gt;2,IF(F13&gt;3,IF(F13&gt;4,IF(F13&gt;5, 10,8),6),4),0)</f>
        <v>8</v>
      </c>
      <c r="T13">
        <f>IF(G13&gt;2,IF(G13&gt;3,IF(G13&gt;4,IF(G13&gt;5, 10,8),6),4),0)</f>
        <v>10</v>
      </c>
      <c r="U13">
        <f>IF(H13&gt;2,IF(H13&gt;3,IF(H13&gt;4,IF(H13&gt;5, 10,8),6),4),0)</f>
        <v>4</v>
      </c>
      <c r="V13">
        <f>IF(I13&gt;2,IF(I13&gt;3,IF(I13&gt;4,IF(I13&gt;5, 10,8),6),4),0)</f>
        <v>10</v>
      </c>
    </row>
    <row r="14" spans="1:24" x14ac:dyDescent="0.25">
      <c r="A14" t="s">
        <v>35</v>
      </c>
      <c r="B14" t="s">
        <v>36</v>
      </c>
      <c r="C14">
        <f t="shared" si="0"/>
        <v>0</v>
      </c>
      <c r="D14">
        <v>1</v>
      </c>
      <c r="E14">
        <v>3</v>
      </c>
      <c r="F14">
        <v>6</v>
      </c>
      <c r="G14">
        <v>3</v>
      </c>
      <c r="H14">
        <v>3</v>
      </c>
      <c r="I14">
        <v>2</v>
      </c>
      <c r="J14">
        <f t="shared" si="1"/>
        <v>3.5</v>
      </c>
      <c r="K14">
        <v>16</v>
      </c>
      <c r="L14">
        <v>43</v>
      </c>
      <c r="M14">
        <v>92</v>
      </c>
      <c r="N14">
        <v>54</v>
      </c>
      <c r="O14">
        <v>27</v>
      </c>
      <c r="P14">
        <f>(SUM(K14:O14) / 10)</f>
        <v>23.2</v>
      </c>
      <c r="Q14">
        <f t="shared" si="2"/>
        <v>19</v>
      </c>
      <c r="R14">
        <f>IF(E14=6,2,0) + D14</f>
        <v>1</v>
      </c>
      <c r="S14">
        <f>IF(F14&gt;2,IF(F14&gt;3,IF(F14&gt;4,IF(F14&gt;5, 10,8),6),4),0)</f>
        <v>10</v>
      </c>
      <c r="T14">
        <f>IF(G14&gt;2,IF(G14&gt;3,IF(G14&gt;4,IF(G14&gt;5, 10,8),6),4),0)</f>
        <v>4</v>
      </c>
      <c r="U14">
        <f>IF(H14&gt;2,IF(H14&gt;3,IF(H14&gt;4,IF(H14&gt;5, 10,8),6),4),0)</f>
        <v>4</v>
      </c>
      <c r="V14">
        <f>IF(I14&gt;2,IF(I14&gt;3,IF(I14&gt;4,IF(I14&gt;5, 10,8),6),4),0)</f>
        <v>0</v>
      </c>
    </row>
    <row r="15" spans="1:24" x14ac:dyDescent="0.25">
      <c r="A15" t="s">
        <v>37</v>
      </c>
      <c r="B15" t="s">
        <v>38</v>
      </c>
      <c r="C15">
        <f t="shared" si="0"/>
        <v>1</v>
      </c>
      <c r="D15">
        <v>6</v>
      </c>
      <c r="E15">
        <v>6</v>
      </c>
      <c r="F15">
        <v>5</v>
      </c>
      <c r="G15">
        <v>3</v>
      </c>
      <c r="H15">
        <v>2</v>
      </c>
      <c r="I15">
        <v>6</v>
      </c>
      <c r="J15">
        <f t="shared" si="1"/>
        <v>4</v>
      </c>
      <c r="K15">
        <v>11</v>
      </c>
      <c r="L15">
        <v>36</v>
      </c>
      <c r="M15">
        <v>4</v>
      </c>
      <c r="N15">
        <v>41</v>
      </c>
      <c r="O15">
        <v>62</v>
      </c>
      <c r="P15">
        <f>(SUM(K15:O15) / 10)</f>
        <v>15.4</v>
      </c>
      <c r="Q15">
        <f t="shared" si="2"/>
        <v>30</v>
      </c>
      <c r="R15">
        <f>IF(E15=6,2,0) + D15</f>
        <v>8</v>
      </c>
      <c r="S15">
        <f>IF(F15&gt;2,IF(F15&gt;3,IF(F15&gt;4,IF(F15&gt;5, 10,8),6),4),0)</f>
        <v>8</v>
      </c>
      <c r="T15">
        <f>IF(G15&gt;2,IF(G15&gt;3,IF(G15&gt;4,IF(G15&gt;5, 10,8),6),4),0)</f>
        <v>4</v>
      </c>
      <c r="U15">
        <f>IF(H15&gt;2,IF(H15&gt;3,IF(H15&gt;4,IF(H15&gt;5, 10,8),6),4),0)</f>
        <v>0</v>
      </c>
      <c r="V15">
        <f>IF(I15&gt;2,IF(I15&gt;3,IF(I15&gt;4,IF(I15&gt;5, 10,8),6),4),0)</f>
        <v>10</v>
      </c>
    </row>
    <row r="16" spans="1:24" x14ac:dyDescent="0.25">
      <c r="A16" t="s">
        <v>39</v>
      </c>
      <c r="B16" t="s">
        <v>38</v>
      </c>
      <c r="C16">
        <f t="shared" si="0"/>
        <v>0</v>
      </c>
      <c r="D16">
        <v>5</v>
      </c>
      <c r="E16">
        <v>2</v>
      </c>
      <c r="F16">
        <v>4</v>
      </c>
      <c r="G16">
        <v>2</v>
      </c>
      <c r="H16">
        <v>3</v>
      </c>
      <c r="I16">
        <v>5</v>
      </c>
      <c r="J16">
        <f t="shared" si="1"/>
        <v>3.5</v>
      </c>
      <c r="K16">
        <v>80</v>
      </c>
      <c r="L16">
        <v>75</v>
      </c>
      <c r="M16">
        <v>60</v>
      </c>
      <c r="N16">
        <v>54</v>
      </c>
      <c r="O16">
        <v>69</v>
      </c>
      <c r="P16">
        <f>(SUM(K16:O16) / 10)</f>
        <v>33.799999999999997</v>
      </c>
      <c r="Q16">
        <f t="shared" si="2"/>
        <v>23</v>
      </c>
      <c r="R16">
        <f>IF(E16=6,2,0) + D16</f>
        <v>5</v>
      </c>
      <c r="S16">
        <f>IF(F16&gt;2,IF(F16&gt;3,IF(F16&gt;4,IF(F16&gt;5, 10,8),6),4),0)</f>
        <v>6</v>
      </c>
      <c r="T16">
        <f>IF(G16&gt;2,IF(G16&gt;3,IF(G16&gt;4,IF(G16&gt;5, 10,8),6),4),0)</f>
        <v>0</v>
      </c>
      <c r="U16">
        <f>IF(H16&gt;2,IF(H16&gt;3,IF(H16&gt;4,IF(H16&gt;5, 10,8),6),4),0)</f>
        <v>4</v>
      </c>
      <c r="V16">
        <f>IF(I16&gt;2,IF(I16&gt;3,IF(I16&gt;4,IF(I16&gt;5, 10,8),6),4),0)</f>
        <v>8</v>
      </c>
    </row>
    <row r="17" spans="1:22" x14ac:dyDescent="0.25">
      <c r="A17" t="s">
        <v>40</v>
      </c>
      <c r="B17" t="s">
        <v>41</v>
      </c>
      <c r="C17">
        <f t="shared" si="0"/>
        <v>1</v>
      </c>
      <c r="D17">
        <v>8</v>
      </c>
      <c r="E17">
        <v>6</v>
      </c>
      <c r="F17">
        <v>4</v>
      </c>
      <c r="G17">
        <v>3</v>
      </c>
      <c r="H17">
        <v>4</v>
      </c>
      <c r="I17">
        <v>5</v>
      </c>
      <c r="J17">
        <f t="shared" si="1"/>
        <v>4</v>
      </c>
      <c r="K17">
        <v>22</v>
      </c>
      <c r="L17">
        <v>46</v>
      </c>
      <c r="M17">
        <v>36</v>
      </c>
      <c r="N17">
        <v>35</v>
      </c>
      <c r="O17">
        <v>91</v>
      </c>
      <c r="P17">
        <f>(SUM(K17:O17) / 10)</f>
        <v>23</v>
      </c>
      <c r="Q17">
        <f t="shared" si="2"/>
        <v>34</v>
      </c>
      <c r="R17">
        <f>IF(E17=6,2,0) + D17</f>
        <v>10</v>
      </c>
      <c r="S17">
        <f>IF(F17&gt;2,IF(F17&gt;3,IF(F17&gt;4,IF(F17&gt;5, 10,8),6),4),0)</f>
        <v>6</v>
      </c>
      <c r="T17">
        <f>IF(G17&gt;2,IF(G17&gt;3,IF(G17&gt;4,IF(G17&gt;5, 10,8),6),4),0)</f>
        <v>4</v>
      </c>
      <c r="U17">
        <f>IF(H17&gt;2,IF(H17&gt;3,IF(H17&gt;4,IF(H17&gt;5, 10,8),6),4),0)</f>
        <v>6</v>
      </c>
      <c r="V17">
        <f>IF(I17&gt;2,IF(I17&gt;3,IF(I17&gt;4,IF(I17&gt;5, 10,8),6),4),0)</f>
        <v>8</v>
      </c>
    </row>
    <row r="18" spans="1:22" x14ac:dyDescent="0.25">
      <c r="A18" t="s">
        <v>42</v>
      </c>
      <c r="B18" t="s">
        <v>43</v>
      </c>
      <c r="C18">
        <f t="shared" si="0"/>
        <v>1</v>
      </c>
      <c r="D18">
        <v>2</v>
      </c>
      <c r="E18">
        <v>5</v>
      </c>
      <c r="F18">
        <v>3</v>
      </c>
      <c r="G18">
        <v>5</v>
      </c>
      <c r="H18">
        <v>6</v>
      </c>
      <c r="I18">
        <v>3</v>
      </c>
      <c r="J18">
        <f t="shared" si="1"/>
        <v>4.25</v>
      </c>
      <c r="K18">
        <v>47</v>
      </c>
      <c r="L18">
        <v>30</v>
      </c>
      <c r="M18">
        <v>2</v>
      </c>
      <c r="N18">
        <v>45</v>
      </c>
      <c r="O18">
        <v>76</v>
      </c>
      <c r="P18">
        <f>(SUM(K18:O18) / 10)</f>
        <v>20</v>
      </c>
      <c r="Q18">
        <f t="shared" si="2"/>
        <v>28</v>
      </c>
      <c r="R18">
        <f>IF(E18=6,2,0) + D18</f>
        <v>2</v>
      </c>
      <c r="S18">
        <f>IF(F18&gt;2,IF(F18&gt;3,IF(F18&gt;4,IF(F18&gt;5, 10,8),6),4),0)</f>
        <v>4</v>
      </c>
      <c r="T18">
        <f>IF(G18&gt;2,IF(G18&gt;3,IF(G18&gt;4,IF(G18&gt;5, 10,8),6),4),0)</f>
        <v>8</v>
      </c>
      <c r="U18">
        <f>IF(H18&gt;2,IF(H18&gt;3,IF(H18&gt;4,IF(H18&gt;5, 10,8),6),4),0)</f>
        <v>10</v>
      </c>
      <c r="V18">
        <f>IF(I18&gt;2,IF(I18&gt;3,IF(I18&gt;4,IF(I18&gt;5, 10,8),6),4),0)</f>
        <v>4</v>
      </c>
    </row>
    <row r="19" spans="1:22" x14ac:dyDescent="0.25">
      <c r="A19" t="s">
        <v>44</v>
      </c>
      <c r="B19" t="s">
        <v>45</v>
      </c>
      <c r="C19">
        <f t="shared" si="0"/>
        <v>1</v>
      </c>
      <c r="D19">
        <v>8</v>
      </c>
      <c r="E19">
        <v>4</v>
      </c>
      <c r="F19">
        <v>3</v>
      </c>
      <c r="G19">
        <v>4</v>
      </c>
      <c r="H19">
        <v>6</v>
      </c>
      <c r="I19">
        <v>2</v>
      </c>
      <c r="J19">
        <f t="shared" si="1"/>
        <v>3.75</v>
      </c>
      <c r="K19">
        <v>23</v>
      </c>
      <c r="L19">
        <v>49</v>
      </c>
      <c r="M19">
        <v>16</v>
      </c>
      <c r="N19">
        <v>3</v>
      </c>
      <c r="O19">
        <v>81</v>
      </c>
      <c r="P19">
        <f>(SUM(K19:O19) / 10)</f>
        <v>17.2</v>
      </c>
      <c r="Q19">
        <f t="shared" si="2"/>
        <v>28</v>
      </c>
      <c r="R19">
        <f>IF(E19=6,2,0) + D19</f>
        <v>8</v>
      </c>
      <c r="S19">
        <f>IF(F19&gt;2,IF(F19&gt;3,IF(F19&gt;4,IF(F19&gt;5, 10,8),6),4),0)</f>
        <v>4</v>
      </c>
      <c r="T19">
        <f>IF(G19&gt;2,IF(G19&gt;3,IF(G19&gt;4,IF(G19&gt;5, 10,8),6),4),0)</f>
        <v>6</v>
      </c>
      <c r="U19">
        <f>IF(H19&gt;2,IF(H19&gt;3,IF(H19&gt;4,IF(H19&gt;5, 10,8),6),4),0)</f>
        <v>10</v>
      </c>
      <c r="V19">
        <f>IF(I19&gt;2,IF(I19&gt;3,IF(I19&gt;4,IF(I19&gt;5, 10,8),6),4),0)</f>
        <v>0</v>
      </c>
    </row>
    <row r="20" spans="1:22" x14ac:dyDescent="0.25">
      <c r="A20" t="s">
        <v>46</v>
      </c>
      <c r="B20" t="s">
        <v>16</v>
      </c>
      <c r="C20">
        <f t="shared" si="0"/>
        <v>1</v>
      </c>
      <c r="D20">
        <v>1</v>
      </c>
      <c r="E20">
        <v>6</v>
      </c>
      <c r="F20">
        <v>6</v>
      </c>
      <c r="G20">
        <v>6</v>
      </c>
      <c r="H20">
        <v>3</v>
      </c>
      <c r="I20">
        <v>2</v>
      </c>
      <c r="J20">
        <f t="shared" si="1"/>
        <v>4.25</v>
      </c>
      <c r="K20">
        <v>14</v>
      </c>
      <c r="L20">
        <v>20</v>
      </c>
      <c r="M20">
        <v>14</v>
      </c>
      <c r="N20">
        <v>64</v>
      </c>
      <c r="O20">
        <v>55</v>
      </c>
      <c r="P20">
        <f>(SUM(K20:O20) / 10)</f>
        <v>16.7</v>
      </c>
      <c r="Q20">
        <f t="shared" si="2"/>
        <v>27</v>
      </c>
      <c r="R20">
        <f>IF(E20=6,2,0) + D20</f>
        <v>3</v>
      </c>
      <c r="S20">
        <f>IF(F20&gt;2,IF(F20&gt;3,IF(F20&gt;4,IF(F20&gt;5, 10,8),6),4),0)</f>
        <v>10</v>
      </c>
      <c r="T20">
        <f>IF(G20&gt;2,IF(G20&gt;3,IF(G20&gt;4,IF(G20&gt;5, 10,8),6),4),0)</f>
        <v>10</v>
      </c>
      <c r="U20">
        <f>IF(H20&gt;2,IF(H20&gt;3,IF(H20&gt;4,IF(H20&gt;5, 10,8),6),4),0)</f>
        <v>4</v>
      </c>
      <c r="V20">
        <f>IF(I20&gt;2,IF(I20&gt;3,IF(I20&gt;4,IF(I20&gt;5, 10,8),6),4),0)</f>
        <v>0</v>
      </c>
    </row>
    <row r="21" spans="1:22" x14ac:dyDescent="0.25">
      <c r="A21" t="s">
        <v>47</v>
      </c>
      <c r="B21" t="s">
        <v>48</v>
      </c>
      <c r="C21">
        <f t="shared" si="0"/>
        <v>1</v>
      </c>
      <c r="D21">
        <v>5</v>
      </c>
      <c r="E21">
        <v>4</v>
      </c>
      <c r="F21">
        <v>3</v>
      </c>
      <c r="G21">
        <v>3</v>
      </c>
      <c r="H21">
        <v>3</v>
      </c>
      <c r="I21">
        <v>6</v>
      </c>
      <c r="J21">
        <f t="shared" si="1"/>
        <v>3.75</v>
      </c>
      <c r="K21">
        <v>98</v>
      </c>
      <c r="L21">
        <v>48</v>
      </c>
      <c r="M21">
        <v>6</v>
      </c>
      <c r="N21">
        <v>70</v>
      </c>
      <c r="O21">
        <v>6</v>
      </c>
      <c r="P21">
        <f>(SUM(K21:O21) / 10)</f>
        <v>22.8</v>
      </c>
      <c r="Q21">
        <f t="shared" si="2"/>
        <v>27</v>
      </c>
      <c r="R21">
        <f>IF(E21=6,2,0) + D21</f>
        <v>5</v>
      </c>
      <c r="S21">
        <f>IF(F21&gt;2,IF(F21&gt;3,IF(F21&gt;4,IF(F21&gt;5, 10,8),6),4),0)</f>
        <v>4</v>
      </c>
      <c r="T21">
        <f>IF(G21&gt;2,IF(G21&gt;3,IF(G21&gt;4,IF(G21&gt;5, 10,8),6),4),0)</f>
        <v>4</v>
      </c>
      <c r="U21">
        <f>IF(H21&gt;2,IF(H21&gt;3,IF(H21&gt;4,IF(H21&gt;5, 10,8),6),4),0)</f>
        <v>4</v>
      </c>
      <c r="V21">
        <f>IF(I21&gt;2,IF(I21&gt;3,IF(I21&gt;4,IF(I21&gt;5, 10,8),6),4),0)</f>
        <v>10</v>
      </c>
    </row>
    <row r="22" spans="1:22" x14ac:dyDescent="0.25">
      <c r="A22" t="s">
        <v>49</v>
      </c>
      <c r="B22" t="s">
        <v>38</v>
      </c>
      <c r="C22">
        <f t="shared" si="0"/>
        <v>0</v>
      </c>
      <c r="D22">
        <v>3</v>
      </c>
      <c r="E22">
        <v>3</v>
      </c>
      <c r="F22">
        <v>2</v>
      </c>
      <c r="G22">
        <v>3</v>
      </c>
      <c r="H22">
        <v>3</v>
      </c>
      <c r="I22">
        <v>2</v>
      </c>
      <c r="J22">
        <f t="shared" si="1"/>
        <v>2.5</v>
      </c>
      <c r="K22">
        <v>38</v>
      </c>
      <c r="L22">
        <v>71</v>
      </c>
      <c r="M22">
        <v>35</v>
      </c>
      <c r="N22">
        <v>95</v>
      </c>
      <c r="O22">
        <v>84</v>
      </c>
      <c r="P22">
        <f>(SUM(K22:O22) / 10)</f>
        <v>32.299999999999997</v>
      </c>
      <c r="Q22">
        <f t="shared" si="2"/>
        <v>11</v>
      </c>
      <c r="R22">
        <f>IF(E22=6,2,0) + D22</f>
        <v>3</v>
      </c>
      <c r="S22">
        <f>IF(F22&gt;2,IF(F22&gt;3,IF(F22&gt;4,IF(F22&gt;5, 10,8),6),4),0)</f>
        <v>0</v>
      </c>
      <c r="T22">
        <f>IF(G22&gt;2,IF(G22&gt;3,IF(G22&gt;4,IF(G22&gt;5, 10,8),6),4),0)</f>
        <v>4</v>
      </c>
      <c r="U22">
        <f>IF(H22&gt;2,IF(H22&gt;3,IF(H22&gt;4,IF(H22&gt;5, 10,8),6),4),0)</f>
        <v>4</v>
      </c>
      <c r="V22">
        <f>IF(I22&gt;2,IF(I22&gt;3,IF(I22&gt;4,IF(I22&gt;5, 10,8),6),4),0)</f>
        <v>0</v>
      </c>
    </row>
    <row r="23" spans="1:22" x14ac:dyDescent="0.25">
      <c r="A23" t="s">
        <v>50</v>
      </c>
      <c r="B23" t="s">
        <v>51</v>
      </c>
      <c r="C23">
        <f t="shared" si="0"/>
        <v>0</v>
      </c>
      <c r="D23">
        <v>7</v>
      </c>
      <c r="E23">
        <v>4</v>
      </c>
      <c r="F23">
        <v>6</v>
      </c>
      <c r="G23">
        <v>4</v>
      </c>
      <c r="H23">
        <v>6</v>
      </c>
      <c r="I23">
        <v>5</v>
      </c>
      <c r="J23">
        <f t="shared" si="1"/>
        <v>5.25</v>
      </c>
      <c r="K23">
        <v>95</v>
      </c>
      <c r="L23">
        <v>100</v>
      </c>
      <c r="M23">
        <v>100</v>
      </c>
      <c r="N23">
        <v>40</v>
      </c>
      <c r="O23">
        <v>100</v>
      </c>
      <c r="P23">
        <f>(SUM(K23:O23) / 10)</f>
        <v>43.5</v>
      </c>
      <c r="Q23">
        <f t="shared" si="2"/>
        <v>41</v>
      </c>
      <c r="R23">
        <f>IF(E23=6,2,0) + D23</f>
        <v>7</v>
      </c>
      <c r="S23">
        <f>IF(F23&gt;2,IF(F23&gt;3,IF(F23&gt;4,IF(F23&gt;5, 10,8),6),4),0)</f>
        <v>10</v>
      </c>
      <c r="T23">
        <f>IF(G23&gt;2,IF(G23&gt;3,IF(G23&gt;4,IF(G23&gt;5, 10,8),6),4),0)</f>
        <v>6</v>
      </c>
      <c r="U23">
        <f>IF(H23&gt;2,IF(H23&gt;3,IF(H23&gt;4,IF(H23&gt;5, 10,8),6),4),0)</f>
        <v>10</v>
      </c>
      <c r="V23">
        <f>IF(I23&gt;2,IF(I23&gt;3,IF(I23&gt;4,IF(I23&gt;5, 10,8),6),4),0)</f>
        <v>8</v>
      </c>
    </row>
    <row r="24" spans="1:22" x14ac:dyDescent="0.25">
      <c r="A24" t="s">
        <v>52</v>
      </c>
      <c r="B24" t="s">
        <v>53</v>
      </c>
      <c r="C24">
        <f t="shared" si="0"/>
        <v>1</v>
      </c>
      <c r="D24">
        <v>7</v>
      </c>
      <c r="E24">
        <v>2</v>
      </c>
      <c r="F24">
        <v>4</v>
      </c>
      <c r="G24">
        <v>5</v>
      </c>
      <c r="H24">
        <v>3</v>
      </c>
      <c r="I24">
        <v>4</v>
      </c>
      <c r="J24">
        <f t="shared" si="1"/>
        <v>4</v>
      </c>
      <c r="K24">
        <v>59</v>
      </c>
      <c r="L24">
        <v>14</v>
      </c>
      <c r="M24">
        <v>99</v>
      </c>
      <c r="N24">
        <v>4</v>
      </c>
      <c r="O24">
        <v>3</v>
      </c>
      <c r="P24">
        <f>(SUM(K24:O24) / 10)</f>
        <v>17.899999999999999</v>
      </c>
      <c r="Q24">
        <f t="shared" si="2"/>
        <v>31</v>
      </c>
      <c r="R24">
        <f>IF(E24=6,2,0) + D24</f>
        <v>7</v>
      </c>
      <c r="S24">
        <f>IF(F24&gt;2,IF(F24&gt;3,IF(F24&gt;4,IF(F24&gt;5, 10,8),6),4),0)</f>
        <v>6</v>
      </c>
      <c r="T24">
        <f>IF(G24&gt;2,IF(G24&gt;3,IF(G24&gt;4,IF(G24&gt;5, 10,8),6),4),0)</f>
        <v>8</v>
      </c>
      <c r="U24">
        <f>IF(H24&gt;2,IF(H24&gt;3,IF(H24&gt;4,IF(H24&gt;5, 10,8),6),4),0)</f>
        <v>4</v>
      </c>
      <c r="V24">
        <f>IF(I24&gt;2,IF(I24&gt;3,IF(I24&gt;4,IF(I24&gt;5, 10,8),6),4),0)</f>
        <v>6</v>
      </c>
    </row>
    <row r="25" spans="1:22" x14ac:dyDescent="0.25">
      <c r="A25" t="s">
        <v>54</v>
      </c>
      <c r="B25" t="s">
        <v>55</v>
      </c>
      <c r="C25">
        <f t="shared" si="0"/>
        <v>1</v>
      </c>
      <c r="D25">
        <v>3</v>
      </c>
      <c r="E25">
        <v>3</v>
      </c>
      <c r="F25">
        <v>5</v>
      </c>
      <c r="G25">
        <v>5</v>
      </c>
      <c r="H25">
        <v>2</v>
      </c>
      <c r="I25">
        <v>6</v>
      </c>
      <c r="J25">
        <f t="shared" si="1"/>
        <v>4.5</v>
      </c>
      <c r="K25">
        <v>26</v>
      </c>
      <c r="L25">
        <v>14</v>
      </c>
      <c r="M25">
        <v>18</v>
      </c>
      <c r="N25">
        <v>96</v>
      </c>
      <c r="O25">
        <v>41</v>
      </c>
      <c r="P25">
        <f>(SUM(K25:O25) / 10)</f>
        <v>19.5</v>
      </c>
      <c r="Q25">
        <f t="shared" si="2"/>
        <v>29</v>
      </c>
      <c r="R25">
        <f>IF(E25=6,2,0) + D25</f>
        <v>3</v>
      </c>
      <c r="S25">
        <f>IF(F25&gt;2,IF(F25&gt;3,IF(F25&gt;4,IF(F25&gt;5, 10,8),6),4),0)</f>
        <v>8</v>
      </c>
      <c r="T25">
        <f>IF(G25&gt;2,IF(G25&gt;3,IF(G25&gt;4,IF(G25&gt;5, 10,8),6),4),0)</f>
        <v>8</v>
      </c>
      <c r="U25">
        <f>IF(H25&gt;2,IF(H25&gt;3,IF(H25&gt;4,IF(H25&gt;5, 10,8),6),4),0)</f>
        <v>0</v>
      </c>
      <c r="V25">
        <f>IF(I25&gt;2,IF(I25&gt;3,IF(I25&gt;4,IF(I25&gt;5, 10,8),6),4),0)</f>
        <v>10</v>
      </c>
    </row>
    <row r="26" spans="1:22" x14ac:dyDescent="0.25">
      <c r="A26" t="s">
        <v>56</v>
      </c>
      <c r="B26" t="s">
        <v>38</v>
      </c>
      <c r="C26">
        <f t="shared" si="0"/>
        <v>1</v>
      </c>
      <c r="D26">
        <v>8</v>
      </c>
      <c r="E26">
        <v>6</v>
      </c>
      <c r="F26">
        <v>3</v>
      </c>
      <c r="G26">
        <v>4</v>
      </c>
      <c r="H26">
        <v>2</v>
      </c>
      <c r="I26">
        <v>4</v>
      </c>
      <c r="J26">
        <f t="shared" si="1"/>
        <v>3.25</v>
      </c>
      <c r="K26">
        <v>8</v>
      </c>
      <c r="L26">
        <v>78</v>
      </c>
      <c r="M26">
        <v>64</v>
      </c>
      <c r="N26">
        <v>10</v>
      </c>
      <c r="O26">
        <v>55</v>
      </c>
      <c r="P26">
        <f>(SUM(K26:O26) / 10)</f>
        <v>21.5</v>
      </c>
      <c r="Q26">
        <f t="shared" si="2"/>
        <v>26</v>
      </c>
      <c r="R26">
        <f>IF(E26=6,2,0) + D26</f>
        <v>10</v>
      </c>
      <c r="S26">
        <f>IF(F26&gt;2,IF(F26&gt;3,IF(F26&gt;4,IF(F26&gt;5, 10,8),6),4),0)</f>
        <v>4</v>
      </c>
      <c r="T26">
        <f>IF(G26&gt;2,IF(G26&gt;3,IF(G26&gt;4,IF(G26&gt;5, 10,8),6),4),0)</f>
        <v>6</v>
      </c>
      <c r="U26">
        <f>IF(H26&gt;2,IF(H26&gt;3,IF(H26&gt;4,IF(H26&gt;5, 10,8),6),4),0)</f>
        <v>0</v>
      </c>
      <c r="V26">
        <f>IF(I26&gt;2,IF(I26&gt;3,IF(I26&gt;4,IF(I26&gt;5, 10,8),6),4),0)</f>
        <v>6</v>
      </c>
    </row>
    <row r="27" spans="1:22" x14ac:dyDescent="0.25">
      <c r="A27" t="s">
        <v>57</v>
      </c>
      <c r="B27" t="s">
        <v>58</v>
      </c>
      <c r="C27">
        <f t="shared" si="0"/>
        <v>1</v>
      </c>
      <c r="D27">
        <v>3</v>
      </c>
      <c r="E27">
        <v>5</v>
      </c>
      <c r="F27">
        <v>2</v>
      </c>
      <c r="G27">
        <v>4</v>
      </c>
      <c r="H27">
        <v>3</v>
      </c>
      <c r="I27">
        <v>6</v>
      </c>
      <c r="J27">
        <f t="shared" si="1"/>
        <v>3.75</v>
      </c>
      <c r="K27">
        <v>41</v>
      </c>
      <c r="L27">
        <v>37</v>
      </c>
      <c r="M27">
        <v>5</v>
      </c>
      <c r="N27">
        <v>34</v>
      </c>
      <c r="O27">
        <v>93</v>
      </c>
      <c r="P27">
        <f>(SUM(K27:O27) / 10)</f>
        <v>21</v>
      </c>
      <c r="Q27">
        <f t="shared" si="2"/>
        <v>23</v>
      </c>
      <c r="R27">
        <f>IF(E27=6,2,0) + D27</f>
        <v>3</v>
      </c>
      <c r="S27">
        <f>IF(F27&gt;2,IF(F27&gt;3,IF(F27&gt;4,IF(F27&gt;5, 10,8),6),4),0)</f>
        <v>0</v>
      </c>
      <c r="T27">
        <f>IF(G27&gt;2,IF(G27&gt;3,IF(G27&gt;4,IF(G27&gt;5, 10,8),6),4),0)</f>
        <v>6</v>
      </c>
      <c r="U27">
        <f>IF(H27&gt;2,IF(H27&gt;3,IF(H27&gt;4,IF(H27&gt;5, 10,8),6),4),0)</f>
        <v>4</v>
      </c>
      <c r="V27">
        <f>IF(I27&gt;2,IF(I27&gt;3,IF(I27&gt;4,IF(I27&gt;5, 10,8),6),4),0)</f>
        <v>10</v>
      </c>
    </row>
    <row r="28" spans="1:22" x14ac:dyDescent="0.25">
      <c r="A28" t="s">
        <v>59</v>
      </c>
      <c r="B28" t="s">
        <v>16</v>
      </c>
      <c r="C28">
        <f t="shared" si="0"/>
        <v>0</v>
      </c>
      <c r="D28">
        <v>4</v>
      </c>
      <c r="E28">
        <v>6</v>
      </c>
      <c r="F28">
        <v>4</v>
      </c>
      <c r="G28">
        <v>3</v>
      </c>
      <c r="H28">
        <v>2</v>
      </c>
      <c r="I28">
        <v>3</v>
      </c>
      <c r="J28">
        <f t="shared" si="1"/>
        <v>3</v>
      </c>
      <c r="K28">
        <v>60</v>
      </c>
      <c r="L28">
        <v>7</v>
      </c>
      <c r="M28">
        <v>97</v>
      </c>
      <c r="N28">
        <v>80</v>
      </c>
      <c r="O28">
        <v>43</v>
      </c>
      <c r="P28">
        <f>(SUM(K28:O28) / 10)</f>
        <v>28.7</v>
      </c>
      <c r="Q28">
        <f t="shared" si="2"/>
        <v>20</v>
      </c>
      <c r="R28">
        <f>IF(E28=6,2,0) + D28</f>
        <v>6</v>
      </c>
      <c r="S28">
        <f>IF(F28&gt;2,IF(F28&gt;3,IF(F28&gt;4,IF(F28&gt;5, 10,8),6),4),0)</f>
        <v>6</v>
      </c>
      <c r="T28">
        <f>IF(G28&gt;2,IF(G28&gt;3,IF(G28&gt;4,IF(G28&gt;5, 10,8),6),4),0)</f>
        <v>4</v>
      </c>
      <c r="U28">
        <f>IF(H28&gt;2,IF(H28&gt;3,IF(H28&gt;4,IF(H28&gt;5, 10,8),6),4),0)</f>
        <v>0</v>
      </c>
      <c r="V28">
        <f>IF(I28&gt;2,IF(I28&gt;3,IF(I28&gt;4,IF(I28&gt;5, 10,8),6),4),0)</f>
        <v>4</v>
      </c>
    </row>
    <row r="29" spans="1:22" x14ac:dyDescent="0.25">
      <c r="A29" t="s">
        <v>60</v>
      </c>
      <c r="B29" t="s">
        <v>61</v>
      </c>
      <c r="C29">
        <f t="shared" si="0"/>
        <v>0</v>
      </c>
      <c r="D29">
        <v>1</v>
      </c>
      <c r="E29">
        <v>4</v>
      </c>
      <c r="F29">
        <v>5</v>
      </c>
      <c r="G29">
        <v>4</v>
      </c>
      <c r="H29">
        <v>2</v>
      </c>
      <c r="I29">
        <v>5</v>
      </c>
      <c r="J29">
        <f t="shared" si="1"/>
        <v>4</v>
      </c>
      <c r="K29">
        <v>53</v>
      </c>
      <c r="L29">
        <v>18</v>
      </c>
      <c r="M29">
        <v>94</v>
      </c>
      <c r="N29">
        <v>99</v>
      </c>
      <c r="O29">
        <v>76</v>
      </c>
      <c r="P29">
        <f>(SUM(K29:O29) / 10)</f>
        <v>34</v>
      </c>
      <c r="Q29">
        <f t="shared" si="2"/>
        <v>23</v>
      </c>
      <c r="R29">
        <f>IF(E29=6,2,0) + D29</f>
        <v>1</v>
      </c>
      <c r="S29">
        <f>IF(F29&gt;2,IF(F29&gt;3,IF(F29&gt;4,IF(F29&gt;5, 10,8),6),4),0)</f>
        <v>8</v>
      </c>
      <c r="T29">
        <f>IF(G29&gt;2,IF(G29&gt;3,IF(G29&gt;4,IF(G29&gt;5, 10,8),6),4),0)</f>
        <v>6</v>
      </c>
      <c r="U29">
        <f>IF(H29&gt;2,IF(H29&gt;3,IF(H29&gt;4,IF(H29&gt;5, 10,8),6),4),0)</f>
        <v>0</v>
      </c>
      <c r="V29">
        <f>IF(I29&gt;2,IF(I29&gt;3,IF(I29&gt;4,IF(I29&gt;5, 10,8),6),4),0)</f>
        <v>8</v>
      </c>
    </row>
    <row r="30" spans="1:22" x14ac:dyDescent="0.25">
      <c r="A30" t="s">
        <v>62</v>
      </c>
      <c r="B30" t="s">
        <v>38</v>
      </c>
      <c r="C30">
        <f t="shared" si="0"/>
        <v>1</v>
      </c>
      <c r="D30">
        <v>5</v>
      </c>
      <c r="E30">
        <v>3</v>
      </c>
      <c r="F30">
        <v>3</v>
      </c>
      <c r="G30">
        <v>4</v>
      </c>
      <c r="H30">
        <v>6</v>
      </c>
      <c r="I30">
        <v>6</v>
      </c>
      <c r="J30">
        <f t="shared" si="1"/>
        <v>4.75</v>
      </c>
      <c r="K30">
        <v>84</v>
      </c>
      <c r="L30">
        <v>87</v>
      </c>
      <c r="M30">
        <v>96</v>
      </c>
      <c r="N30">
        <v>8</v>
      </c>
      <c r="O30">
        <v>17</v>
      </c>
      <c r="P30">
        <f>(SUM(K30:O30) / 10)</f>
        <v>29.2</v>
      </c>
      <c r="Q30">
        <f t="shared" si="2"/>
        <v>35</v>
      </c>
      <c r="R30">
        <f>IF(E30=6,2,0) + D30</f>
        <v>5</v>
      </c>
      <c r="S30">
        <f>IF(F30&gt;2,IF(F30&gt;3,IF(F30&gt;4,IF(F30&gt;5, 10,8),6),4),0)</f>
        <v>4</v>
      </c>
      <c r="T30">
        <f>IF(G30&gt;2,IF(G30&gt;3,IF(G30&gt;4,IF(G30&gt;5, 10,8),6),4),0)</f>
        <v>6</v>
      </c>
      <c r="U30">
        <f>IF(H30&gt;2,IF(H30&gt;3,IF(H30&gt;4,IF(H30&gt;5, 10,8),6),4),0)</f>
        <v>10</v>
      </c>
      <c r="V30">
        <f>IF(I30&gt;2,IF(I30&gt;3,IF(I30&gt;4,IF(I30&gt;5, 10,8),6),4),0)</f>
        <v>10</v>
      </c>
    </row>
    <row r="31" spans="1:22" x14ac:dyDescent="0.25">
      <c r="A31" t="s">
        <v>63</v>
      </c>
      <c r="B31" t="s">
        <v>64</v>
      </c>
      <c r="C31">
        <f t="shared" si="0"/>
        <v>1</v>
      </c>
      <c r="D31">
        <v>2</v>
      </c>
      <c r="E31">
        <v>3</v>
      </c>
      <c r="F31">
        <v>5</v>
      </c>
      <c r="G31">
        <v>2</v>
      </c>
      <c r="H31">
        <v>2</v>
      </c>
      <c r="I31">
        <v>5</v>
      </c>
      <c r="J31">
        <f t="shared" si="1"/>
        <v>3.5</v>
      </c>
      <c r="K31">
        <v>6</v>
      </c>
      <c r="L31">
        <v>43</v>
      </c>
      <c r="M31">
        <v>53</v>
      </c>
      <c r="N31">
        <v>71</v>
      </c>
      <c r="O31">
        <v>3</v>
      </c>
      <c r="P31">
        <f>(SUM(K31:O31) / 10)</f>
        <v>17.600000000000001</v>
      </c>
      <c r="Q31">
        <f t="shared" si="2"/>
        <v>18</v>
      </c>
      <c r="R31">
        <f>IF(E31=6,2,0) + D31</f>
        <v>2</v>
      </c>
      <c r="S31">
        <f>IF(F31&gt;2,IF(F31&gt;3,IF(F31&gt;4,IF(F31&gt;5, 10,8),6),4),0)</f>
        <v>8</v>
      </c>
      <c r="T31">
        <f>IF(G31&gt;2,IF(G31&gt;3,IF(G31&gt;4,IF(G31&gt;5, 10,8),6),4),0)</f>
        <v>0</v>
      </c>
      <c r="U31">
        <f>IF(H31&gt;2,IF(H31&gt;3,IF(H31&gt;4,IF(H31&gt;5, 10,8),6),4),0)</f>
        <v>0</v>
      </c>
      <c r="V31">
        <f>IF(I31&gt;2,IF(I31&gt;3,IF(I31&gt;4,IF(I31&gt;5, 10,8),6),4),0)</f>
        <v>8</v>
      </c>
    </row>
    <row r="32" spans="1:22" x14ac:dyDescent="0.25">
      <c r="A32" t="s">
        <v>65</v>
      </c>
      <c r="B32" t="s">
        <v>66</v>
      </c>
      <c r="C32">
        <f t="shared" si="0"/>
        <v>1</v>
      </c>
      <c r="D32">
        <v>0</v>
      </c>
      <c r="E32">
        <v>2</v>
      </c>
      <c r="F32">
        <v>6</v>
      </c>
      <c r="G32">
        <v>5</v>
      </c>
      <c r="H32">
        <v>6</v>
      </c>
      <c r="I32">
        <v>3</v>
      </c>
      <c r="J32">
        <f t="shared" si="1"/>
        <v>5</v>
      </c>
      <c r="K32">
        <v>89</v>
      </c>
      <c r="L32">
        <v>40</v>
      </c>
      <c r="M32">
        <v>28</v>
      </c>
      <c r="N32">
        <v>32</v>
      </c>
      <c r="O32">
        <v>47</v>
      </c>
      <c r="P32">
        <f>(SUM(K32:O32) / 10)</f>
        <v>23.6</v>
      </c>
      <c r="Q32">
        <f t="shared" si="2"/>
        <v>32</v>
      </c>
      <c r="R32">
        <f>IF(E32=6,2,0) + D32</f>
        <v>0</v>
      </c>
      <c r="S32">
        <f>IF(F32&gt;2,IF(F32&gt;3,IF(F32&gt;4,IF(F32&gt;5, 10,8),6),4),0)</f>
        <v>10</v>
      </c>
      <c r="T32">
        <f>IF(G32&gt;2,IF(G32&gt;3,IF(G32&gt;4,IF(G32&gt;5, 10,8),6),4),0)</f>
        <v>8</v>
      </c>
      <c r="U32">
        <f>IF(H32&gt;2,IF(H32&gt;3,IF(H32&gt;4,IF(H32&gt;5, 10,8),6),4),0)</f>
        <v>10</v>
      </c>
      <c r="V32">
        <f>IF(I32&gt;2,IF(I32&gt;3,IF(I32&gt;4,IF(I32&gt;5, 10,8),6),4),0)</f>
        <v>4</v>
      </c>
    </row>
    <row r="33" spans="1:22" x14ac:dyDescent="0.25">
      <c r="A33" t="s">
        <v>67</v>
      </c>
      <c r="B33" t="s">
        <v>68</v>
      </c>
      <c r="C33">
        <f t="shared" si="0"/>
        <v>1</v>
      </c>
      <c r="D33">
        <v>0</v>
      </c>
      <c r="E33">
        <v>5</v>
      </c>
      <c r="F33">
        <v>6</v>
      </c>
      <c r="G33">
        <v>4</v>
      </c>
      <c r="H33">
        <v>4</v>
      </c>
      <c r="I33">
        <v>2</v>
      </c>
      <c r="J33">
        <f t="shared" si="1"/>
        <v>4</v>
      </c>
      <c r="K33">
        <v>22</v>
      </c>
      <c r="L33">
        <v>9</v>
      </c>
      <c r="M33">
        <v>1</v>
      </c>
      <c r="N33">
        <v>76</v>
      </c>
      <c r="O33">
        <v>28</v>
      </c>
      <c r="P33">
        <f>(SUM(K33:O33) / 10)</f>
        <v>13.6</v>
      </c>
      <c r="Q33">
        <f t="shared" si="2"/>
        <v>22</v>
      </c>
      <c r="R33">
        <f>IF(E33=6,2,0) + D33</f>
        <v>0</v>
      </c>
      <c r="S33">
        <f>IF(F33&gt;2,IF(F33&gt;3,IF(F33&gt;4,IF(F33&gt;5, 10,8),6),4),0)</f>
        <v>10</v>
      </c>
      <c r="T33">
        <f>IF(G33&gt;2,IF(G33&gt;3,IF(G33&gt;4,IF(G33&gt;5, 10,8),6),4),0)</f>
        <v>6</v>
      </c>
      <c r="U33">
        <f>IF(H33&gt;2,IF(H33&gt;3,IF(H33&gt;4,IF(H33&gt;5, 10,8),6),4),0)</f>
        <v>6</v>
      </c>
      <c r="V33">
        <f>IF(I33&gt;2,IF(I33&gt;3,IF(I33&gt;4,IF(I33&gt;5, 10,8),6),4),0)</f>
        <v>0</v>
      </c>
    </row>
    <row r="34" spans="1:22" x14ac:dyDescent="0.25">
      <c r="A34" t="s">
        <v>69</v>
      </c>
      <c r="B34" t="s">
        <v>70</v>
      </c>
      <c r="C34">
        <f t="shared" si="0"/>
        <v>0</v>
      </c>
      <c r="D34">
        <v>6</v>
      </c>
      <c r="E34">
        <v>3</v>
      </c>
      <c r="F34">
        <v>2</v>
      </c>
      <c r="G34">
        <v>2</v>
      </c>
      <c r="H34">
        <v>2</v>
      </c>
      <c r="I34">
        <v>4</v>
      </c>
      <c r="J34">
        <f t="shared" si="1"/>
        <v>2.5</v>
      </c>
      <c r="K34">
        <v>82</v>
      </c>
      <c r="L34">
        <v>95</v>
      </c>
      <c r="M34">
        <v>8</v>
      </c>
      <c r="N34">
        <v>46</v>
      </c>
      <c r="O34">
        <v>76</v>
      </c>
      <c r="P34">
        <f>(SUM(K34:O34) / 10)</f>
        <v>30.7</v>
      </c>
      <c r="Q34">
        <f t="shared" si="2"/>
        <v>12</v>
      </c>
      <c r="R34">
        <f>IF(E34=6,2,0) + D34</f>
        <v>6</v>
      </c>
      <c r="S34">
        <f>IF(F34&gt;2,IF(F34&gt;3,IF(F34&gt;4,IF(F34&gt;5, 10,8),6),4),0)</f>
        <v>0</v>
      </c>
      <c r="T34">
        <f>IF(G34&gt;2,IF(G34&gt;3,IF(G34&gt;4,IF(G34&gt;5, 10,8),6),4),0)</f>
        <v>0</v>
      </c>
      <c r="U34">
        <f>IF(H34&gt;2,IF(H34&gt;3,IF(H34&gt;4,IF(H34&gt;5, 10,8),6),4),0)</f>
        <v>0</v>
      </c>
      <c r="V34">
        <f>IF(I34&gt;2,IF(I34&gt;3,IF(I34&gt;4,IF(I34&gt;5, 10,8),6),4),0)</f>
        <v>6</v>
      </c>
    </row>
    <row r="35" spans="1:22" x14ac:dyDescent="0.25">
      <c r="A35" t="s">
        <v>71</v>
      </c>
      <c r="B35" t="s">
        <v>72</v>
      </c>
      <c r="C35">
        <f t="shared" si="0"/>
        <v>0</v>
      </c>
      <c r="D35">
        <v>7</v>
      </c>
      <c r="E35">
        <v>3</v>
      </c>
      <c r="F35">
        <v>2</v>
      </c>
      <c r="G35">
        <v>4</v>
      </c>
      <c r="H35">
        <v>4</v>
      </c>
      <c r="I35">
        <v>2</v>
      </c>
      <c r="J35">
        <f t="shared" si="1"/>
        <v>3</v>
      </c>
      <c r="K35">
        <v>67</v>
      </c>
      <c r="L35">
        <v>26</v>
      </c>
      <c r="M35">
        <v>50</v>
      </c>
      <c r="N35">
        <v>90</v>
      </c>
      <c r="O35">
        <v>34</v>
      </c>
      <c r="P35">
        <f>(SUM(K35:O35) / 10)</f>
        <v>26.7</v>
      </c>
      <c r="Q35">
        <f t="shared" si="2"/>
        <v>19</v>
      </c>
      <c r="R35">
        <f>IF(E35=6,2,0) + D35</f>
        <v>7</v>
      </c>
      <c r="S35">
        <f>IF(F35&gt;2,IF(F35&gt;3,IF(F35&gt;4,IF(F35&gt;5, 10,8),6),4),0)</f>
        <v>0</v>
      </c>
      <c r="T35">
        <f>IF(G35&gt;2,IF(G35&gt;3,IF(G35&gt;4,IF(G35&gt;5, 10,8),6),4),0)</f>
        <v>6</v>
      </c>
      <c r="U35">
        <f>IF(H35&gt;2,IF(H35&gt;3,IF(H35&gt;4,IF(H35&gt;5, 10,8),6),4),0)</f>
        <v>6</v>
      </c>
      <c r="V35">
        <f>IF(I35&gt;2,IF(I35&gt;3,IF(I35&gt;4,IF(I35&gt;5, 10,8),6),4),0)</f>
        <v>0</v>
      </c>
    </row>
    <row r="36" spans="1:22" x14ac:dyDescent="0.25">
      <c r="A36" t="s">
        <v>73</v>
      </c>
      <c r="B36" t="s">
        <v>74</v>
      </c>
      <c r="C36">
        <f t="shared" si="0"/>
        <v>1</v>
      </c>
      <c r="D36">
        <v>2</v>
      </c>
      <c r="E36">
        <v>2</v>
      </c>
      <c r="F36">
        <v>6</v>
      </c>
      <c r="G36">
        <v>5</v>
      </c>
      <c r="H36">
        <v>4</v>
      </c>
      <c r="I36">
        <v>5</v>
      </c>
      <c r="J36">
        <f t="shared" si="1"/>
        <v>5</v>
      </c>
      <c r="K36">
        <v>34</v>
      </c>
      <c r="L36">
        <v>59</v>
      </c>
      <c r="M36">
        <v>59</v>
      </c>
      <c r="N36">
        <v>7</v>
      </c>
      <c r="O36">
        <v>1</v>
      </c>
      <c r="P36">
        <f>(SUM(K36:O36) / 10)</f>
        <v>16</v>
      </c>
      <c r="Q36">
        <f t="shared" si="2"/>
        <v>34</v>
      </c>
      <c r="R36">
        <f>IF(E36=6,2,0) + D36</f>
        <v>2</v>
      </c>
      <c r="S36">
        <f>IF(F36&gt;2,IF(F36&gt;3,IF(F36&gt;4,IF(F36&gt;5, 10,8),6),4),0)</f>
        <v>10</v>
      </c>
      <c r="T36">
        <f>IF(G36&gt;2,IF(G36&gt;3,IF(G36&gt;4,IF(G36&gt;5, 10,8),6),4),0)</f>
        <v>8</v>
      </c>
      <c r="U36">
        <f>IF(H36&gt;2,IF(H36&gt;3,IF(H36&gt;4,IF(H36&gt;5, 10,8),6),4),0)</f>
        <v>6</v>
      </c>
      <c r="V36">
        <f>IF(I36&gt;2,IF(I36&gt;3,IF(I36&gt;4,IF(I36&gt;5, 10,8),6),4),0)</f>
        <v>8</v>
      </c>
    </row>
    <row r="37" spans="1:22" x14ac:dyDescent="0.25">
      <c r="A37" t="s">
        <v>75</v>
      </c>
      <c r="B37" t="s">
        <v>76</v>
      </c>
      <c r="C37">
        <f t="shared" si="0"/>
        <v>1</v>
      </c>
      <c r="D37">
        <v>4</v>
      </c>
      <c r="E37">
        <v>6</v>
      </c>
      <c r="F37">
        <v>5</v>
      </c>
      <c r="G37">
        <v>5</v>
      </c>
      <c r="H37">
        <v>6</v>
      </c>
      <c r="I37">
        <v>4</v>
      </c>
      <c r="J37">
        <f t="shared" si="1"/>
        <v>5</v>
      </c>
      <c r="K37">
        <v>56</v>
      </c>
      <c r="L37">
        <v>75</v>
      </c>
      <c r="M37">
        <v>51</v>
      </c>
      <c r="N37">
        <v>47</v>
      </c>
      <c r="O37">
        <v>71</v>
      </c>
      <c r="P37">
        <f>(SUM(K37:O37) / 10)</f>
        <v>30</v>
      </c>
      <c r="Q37">
        <f t="shared" si="2"/>
        <v>38</v>
      </c>
      <c r="R37">
        <f>IF(E37=6,2,0) + D37</f>
        <v>6</v>
      </c>
      <c r="S37">
        <f>IF(F37&gt;2,IF(F37&gt;3,IF(F37&gt;4,IF(F37&gt;5, 10,8),6),4),0)</f>
        <v>8</v>
      </c>
      <c r="T37">
        <f>IF(G37&gt;2,IF(G37&gt;3,IF(G37&gt;4,IF(G37&gt;5, 10,8),6),4),0)</f>
        <v>8</v>
      </c>
      <c r="U37">
        <f>IF(H37&gt;2,IF(H37&gt;3,IF(H37&gt;4,IF(H37&gt;5, 10,8),6),4),0)</f>
        <v>10</v>
      </c>
      <c r="V37">
        <f>IF(I37&gt;2,IF(I37&gt;3,IF(I37&gt;4,IF(I37&gt;5, 10,8),6),4),0)</f>
        <v>6</v>
      </c>
    </row>
    <row r="38" spans="1:22" x14ac:dyDescent="0.25">
      <c r="A38" t="s">
        <v>77</v>
      </c>
      <c r="B38" t="s">
        <v>78</v>
      </c>
      <c r="C38">
        <f t="shared" si="0"/>
        <v>1</v>
      </c>
      <c r="D38">
        <v>6</v>
      </c>
      <c r="E38">
        <v>4</v>
      </c>
      <c r="F38">
        <v>5</v>
      </c>
      <c r="G38">
        <v>5</v>
      </c>
      <c r="H38">
        <v>5</v>
      </c>
      <c r="I38">
        <v>4</v>
      </c>
      <c r="J38">
        <f t="shared" si="1"/>
        <v>4.75</v>
      </c>
      <c r="K38">
        <v>70</v>
      </c>
      <c r="L38">
        <v>71</v>
      </c>
      <c r="M38">
        <v>27</v>
      </c>
      <c r="N38">
        <v>77</v>
      </c>
      <c r="O38">
        <v>13</v>
      </c>
      <c r="P38">
        <f>(SUM(K38:O38) / 10)</f>
        <v>25.8</v>
      </c>
      <c r="Q38">
        <f t="shared" si="2"/>
        <v>36</v>
      </c>
      <c r="R38">
        <f>IF(E38=6,2,0) + D38</f>
        <v>6</v>
      </c>
      <c r="S38">
        <f>IF(F38&gt;2,IF(F38&gt;3,IF(F38&gt;4,IF(F38&gt;5, 10,8),6),4),0)</f>
        <v>8</v>
      </c>
      <c r="T38">
        <f>IF(G38&gt;2,IF(G38&gt;3,IF(G38&gt;4,IF(G38&gt;5, 10,8),6),4),0)</f>
        <v>8</v>
      </c>
      <c r="U38">
        <f>IF(H38&gt;2,IF(H38&gt;3,IF(H38&gt;4,IF(H38&gt;5, 10,8),6),4),0)</f>
        <v>8</v>
      </c>
      <c r="V38">
        <f>IF(I38&gt;2,IF(I38&gt;3,IF(I38&gt;4,IF(I38&gt;5, 10,8),6),4),0)</f>
        <v>6</v>
      </c>
    </row>
    <row r="39" spans="1:22" x14ac:dyDescent="0.25">
      <c r="A39" t="s">
        <v>79</v>
      </c>
      <c r="B39" t="s">
        <v>80</v>
      </c>
      <c r="C39">
        <f t="shared" si="0"/>
        <v>1</v>
      </c>
      <c r="D39">
        <v>2</v>
      </c>
      <c r="E39">
        <v>2</v>
      </c>
      <c r="F39">
        <v>4</v>
      </c>
      <c r="G39">
        <v>4</v>
      </c>
      <c r="H39">
        <v>4</v>
      </c>
      <c r="I39">
        <v>6</v>
      </c>
      <c r="J39">
        <f t="shared" si="1"/>
        <v>4.5</v>
      </c>
      <c r="K39">
        <v>30</v>
      </c>
      <c r="L39">
        <v>55</v>
      </c>
      <c r="M39">
        <v>59</v>
      </c>
      <c r="N39">
        <v>77</v>
      </c>
      <c r="O39">
        <v>58</v>
      </c>
      <c r="P39">
        <f>(SUM(K39:O39) / 10)</f>
        <v>27.9</v>
      </c>
      <c r="Q39">
        <f t="shared" si="2"/>
        <v>30</v>
      </c>
      <c r="R39">
        <f>IF(E39=6,2,0) + D39</f>
        <v>2</v>
      </c>
      <c r="S39">
        <f>IF(F39&gt;2,IF(F39&gt;3,IF(F39&gt;4,IF(F39&gt;5, 10,8),6),4),0)</f>
        <v>6</v>
      </c>
      <c r="T39">
        <f>IF(G39&gt;2,IF(G39&gt;3,IF(G39&gt;4,IF(G39&gt;5, 10,8),6),4),0)</f>
        <v>6</v>
      </c>
      <c r="U39">
        <f>IF(H39&gt;2,IF(H39&gt;3,IF(H39&gt;4,IF(H39&gt;5, 10,8),6),4),0)</f>
        <v>6</v>
      </c>
      <c r="V39">
        <f>IF(I39&gt;2,IF(I39&gt;3,IF(I39&gt;4,IF(I39&gt;5, 10,8),6),4),0)</f>
        <v>10</v>
      </c>
    </row>
    <row r="40" spans="1:22" x14ac:dyDescent="0.25">
      <c r="A40" t="s">
        <v>81</v>
      </c>
      <c r="B40" t="s">
        <v>38</v>
      </c>
      <c r="C40">
        <f t="shared" si="0"/>
        <v>1</v>
      </c>
      <c r="D40">
        <v>5</v>
      </c>
      <c r="E40">
        <v>6</v>
      </c>
      <c r="F40">
        <v>6</v>
      </c>
      <c r="G40">
        <v>6</v>
      </c>
      <c r="H40">
        <v>5</v>
      </c>
      <c r="I40">
        <v>5</v>
      </c>
      <c r="J40">
        <f t="shared" si="1"/>
        <v>5.5</v>
      </c>
      <c r="K40">
        <v>57</v>
      </c>
      <c r="L40">
        <v>22</v>
      </c>
      <c r="M40">
        <v>16</v>
      </c>
      <c r="N40">
        <v>20</v>
      </c>
      <c r="O40">
        <v>67</v>
      </c>
      <c r="P40">
        <f>(SUM(K40:O40) / 10)</f>
        <v>18.2</v>
      </c>
      <c r="Q40">
        <f t="shared" si="2"/>
        <v>43</v>
      </c>
      <c r="R40">
        <f>IF(E40=6,2,0) + D40</f>
        <v>7</v>
      </c>
      <c r="S40">
        <f>IF(F40&gt;2,IF(F40&gt;3,IF(F40&gt;4,IF(F40&gt;5, 10,8),6),4),0)</f>
        <v>10</v>
      </c>
      <c r="T40">
        <f>IF(G40&gt;2,IF(G40&gt;3,IF(G40&gt;4,IF(G40&gt;5, 10,8),6),4),0)</f>
        <v>10</v>
      </c>
      <c r="U40">
        <f>IF(H40&gt;2,IF(H40&gt;3,IF(H40&gt;4,IF(H40&gt;5, 10,8),6),4),0)</f>
        <v>8</v>
      </c>
      <c r="V40">
        <f>IF(I40&gt;2,IF(I40&gt;3,IF(I40&gt;4,IF(I40&gt;5, 10,8),6),4),0)</f>
        <v>8</v>
      </c>
    </row>
    <row r="41" spans="1:22" x14ac:dyDescent="0.25">
      <c r="A41" t="s">
        <v>82</v>
      </c>
      <c r="B41" t="s">
        <v>83</v>
      </c>
      <c r="C41">
        <f t="shared" si="0"/>
        <v>1</v>
      </c>
      <c r="D41">
        <v>6</v>
      </c>
      <c r="E41">
        <v>2</v>
      </c>
      <c r="F41">
        <v>5</v>
      </c>
      <c r="G41">
        <v>3</v>
      </c>
      <c r="H41">
        <v>3</v>
      </c>
      <c r="I41">
        <v>6</v>
      </c>
      <c r="J41">
        <f t="shared" si="1"/>
        <v>4.25</v>
      </c>
      <c r="K41">
        <v>67</v>
      </c>
      <c r="L41">
        <v>98</v>
      </c>
      <c r="M41">
        <v>28</v>
      </c>
      <c r="N41">
        <v>6</v>
      </c>
      <c r="O41">
        <v>20</v>
      </c>
      <c r="P41">
        <f>(SUM(K41:O41) / 10)</f>
        <v>21.9</v>
      </c>
      <c r="Q41">
        <f t="shared" si="2"/>
        <v>32</v>
      </c>
      <c r="R41">
        <f>IF(E41=6,2,0) + D41</f>
        <v>6</v>
      </c>
      <c r="S41">
        <f>IF(F41&gt;2,IF(F41&gt;3,IF(F41&gt;4,IF(F41&gt;5, 10,8),6),4),0)</f>
        <v>8</v>
      </c>
      <c r="T41">
        <f>IF(G41&gt;2,IF(G41&gt;3,IF(G41&gt;4,IF(G41&gt;5, 10,8),6),4),0)</f>
        <v>4</v>
      </c>
      <c r="U41">
        <f>IF(H41&gt;2,IF(H41&gt;3,IF(H41&gt;4,IF(H41&gt;5, 10,8),6),4),0)</f>
        <v>4</v>
      </c>
      <c r="V41">
        <f>IF(I41&gt;2,IF(I41&gt;3,IF(I41&gt;4,IF(I41&gt;5, 10,8),6),4),0)</f>
        <v>10</v>
      </c>
    </row>
    <row r="42" spans="1:22" x14ac:dyDescent="0.25">
      <c r="A42" t="s">
        <v>84</v>
      </c>
      <c r="B42" t="s">
        <v>38</v>
      </c>
      <c r="C42">
        <f t="shared" si="0"/>
        <v>0</v>
      </c>
      <c r="D42">
        <v>7</v>
      </c>
      <c r="E42">
        <v>4</v>
      </c>
      <c r="F42">
        <v>6</v>
      </c>
      <c r="G42">
        <v>4</v>
      </c>
      <c r="H42">
        <v>3</v>
      </c>
      <c r="I42">
        <v>3</v>
      </c>
      <c r="J42">
        <f t="shared" si="1"/>
        <v>4</v>
      </c>
      <c r="K42">
        <v>12</v>
      </c>
      <c r="L42">
        <v>86</v>
      </c>
      <c r="M42">
        <v>61</v>
      </c>
      <c r="N42">
        <v>94</v>
      </c>
      <c r="O42">
        <v>74</v>
      </c>
      <c r="P42">
        <f>(SUM(K42:O42) / 10)</f>
        <v>32.700000000000003</v>
      </c>
      <c r="Q42">
        <f t="shared" si="2"/>
        <v>31</v>
      </c>
      <c r="R42">
        <f>IF(E42=6,2,0) + D42</f>
        <v>7</v>
      </c>
      <c r="S42">
        <f>IF(F42&gt;2,IF(F42&gt;3,IF(F42&gt;4,IF(F42&gt;5, 10,8),6),4),0)</f>
        <v>10</v>
      </c>
      <c r="T42">
        <f>IF(G42&gt;2,IF(G42&gt;3,IF(G42&gt;4,IF(G42&gt;5, 10,8),6),4),0)</f>
        <v>6</v>
      </c>
      <c r="U42">
        <f>IF(H42&gt;2,IF(H42&gt;3,IF(H42&gt;4,IF(H42&gt;5, 10,8),6),4),0)</f>
        <v>4</v>
      </c>
      <c r="V42">
        <f>IF(I42&gt;2,IF(I42&gt;3,IF(I42&gt;4,IF(I42&gt;5, 10,8),6),4),0)</f>
        <v>4</v>
      </c>
    </row>
    <row r="43" spans="1:22" x14ac:dyDescent="0.25">
      <c r="A43" t="s">
        <v>46</v>
      </c>
      <c r="B43" t="s">
        <v>16</v>
      </c>
      <c r="C43">
        <f t="shared" si="0"/>
        <v>0</v>
      </c>
      <c r="D43">
        <v>0</v>
      </c>
      <c r="E43">
        <v>3</v>
      </c>
      <c r="F43">
        <v>4</v>
      </c>
      <c r="G43">
        <v>3</v>
      </c>
      <c r="H43">
        <v>5</v>
      </c>
      <c r="I43">
        <v>2</v>
      </c>
      <c r="J43">
        <f t="shared" si="1"/>
        <v>3.5</v>
      </c>
      <c r="K43">
        <v>82</v>
      </c>
      <c r="L43">
        <v>70</v>
      </c>
      <c r="M43">
        <v>18</v>
      </c>
      <c r="N43">
        <v>28</v>
      </c>
      <c r="O43">
        <v>34</v>
      </c>
      <c r="P43">
        <f>(SUM(K43:O43) / 10)</f>
        <v>23.2</v>
      </c>
      <c r="Q43">
        <f t="shared" si="2"/>
        <v>18</v>
      </c>
      <c r="R43">
        <f>IF(E43=6,2,0) + D43</f>
        <v>0</v>
      </c>
      <c r="S43">
        <f>IF(F43&gt;2,IF(F43&gt;3,IF(F43&gt;4,IF(F43&gt;5, 10,8),6),4),0)</f>
        <v>6</v>
      </c>
      <c r="T43">
        <f>IF(G43&gt;2,IF(G43&gt;3,IF(G43&gt;4,IF(G43&gt;5, 10,8),6),4),0)</f>
        <v>4</v>
      </c>
      <c r="U43">
        <f>IF(H43&gt;2,IF(H43&gt;3,IF(H43&gt;4,IF(H43&gt;5, 10,8),6),4),0)</f>
        <v>8</v>
      </c>
      <c r="V43">
        <f>IF(I43&gt;2,IF(I43&gt;3,IF(I43&gt;4,IF(I43&gt;5, 10,8),6),4),0)</f>
        <v>0</v>
      </c>
    </row>
    <row r="44" spans="1:22" x14ac:dyDescent="0.25">
      <c r="A44" t="s">
        <v>85</v>
      </c>
      <c r="B44" t="s">
        <v>86</v>
      </c>
      <c r="C44">
        <f t="shared" si="0"/>
        <v>1</v>
      </c>
      <c r="D44">
        <v>8</v>
      </c>
      <c r="E44">
        <v>5</v>
      </c>
      <c r="F44">
        <v>4</v>
      </c>
      <c r="G44">
        <v>6</v>
      </c>
      <c r="H44">
        <v>2</v>
      </c>
      <c r="I44">
        <v>6</v>
      </c>
      <c r="J44">
        <f t="shared" si="1"/>
        <v>4.5</v>
      </c>
      <c r="K44">
        <v>32</v>
      </c>
      <c r="L44">
        <v>88</v>
      </c>
      <c r="M44">
        <v>15</v>
      </c>
      <c r="N44">
        <v>45</v>
      </c>
      <c r="O44">
        <v>24</v>
      </c>
      <c r="P44">
        <f>(SUM(K44:O44) / 10)</f>
        <v>20.399999999999999</v>
      </c>
      <c r="Q44">
        <f t="shared" si="2"/>
        <v>34</v>
      </c>
      <c r="R44">
        <f>IF(E44=6,2,0) + D44</f>
        <v>8</v>
      </c>
      <c r="S44">
        <f>IF(F44&gt;2,IF(F44&gt;3,IF(F44&gt;4,IF(F44&gt;5, 10,8),6),4),0)</f>
        <v>6</v>
      </c>
      <c r="T44">
        <f>IF(G44&gt;2,IF(G44&gt;3,IF(G44&gt;4,IF(G44&gt;5, 10,8),6),4),0)</f>
        <v>10</v>
      </c>
      <c r="U44">
        <f>IF(H44&gt;2,IF(H44&gt;3,IF(H44&gt;4,IF(H44&gt;5, 10,8),6),4),0)</f>
        <v>0</v>
      </c>
      <c r="V44">
        <f>IF(I44&gt;2,IF(I44&gt;3,IF(I44&gt;4,IF(I44&gt;5, 10,8),6),4),0)</f>
        <v>10</v>
      </c>
    </row>
    <row r="45" spans="1:22" x14ac:dyDescent="0.25">
      <c r="A45" t="s">
        <v>87</v>
      </c>
      <c r="B45" t="s">
        <v>55</v>
      </c>
      <c r="C45">
        <f t="shared" si="0"/>
        <v>0</v>
      </c>
      <c r="D45">
        <v>2</v>
      </c>
      <c r="E45">
        <v>2</v>
      </c>
      <c r="F45">
        <v>5</v>
      </c>
      <c r="G45">
        <v>5</v>
      </c>
      <c r="H45">
        <v>2</v>
      </c>
      <c r="I45">
        <v>2</v>
      </c>
      <c r="J45">
        <f t="shared" si="1"/>
        <v>3.5</v>
      </c>
      <c r="K45">
        <v>65</v>
      </c>
      <c r="L45">
        <v>87</v>
      </c>
      <c r="M45">
        <v>53</v>
      </c>
      <c r="N45">
        <v>98</v>
      </c>
      <c r="O45">
        <v>50</v>
      </c>
      <c r="P45">
        <f>(SUM(K45:O45) / 10)</f>
        <v>35.299999999999997</v>
      </c>
      <c r="Q45">
        <f t="shared" si="2"/>
        <v>18</v>
      </c>
      <c r="R45">
        <f>IF(E45=6,2,0) + D45</f>
        <v>2</v>
      </c>
      <c r="S45">
        <f>IF(F45&gt;2,IF(F45&gt;3,IF(F45&gt;4,IF(F45&gt;5, 10,8),6),4),0)</f>
        <v>8</v>
      </c>
      <c r="T45">
        <f>IF(G45&gt;2,IF(G45&gt;3,IF(G45&gt;4,IF(G45&gt;5, 10,8),6),4),0)</f>
        <v>8</v>
      </c>
      <c r="U45">
        <f>IF(H45&gt;2,IF(H45&gt;3,IF(H45&gt;4,IF(H45&gt;5, 10,8),6),4),0)</f>
        <v>0</v>
      </c>
      <c r="V45">
        <f>IF(I45&gt;2,IF(I45&gt;3,IF(I45&gt;4,IF(I45&gt;5, 10,8),6),4),0)</f>
        <v>0</v>
      </c>
    </row>
    <row r="46" spans="1:22" x14ac:dyDescent="0.25">
      <c r="A46" t="s">
        <v>88</v>
      </c>
      <c r="B46" t="s">
        <v>26</v>
      </c>
      <c r="C46">
        <f t="shared" si="0"/>
        <v>1</v>
      </c>
      <c r="D46">
        <v>3</v>
      </c>
      <c r="E46">
        <v>2</v>
      </c>
      <c r="F46">
        <v>3</v>
      </c>
      <c r="G46">
        <v>3</v>
      </c>
      <c r="H46">
        <v>6</v>
      </c>
      <c r="I46">
        <v>6</v>
      </c>
      <c r="J46">
        <f t="shared" si="1"/>
        <v>4.5</v>
      </c>
      <c r="K46">
        <v>10</v>
      </c>
      <c r="L46">
        <v>21</v>
      </c>
      <c r="M46">
        <v>35</v>
      </c>
      <c r="N46">
        <v>98</v>
      </c>
      <c r="O46">
        <v>21</v>
      </c>
      <c r="P46">
        <f>(SUM(K46:O46) / 10)</f>
        <v>18.5</v>
      </c>
      <c r="Q46">
        <f t="shared" si="2"/>
        <v>31</v>
      </c>
      <c r="R46">
        <f>IF(E46=6,2,0) + D46</f>
        <v>3</v>
      </c>
      <c r="S46">
        <f>IF(F46&gt;2,IF(F46&gt;3,IF(F46&gt;4,IF(F46&gt;5, 10,8),6),4),0)</f>
        <v>4</v>
      </c>
      <c r="T46">
        <f>IF(G46&gt;2,IF(G46&gt;3,IF(G46&gt;4,IF(G46&gt;5, 10,8),6),4),0)</f>
        <v>4</v>
      </c>
      <c r="U46">
        <f>IF(H46&gt;2,IF(H46&gt;3,IF(H46&gt;4,IF(H46&gt;5, 10,8),6),4),0)</f>
        <v>10</v>
      </c>
      <c r="V46">
        <f>IF(I46&gt;2,IF(I46&gt;3,IF(I46&gt;4,IF(I46&gt;5, 10,8),6),4),0)</f>
        <v>10</v>
      </c>
    </row>
    <row r="47" spans="1:22" x14ac:dyDescent="0.25">
      <c r="A47" t="s">
        <v>89</v>
      </c>
      <c r="B47" t="s">
        <v>90</v>
      </c>
      <c r="C47">
        <f t="shared" si="0"/>
        <v>1</v>
      </c>
      <c r="D47">
        <v>2</v>
      </c>
      <c r="E47">
        <v>3</v>
      </c>
      <c r="F47">
        <v>6</v>
      </c>
      <c r="G47">
        <v>3</v>
      </c>
      <c r="H47">
        <v>6</v>
      </c>
      <c r="I47">
        <v>3</v>
      </c>
      <c r="J47">
        <f t="shared" si="1"/>
        <v>4.5</v>
      </c>
      <c r="K47">
        <v>53</v>
      </c>
      <c r="L47">
        <v>50</v>
      </c>
      <c r="M47">
        <v>16</v>
      </c>
      <c r="N47">
        <v>44</v>
      </c>
      <c r="O47">
        <v>8</v>
      </c>
      <c r="P47">
        <f>(SUM(K47:O47) / 10)</f>
        <v>17.100000000000001</v>
      </c>
      <c r="Q47">
        <f t="shared" si="2"/>
        <v>30</v>
      </c>
      <c r="R47">
        <f>IF(E47=6,2,0) + D47</f>
        <v>2</v>
      </c>
      <c r="S47">
        <f>IF(F47&gt;2,IF(F47&gt;3,IF(F47&gt;4,IF(F47&gt;5, 10,8),6),4),0)</f>
        <v>10</v>
      </c>
      <c r="T47">
        <f>IF(G47&gt;2,IF(G47&gt;3,IF(G47&gt;4,IF(G47&gt;5, 10,8),6),4),0)</f>
        <v>4</v>
      </c>
      <c r="U47">
        <f>IF(H47&gt;2,IF(H47&gt;3,IF(H47&gt;4,IF(H47&gt;5, 10,8),6),4),0)</f>
        <v>10</v>
      </c>
      <c r="V47">
        <f>IF(I47&gt;2,IF(I47&gt;3,IF(I47&gt;4,IF(I47&gt;5, 10,8),6),4),0)</f>
        <v>4</v>
      </c>
    </row>
    <row r="48" spans="1:22" x14ac:dyDescent="0.25">
      <c r="A48" t="s">
        <v>91</v>
      </c>
      <c r="B48" t="s">
        <v>70</v>
      </c>
      <c r="C48">
        <f t="shared" si="0"/>
        <v>1</v>
      </c>
      <c r="D48">
        <v>1</v>
      </c>
      <c r="E48">
        <v>5</v>
      </c>
      <c r="F48">
        <v>3</v>
      </c>
      <c r="G48">
        <v>6</v>
      </c>
      <c r="H48">
        <v>4</v>
      </c>
      <c r="I48">
        <v>4</v>
      </c>
      <c r="J48">
        <f t="shared" si="1"/>
        <v>4.25</v>
      </c>
      <c r="K48">
        <v>38</v>
      </c>
      <c r="L48">
        <v>43</v>
      </c>
      <c r="M48">
        <v>49</v>
      </c>
      <c r="N48">
        <v>89</v>
      </c>
      <c r="O48">
        <v>16</v>
      </c>
      <c r="P48">
        <f>(SUM(K48:O48) / 10)</f>
        <v>23.5</v>
      </c>
      <c r="Q48">
        <f t="shared" si="2"/>
        <v>27</v>
      </c>
      <c r="R48">
        <f>IF(E48=6,2,0) + D48</f>
        <v>1</v>
      </c>
      <c r="S48">
        <f>IF(F48&gt;2,IF(F48&gt;3,IF(F48&gt;4,IF(F48&gt;5, 10,8),6),4),0)</f>
        <v>4</v>
      </c>
      <c r="T48">
        <f>IF(G48&gt;2,IF(G48&gt;3,IF(G48&gt;4,IF(G48&gt;5, 10,8),6),4),0)</f>
        <v>10</v>
      </c>
      <c r="U48">
        <f>IF(H48&gt;2,IF(H48&gt;3,IF(H48&gt;4,IF(H48&gt;5, 10,8),6),4),0)</f>
        <v>6</v>
      </c>
      <c r="V48">
        <f>IF(I48&gt;2,IF(I48&gt;3,IF(I48&gt;4,IF(I48&gt;5, 10,8),6),4),0)</f>
        <v>6</v>
      </c>
    </row>
    <row r="49" spans="1:22" x14ac:dyDescent="0.25">
      <c r="A49" t="s">
        <v>92</v>
      </c>
      <c r="B49" t="s">
        <v>45</v>
      </c>
      <c r="C49">
        <f t="shared" si="0"/>
        <v>1</v>
      </c>
      <c r="D49">
        <v>6</v>
      </c>
      <c r="E49">
        <v>6</v>
      </c>
      <c r="F49">
        <v>4</v>
      </c>
      <c r="G49">
        <v>6</v>
      </c>
      <c r="H49">
        <v>5</v>
      </c>
      <c r="I49">
        <v>3</v>
      </c>
      <c r="J49">
        <f t="shared" si="1"/>
        <v>4.5</v>
      </c>
      <c r="K49">
        <v>99</v>
      </c>
      <c r="L49">
        <v>95</v>
      </c>
      <c r="M49">
        <v>48</v>
      </c>
      <c r="N49">
        <v>16</v>
      </c>
      <c r="O49">
        <v>11</v>
      </c>
      <c r="P49">
        <f>(SUM(K49:O49) / 10)</f>
        <v>26.9</v>
      </c>
      <c r="Q49">
        <f t="shared" si="2"/>
        <v>36</v>
      </c>
      <c r="R49">
        <f>IF(E49=6,2,0) + D49</f>
        <v>8</v>
      </c>
      <c r="S49">
        <f>IF(F49&gt;2,IF(F49&gt;3,IF(F49&gt;4,IF(F49&gt;5, 10,8),6),4),0)</f>
        <v>6</v>
      </c>
      <c r="T49">
        <f>IF(G49&gt;2,IF(G49&gt;3,IF(G49&gt;4,IF(G49&gt;5, 10,8),6),4),0)</f>
        <v>10</v>
      </c>
      <c r="U49">
        <f>IF(H49&gt;2,IF(H49&gt;3,IF(H49&gt;4,IF(H49&gt;5, 10,8),6),4),0)</f>
        <v>8</v>
      </c>
      <c r="V49">
        <f>IF(I49&gt;2,IF(I49&gt;3,IF(I49&gt;4,IF(I49&gt;5, 10,8),6),4),0)</f>
        <v>4</v>
      </c>
    </row>
    <row r="50" spans="1:22" x14ac:dyDescent="0.25">
      <c r="A50" t="s">
        <v>93</v>
      </c>
      <c r="B50" t="s">
        <v>32</v>
      </c>
      <c r="C50">
        <f t="shared" si="0"/>
        <v>1</v>
      </c>
      <c r="D50">
        <v>6</v>
      </c>
      <c r="E50">
        <v>5</v>
      </c>
      <c r="F50">
        <v>6</v>
      </c>
      <c r="G50">
        <v>5</v>
      </c>
      <c r="H50">
        <v>6</v>
      </c>
      <c r="I50">
        <v>3</v>
      </c>
      <c r="J50">
        <f t="shared" si="1"/>
        <v>5</v>
      </c>
      <c r="K50">
        <v>78</v>
      </c>
      <c r="L50">
        <v>22</v>
      </c>
      <c r="M50">
        <v>95</v>
      </c>
      <c r="N50">
        <v>18</v>
      </c>
      <c r="O50">
        <v>15</v>
      </c>
      <c r="P50">
        <f>(SUM(K50:O50) / 10)</f>
        <v>22.8</v>
      </c>
      <c r="Q50">
        <f t="shared" si="2"/>
        <v>38</v>
      </c>
      <c r="R50">
        <f>IF(E50=6,2,0) + D50</f>
        <v>6</v>
      </c>
      <c r="S50">
        <f>IF(F50&gt;2,IF(F50&gt;3,IF(F50&gt;4,IF(F50&gt;5, 10,8),6),4),0)</f>
        <v>10</v>
      </c>
      <c r="T50">
        <f>IF(G50&gt;2,IF(G50&gt;3,IF(G50&gt;4,IF(G50&gt;5, 10,8),6),4),0)</f>
        <v>8</v>
      </c>
      <c r="U50">
        <f>IF(H50&gt;2,IF(H50&gt;3,IF(H50&gt;4,IF(H50&gt;5, 10,8),6),4),0)</f>
        <v>10</v>
      </c>
      <c r="V50">
        <f>IF(I50&gt;2,IF(I50&gt;3,IF(I50&gt;4,IF(I50&gt;5, 10,8),6),4),0)</f>
        <v>4</v>
      </c>
    </row>
    <row r="51" spans="1:22" x14ac:dyDescent="0.25">
      <c r="A51" t="s">
        <v>94</v>
      </c>
      <c r="B51" t="s">
        <v>48</v>
      </c>
      <c r="C51">
        <f t="shared" si="0"/>
        <v>1</v>
      </c>
      <c r="D51">
        <v>6</v>
      </c>
      <c r="E51">
        <v>3</v>
      </c>
      <c r="F51">
        <v>3</v>
      </c>
      <c r="G51">
        <v>6</v>
      </c>
      <c r="H51">
        <v>4</v>
      </c>
      <c r="I51">
        <v>5</v>
      </c>
      <c r="J51">
        <f t="shared" si="1"/>
        <v>4.5</v>
      </c>
      <c r="K51">
        <v>25</v>
      </c>
      <c r="L51">
        <v>73</v>
      </c>
      <c r="M51">
        <v>78</v>
      </c>
      <c r="N51">
        <v>61</v>
      </c>
      <c r="O51">
        <v>29</v>
      </c>
      <c r="P51">
        <f>(SUM(K51:O51) / 10)</f>
        <v>26.6</v>
      </c>
      <c r="Q51">
        <f t="shared" si="2"/>
        <v>34</v>
      </c>
      <c r="R51">
        <f>IF(E51=6,2,0) + D51</f>
        <v>6</v>
      </c>
      <c r="S51">
        <f>IF(F51&gt;2,IF(F51&gt;3,IF(F51&gt;4,IF(F51&gt;5, 10,8),6),4),0)</f>
        <v>4</v>
      </c>
      <c r="T51">
        <f>IF(G51&gt;2,IF(G51&gt;3,IF(G51&gt;4,IF(G51&gt;5, 10,8),6),4),0)</f>
        <v>10</v>
      </c>
      <c r="U51">
        <f>IF(H51&gt;2,IF(H51&gt;3,IF(H51&gt;4,IF(H51&gt;5, 10,8),6),4),0)</f>
        <v>6</v>
      </c>
      <c r="V51">
        <f>IF(I51&gt;2,IF(I51&gt;3,IF(I51&gt;4,IF(I51&gt;5, 10,8),6),4),0)</f>
        <v>8</v>
      </c>
    </row>
    <row r="52" spans="1:22" x14ac:dyDescent="0.25">
      <c r="A52" t="s">
        <v>95</v>
      </c>
      <c r="B52" t="s">
        <v>96</v>
      </c>
      <c r="C52">
        <f t="shared" si="0"/>
        <v>1</v>
      </c>
      <c r="D52">
        <v>6</v>
      </c>
      <c r="E52">
        <v>5</v>
      </c>
      <c r="F52">
        <v>5</v>
      </c>
      <c r="G52">
        <v>6</v>
      </c>
      <c r="H52">
        <v>2</v>
      </c>
      <c r="I52">
        <v>4</v>
      </c>
      <c r="J52">
        <f t="shared" si="1"/>
        <v>4.25</v>
      </c>
      <c r="K52">
        <v>65</v>
      </c>
      <c r="L52">
        <v>66</v>
      </c>
      <c r="M52">
        <v>87</v>
      </c>
      <c r="N52">
        <v>5</v>
      </c>
      <c r="O52">
        <v>65</v>
      </c>
      <c r="P52">
        <f>(SUM(K52:O52) / 10)</f>
        <v>28.8</v>
      </c>
      <c r="Q52">
        <f t="shared" si="2"/>
        <v>30</v>
      </c>
      <c r="R52">
        <f>IF(E52=6,2,0) + D52</f>
        <v>6</v>
      </c>
      <c r="S52">
        <f>IF(F52&gt;2,IF(F52&gt;3,IF(F52&gt;4,IF(F52&gt;5, 10,8),6),4),0)</f>
        <v>8</v>
      </c>
      <c r="T52">
        <f>IF(G52&gt;2,IF(G52&gt;3,IF(G52&gt;4,IF(G52&gt;5, 10,8),6),4),0)</f>
        <v>10</v>
      </c>
      <c r="U52">
        <f>IF(H52&gt;2,IF(H52&gt;3,IF(H52&gt;4,IF(H52&gt;5, 10,8),6),4),0)</f>
        <v>0</v>
      </c>
      <c r="V52">
        <f>IF(I52&gt;2,IF(I52&gt;3,IF(I52&gt;4,IF(I52&gt;5, 10,8),6),4),0)</f>
        <v>6</v>
      </c>
    </row>
    <row r="53" spans="1:22" x14ac:dyDescent="0.25">
      <c r="A53" t="s">
        <v>97</v>
      </c>
      <c r="B53" t="s">
        <v>90</v>
      </c>
      <c r="C53">
        <f t="shared" si="0"/>
        <v>0</v>
      </c>
      <c r="D53">
        <v>8</v>
      </c>
      <c r="E53">
        <v>2</v>
      </c>
      <c r="F53">
        <v>2</v>
      </c>
      <c r="G53">
        <v>3</v>
      </c>
      <c r="H53">
        <v>4</v>
      </c>
      <c r="I53">
        <v>3</v>
      </c>
      <c r="J53">
        <f t="shared" si="1"/>
        <v>3</v>
      </c>
      <c r="K53">
        <v>18</v>
      </c>
      <c r="L53">
        <v>83</v>
      </c>
      <c r="M53">
        <v>86</v>
      </c>
      <c r="N53">
        <v>67</v>
      </c>
      <c r="O53">
        <v>90</v>
      </c>
      <c r="P53">
        <f>(SUM(K53:O53) / 10)</f>
        <v>34.4</v>
      </c>
      <c r="Q53">
        <f t="shared" si="2"/>
        <v>22</v>
      </c>
      <c r="R53">
        <f>IF(E53=6,2,0) + D53</f>
        <v>8</v>
      </c>
      <c r="S53">
        <f>IF(F53&gt;2,IF(F53&gt;3,IF(F53&gt;4,IF(F53&gt;5, 10,8),6),4),0)</f>
        <v>0</v>
      </c>
      <c r="T53">
        <f>IF(G53&gt;2,IF(G53&gt;3,IF(G53&gt;4,IF(G53&gt;5, 10,8),6),4),0)</f>
        <v>4</v>
      </c>
      <c r="U53">
        <f>IF(H53&gt;2,IF(H53&gt;3,IF(H53&gt;4,IF(H53&gt;5, 10,8),6),4),0)</f>
        <v>6</v>
      </c>
      <c r="V53">
        <f>IF(I53&gt;2,IF(I53&gt;3,IF(I53&gt;4,IF(I53&gt;5, 10,8),6),4),0)</f>
        <v>4</v>
      </c>
    </row>
    <row r="54" spans="1:22" x14ac:dyDescent="0.25">
      <c r="A54" t="s">
        <v>98</v>
      </c>
      <c r="B54" t="s">
        <v>99</v>
      </c>
      <c r="C54">
        <f t="shared" si="0"/>
        <v>1</v>
      </c>
      <c r="D54">
        <v>0</v>
      </c>
      <c r="E54">
        <v>3</v>
      </c>
      <c r="F54">
        <v>4</v>
      </c>
      <c r="G54">
        <v>6</v>
      </c>
      <c r="H54">
        <v>4</v>
      </c>
      <c r="I54">
        <v>4</v>
      </c>
      <c r="J54">
        <f t="shared" si="1"/>
        <v>4.5</v>
      </c>
      <c r="K54">
        <v>41</v>
      </c>
      <c r="L54">
        <v>88</v>
      </c>
      <c r="M54">
        <v>4</v>
      </c>
      <c r="N54">
        <v>24</v>
      </c>
      <c r="O54">
        <v>37</v>
      </c>
      <c r="P54">
        <f>(SUM(K54:O54) / 10)</f>
        <v>19.399999999999999</v>
      </c>
      <c r="Q54">
        <f t="shared" si="2"/>
        <v>28</v>
      </c>
      <c r="R54">
        <f>IF(E54=6,2,0) + D54</f>
        <v>0</v>
      </c>
      <c r="S54">
        <f>IF(F54&gt;2,IF(F54&gt;3,IF(F54&gt;4,IF(F54&gt;5, 10,8),6),4),0)</f>
        <v>6</v>
      </c>
      <c r="T54">
        <f>IF(G54&gt;2,IF(G54&gt;3,IF(G54&gt;4,IF(G54&gt;5, 10,8),6),4),0)</f>
        <v>10</v>
      </c>
      <c r="U54">
        <f>IF(H54&gt;2,IF(H54&gt;3,IF(H54&gt;4,IF(H54&gt;5, 10,8),6),4),0)</f>
        <v>6</v>
      </c>
      <c r="V54">
        <f>IF(I54&gt;2,IF(I54&gt;3,IF(I54&gt;4,IF(I54&gt;5, 10,8),6),4),0)</f>
        <v>6</v>
      </c>
    </row>
    <row r="55" spans="1:22" x14ac:dyDescent="0.25">
      <c r="A55" t="s">
        <v>100</v>
      </c>
      <c r="B55" t="s">
        <v>101</v>
      </c>
      <c r="C55">
        <f t="shared" si="0"/>
        <v>1</v>
      </c>
      <c r="D55">
        <v>7</v>
      </c>
      <c r="E55">
        <v>3</v>
      </c>
      <c r="F55">
        <v>4</v>
      </c>
      <c r="G55">
        <v>4</v>
      </c>
      <c r="H55">
        <v>5</v>
      </c>
      <c r="I55">
        <v>6</v>
      </c>
      <c r="J55">
        <f t="shared" si="1"/>
        <v>4.75</v>
      </c>
      <c r="K55">
        <v>54</v>
      </c>
      <c r="L55">
        <v>42</v>
      </c>
      <c r="M55">
        <v>82</v>
      </c>
      <c r="N55">
        <v>99</v>
      </c>
      <c r="O55">
        <v>81</v>
      </c>
      <c r="P55">
        <f>(SUM(K55:O55) / 10)</f>
        <v>35.799999999999997</v>
      </c>
      <c r="Q55">
        <f t="shared" si="2"/>
        <v>37</v>
      </c>
      <c r="R55">
        <f>IF(E55=6,2,0) + D55</f>
        <v>7</v>
      </c>
      <c r="S55">
        <f>IF(F55&gt;2,IF(F55&gt;3,IF(F55&gt;4,IF(F55&gt;5, 10,8),6),4),0)</f>
        <v>6</v>
      </c>
      <c r="T55">
        <f>IF(G55&gt;2,IF(G55&gt;3,IF(G55&gt;4,IF(G55&gt;5, 10,8),6),4),0)</f>
        <v>6</v>
      </c>
      <c r="U55">
        <f>IF(H55&gt;2,IF(H55&gt;3,IF(H55&gt;4,IF(H55&gt;5, 10,8),6),4),0)</f>
        <v>8</v>
      </c>
      <c r="V55">
        <f>IF(I55&gt;2,IF(I55&gt;3,IF(I55&gt;4,IF(I55&gt;5, 10,8),6),4),0)</f>
        <v>10</v>
      </c>
    </row>
    <row r="56" spans="1:22" x14ac:dyDescent="0.25">
      <c r="A56" t="s">
        <v>102</v>
      </c>
      <c r="B56" t="s">
        <v>70</v>
      </c>
      <c r="C56">
        <f t="shared" si="0"/>
        <v>0</v>
      </c>
      <c r="D56">
        <v>3</v>
      </c>
      <c r="E56">
        <v>6</v>
      </c>
      <c r="F56">
        <v>5</v>
      </c>
      <c r="G56">
        <v>2</v>
      </c>
      <c r="H56">
        <v>4</v>
      </c>
      <c r="I56">
        <v>6</v>
      </c>
      <c r="J56">
        <f t="shared" si="1"/>
        <v>4.25</v>
      </c>
      <c r="K56">
        <v>51</v>
      </c>
      <c r="L56">
        <v>96</v>
      </c>
      <c r="M56">
        <v>78</v>
      </c>
      <c r="N56">
        <v>72</v>
      </c>
      <c r="O56">
        <v>39</v>
      </c>
      <c r="P56">
        <f>(SUM(K56:O56) / 10)</f>
        <v>33.6</v>
      </c>
      <c r="Q56">
        <f t="shared" si="2"/>
        <v>29</v>
      </c>
      <c r="R56">
        <f>IF(E56=6,2,0) + D56</f>
        <v>5</v>
      </c>
      <c r="S56">
        <f>IF(F56&gt;2,IF(F56&gt;3,IF(F56&gt;4,IF(F56&gt;5, 10,8),6),4),0)</f>
        <v>8</v>
      </c>
      <c r="T56">
        <f>IF(G56&gt;2,IF(G56&gt;3,IF(G56&gt;4,IF(G56&gt;5, 10,8),6),4),0)</f>
        <v>0</v>
      </c>
      <c r="U56">
        <f>IF(H56&gt;2,IF(H56&gt;3,IF(H56&gt;4,IF(H56&gt;5, 10,8),6),4),0)</f>
        <v>6</v>
      </c>
      <c r="V56">
        <f>IF(I56&gt;2,IF(I56&gt;3,IF(I56&gt;4,IF(I56&gt;5, 10,8),6),4),0)</f>
        <v>10</v>
      </c>
    </row>
    <row r="57" spans="1:22" x14ac:dyDescent="0.25">
      <c r="A57" t="s">
        <v>103</v>
      </c>
      <c r="B57" t="s">
        <v>55</v>
      </c>
      <c r="C57">
        <f t="shared" si="0"/>
        <v>0</v>
      </c>
      <c r="D57">
        <v>8</v>
      </c>
      <c r="E57">
        <v>6</v>
      </c>
      <c r="F57">
        <v>2</v>
      </c>
      <c r="G57">
        <v>2</v>
      </c>
      <c r="H57">
        <v>6</v>
      </c>
      <c r="I57">
        <v>6</v>
      </c>
      <c r="J57">
        <f t="shared" si="1"/>
        <v>4</v>
      </c>
      <c r="K57">
        <v>86</v>
      </c>
      <c r="L57">
        <v>67</v>
      </c>
      <c r="M57">
        <v>94</v>
      </c>
      <c r="N57">
        <v>38</v>
      </c>
      <c r="O57">
        <v>45</v>
      </c>
      <c r="P57">
        <f>(SUM(K57:O57) / 10)</f>
        <v>33</v>
      </c>
      <c r="Q57">
        <f t="shared" si="2"/>
        <v>30</v>
      </c>
      <c r="R57">
        <f>IF(E57=6,2,0) + D57</f>
        <v>10</v>
      </c>
      <c r="S57">
        <f>IF(F57&gt;2,IF(F57&gt;3,IF(F57&gt;4,IF(F57&gt;5, 10,8),6),4),0)</f>
        <v>0</v>
      </c>
      <c r="T57">
        <f>IF(G57&gt;2,IF(G57&gt;3,IF(G57&gt;4,IF(G57&gt;5, 10,8),6),4),0)</f>
        <v>0</v>
      </c>
      <c r="U57">
        <f>IF(H57&gt;2,IF(H57&gt;3,IF(H57&gt;4,IF(H57&gt;5, 10,8),6),4),0)</f>
        <v>10</v>
      </c>
      <c r="V57">
        <f>IF(I57&gt;2,IF(I57&gt;3,IF(I57&gt;4,IF(I57&gt;5, 10,8),6),4),0)</f>
        <v>10</v>
      </c>
    </row>
    <row r="58" spans="1:22" x14ac:dyDescent="0.25">
      <c r="A58" t="s">
        <v>104</v>
      </c>
      <c r="B58" t="s">
        <v>32</v>
      </c>
      <c r="C58">
        <f t="shared" si="0"/>
        <v>1</v>
      </c>
      <c r="D58">
        <v>7</v>
      </c>
      <c r="E58">
        <v>5</v>
      </c>
      <c r="F58">
        <v>6</v>
      </c>
      <c r="G58">
        <v>4</v>
      </c>
      <c r="H58">
        <v>6</v>
      </c>
      <c r="I58">
        <v>5</v>
      </c>
      <c r="J58">
        <f t="shared" si="1"/>
        <v>5.25</v>
      </c>
      <c r="K58">
        <v>15</v>
      </c>
      <c r="L58">
        <v>79</v>
      </c>
      <c r="M58">
        <v>11</v>
      </c>
      <c r="N58">
        <v>20</v>
      </c>
      <c r="O58">
        <v>58</v>
      </c>
      <c r="P58">
        <f>(SUM(K58:O58) / 10)</f>
        <v>18.3</v>
      </c>
      <c r="Q58">
        <f t="shared" si="2"/>
        <v>41</v>
      </c>
      <c r="R58">
        <f>IF(E58=6,2,0) + D58</f>
        <v>7</v>
      </c>
      <c r="S58">
        <f>IF(F58&gt;2,IF(F58&gt;3,IF(F58&gt;4,IF(F58&gt;5, 10,8),6),4),0)</f>
        <v>10</v>
      </c>
      <c r="T58">
        <f>IF(G58&gt;2,IF(G58&gt;3,IF(G58&gt;4,IF(G58&gt;5, 10,8),6),4),0)</f>
        <v>6</v>
      </c>
      <c r="U58">
        <f>IF(H58&gt;2,IF(H58&gt;3,IF(H58&gt;4,IF(H58&gt;5, 10,8),6),4),0)</f>
        <v>10</v>
      </c>
      <c r="V58">
        <f>IF(I58&gt;2,IF(I58&gt;3,IF(I58&gt;4,IF(I58&gt;5, 10,8),6),4),0)</f>
        <v>8</v>
      </c>
    </row>
    <row r="59" spans="1:22" x14ac:dyDescent="0.25">
      <c r="A59" t="s">
        <v>105</v>
      </c>
      <c r="B59" t="s">
        <v>70</v>
      </c>
      <c r="C59">
        <f t="shared" si="0"/>
        <v>0</v>
      </c>
      <c r="D59">
        <v>3</v>
      </c>
      <c r="E59">
        <v>6</v>
      </c>
      <c r="F59">
        <v>3</v>
      </c>
      <c r="G59">
        <v>5</v>
      </c>
      <c r="H59">
        <v>5</v>
      </c>
      <c r="I59">
        <v>2</v>
      </c>
      <c r="J59">
        <f t="shared" si="1"/>
        <v>3.75</v>
      </c>
      <c r="K59">
        <v>49</v>
      </c>
      <c r="L59">
        <v>99</v>
      </c>
      <c r="M59">
        <v>78</v>
      </c>
      <c r="N59">
        <v>70</v>
      </c>
      <c r="O59">
        <v>60</v>
      </c>
      <c r="P59">
        <f>(SUM(K59:O59) / 10)</f>
        <v>35.6</v>
      </c>
      <c r="Q59">
        <f t="shared" si="2"/>
        <v>25</v>
      </c>
      <c r="R59">
        <f>IF(E59=6,2,0) + D59</f>
        <v>5</v>
      </c>
      <c r="S59">
        <f>IF(F59&gt;2,IF(F59&gt;3,IF(F59&gt;4,IF(F59&gt;5, 10,8),6),4),0)</f>
        <v>4</v>
      </c>
      <c r="T59">
        <f>IF(G59&gt;2,IF(G59&gt;3,IF(G59&gt;4,IF(G59&gt;5, 10,8),6),4),0)</f>
        <v>8</v>
      </c>
      <c r="U59">
        <f>IF(H59&gt;2,IF(H59&gt;3,IF(H59&gt;4,IF(H59&gt;5, 10,8),6),4),0)</f>
        <v>8</v>
      </c>
      <c r="V59">
        <f>IF(I59&gt;2,IF(I59&gt;3,IF(I59&gt;4,IF(I59&gt;5, 10,8),6),4),0)</f>
        <v>0</v>
      </c>
    </row>
    <row r="60" spans="1:22" x14ac:dyDescent="0.25">
      <c r="A60" t="s">
        <v>106</v>
      </c>
      <c r="B60" t="s">
        <v>107</v>
      </c>
      <c r="C60">
        <f t="shared" si="0"/>
        <v>1</v>
      </c>
      <c r="D60">
        <v>3</v>
      </c>
      <c r="E60">
        <v>6</v>
      </c>
      <c r="F60">
        <v>3</v>
      </c>
      <c r="G60">
        <v>5</v>
      </c>
      <c r="H60">
        <v>4</v>
      </c>
      <c r="I60">
        <v>2</v>
      </c>
      <c r="J60">
        <f t="shared" si="1"/>
        <v>3.5</v>
      </c>
      <c r="K60">
        <v>94</v>
      </c>
      <c r="L60">
        <v>27</v>
      </c>
      <c r="M60">
        <v>20</v>
      </c>
      <c r="N60">
        <v>13</v>
      </c>
      <c r="O60">
        <v>49</v>
      </c>
      <c r="P60">
        <f>(SUM(K60:O60) / 10)</f>
        <v>20.3</v>
      </c>
      <c r="Q60">
        <f t="shared" si="2"/>
        <v>23</v>
      </c>
      <c r="R60">
        <f>IF(E60=6,2,0) + D60</f>
        <v>5</v>
      </c>
      <c r="S60">
        <f>IF(F60&gt;2,IF(F60&gt;3,IF(F60&gt;4,IF(F60&gt;5, 10,8),6),4),0)</f>
        <v>4</v>
      </c>
      <c r="T60">
        <f>IF(G60&gt;2,IF(G60&gt;3,IF(G60&gt;4,IF(G60&gt;5, 10,8),6),4),0)</f>
        <v>8</v>
      </c>
      <c r="U60">
        <f>IF(H60&gt;2,IF(H60&gt;3,IF(H60&gt;4,IF(H60&gt;5, 10,8),6),4),0)</f>
        <v>6</v>
      </c>
      <c r="V60">
        <f>IF(I60&gt;2,IF(I60&gt;3,IF(I60&gt;4,IF(I60&gt;5, 10,8),6),4),0)</f>
        <v>0</v>
      </c>
    </row>
    <row r="61" spans="1:22" x14ac:dyDescent="0.25">
      <c r="A61" t="s">
        <v>108</v>
      </c>
      <c r="B61" t="s">
        <v>83</v>
      </c>
      <c r="C61">
        <f t="shared" si="0"/>
        <v>0</v>
      </c>
      <c r="D61">
        <v>8</v>
      </c>
      <c r="E61">
        <v>4</v>
      </c>
      <c r="F61">
        <v>5</v>
      </c>
      <c r="G61">
        <v>6</v>
      </c>
      <c r="H61">
        <v>6</v>
      </c>
      <c r="I61">
        <v>2</v>
      </c>
      <c r="J61">
        <f t="shared" si="1"/>
        <v>4.75</v>
      </c>
      <c r="K61">
        <v>94</v>
      </c>
      <c r="L61">
        <v>99</v>
      </c>
      <c r="M61">
        <v>87</v>
      </c>
      <c r="N61">
        <v>99</v>
      </c>
      <c r="O61">
        <v>62</v>
      </c>
      <c r="P61">
        <f>(SUM(K61:O61) / 10)</f>
        <v>44.1</v>
      </c>
      <c r="Q61">
        <f t="shared" si="2"/>
        <v>36</v>
      </c>
      <c r="R61">
        <f>IF(E61=6,2,0) + D61</f>
        <v>8</v>
      </c>
      <c r="S61">
        <f>IF(F61&gt;2,IF(F61&gt;3,IF(F61&gt;4,IF(F61&gt;5, 10,8),6),4),0)</f>
        <v>8</v>
      </c>
      <c r="T61">
        <f>IF(G61&gt;2,IF(G61&gt;3,IF(G61&gt;4,IF(G61&gt;5, 10,8),6),4),0)</f>
        <v>10</v>
      </c>
      <c r="U61">
        <f>IF(H61&gt;2,IF(H61&gt;3,IF(H61&gt;4,IF(H61&gt;5, 10,8),6),4),0)</f>
        <v>10</v>
      </c>
      <c r="V61">
        <f>IF(I61&gt;2,IF(I61&gt;3,IF(I61&gt;4,IF(I61&gt;5, 10,8),6),4),0)</f>
        <v>0</v>
      </c>
    </row>
    <row r="62" spans="1:22" x14ac:dyDescent="0.25">
      <c r="A62" t="s">
        <v>109</v>
      </c>
      <c r="B62" t="s">
        <v>110</v>
      </c>
      <c r="C62">
        <f t="shared" si="0"/>
        <v>0</v>
      </c>
      <c r="D62">
        <v>8</v>
      </c>
      <c r="E62">
        <v>2</v>
      </c>
      <c r="F62">
        <v>4</v>
      </c>
      <c r="G62">
        <v>5</v>
      </c>
      <c r="H62">
        <v>2</v>
      </c>
      <c r="I62">
        <v>4</v>
      </c>
      <c r="J62">
        <f t="shared" si="1"/>
        <v>3.75</v>
      </c>
      <c r="K62">
        <v>20</v>
      </c>
      <c r="L62">
        <v>78</v>
      </c>
      <c r="M62">
        <v>54</v>
      </c>
      <c r="N62">
        <v>34</v>
      </c>
      <c r="O62">
        <v>95</v>
      </c>
      <c r="P62">
        <f>(SUM(K62:O62) / 10)</f>
        <v>28.1</v>
      </c>
      <c r="Q62">
        <f t="shared" si="2"/>
        <v>28</v>
      </c>
      <c r="R62">
        <f>IF(E62=6,2,0) + D62</f>
        <v>8</v>
      </c>
      <c r="S62">
        <f>IF(F62&gt;2,IF(F62&gt;3,IF(F62&gt;4,IF(F62&gt;5, 10,8),6),4),0)</f>
        <v>6</v>
      </c>
      <c r="T62">
        <f>IF(G62&gt;2,IF(G62&gt;3,IF(G62&gt;4,IF(G62&gt;5, 10,8),6),4),0)</f>
        <v>8</v>
      </c>
      <c r="U62">
        <f>IF(H62&gt;2,IF(H62&gt;3,IF(H62&gt;4,IF(H62&gt;5, 10,8),6),4),0)</f>
        <v>0</v>
      </c>
      <c r="V62">
        <f>IF(I62&gt;2,IF(I62&gt;3,IF(I62&gt;4,IF(I62&gt;5, 10,8),6),4),0)</f>
        <v>6</v>
      </c>
    </row>
    <row r="63" spans="1:22" x14ac:dyDescent="0.25">
      <c r="A63" t="s">
        <v>111</v>
      </c>
      <c r="B63" t="s">
        <v>74</v>
      </c>
      <c r="C63">
        <f t="shared" si="0"/>
        <v>1</v>
      </c>
      <c r="D63">
        <v>5</v>
      </c>
      <c r="E63">
        <v>2</v>
      </c>
      <c r="F63">
        <v>4</v>
      </c>
      <c r="G63">
        <v>5</v>
      </c>
      <c r="H63">
        <v>5</v>
      </c>
      <c r="I63">
        <v>3</v>
      </c>
      <c r="J63">
        <f t="shared" si="1"/>
        <v>4.25</v>
      </c>
      <c r="K63">
        <v>39</v>
      </c>
      <c r="L63">
        <v>16</v>
      </c>
      <c r="M63">
        <v>8</v>
      </c>
      <c r="N63">
        <v>66</v>
      </c>
      <c r="O63">
        <v>29</v>
      </c>
      <c r="P63">
        <f>(SUM(K63:O63) / 10)</f>
        <v>15.8</v>
      </c>
      <c r="Q63">
        <f t="shared" si="2"/>
        <v>31</v>
      </c>
      <c r="R63">
        <f>IF(E63=6,2,0) + D63</f>
        <v>5</v>
      </c>
      <c r="S63">
        <f>IF(F63&gt;2,IF(F63&gt;3,IF(F63&gt;4,IF(F63&gt;5, 10,8),6),4),0)</f>
        <v>6</v>
      </c>
      <c r="T63">
        <f>IF(G63&gt;2,IF(G63&gt;3,IF(G63&gt;4,IF(G63&gt;5, 10,8),6),4),0)</f>
        <v>8</v>
      </c>
      <c r="U63">
        <f>IF(H63&gt;2,IF(H63&gt;3,IF(H63&gt;4,IF(H63&gt;5, 10,8),6),4),0)</f>
        <v>8</v>
      </c>
      <c r="V63">
        <f>IF(I63&gt;2,IF(I63&gt;3,IF(I63&gt;4,IF(I63&gt;5, 10,8),6),4),0)</f>
        <v>4</v>
      </c>
    </row>
    <row r="64" spans="1:22" x14ac:dyDescent="0.25">
      <c r="A64" t="s">
        <v>112</v>
      </c>
      <c r="B64" t="s">
        <v>113</v>
      </c>
      <c r="C64">
        <f t="shared" si="0"/>
        <v>0</v>
      </c>
      <c r="D64">
        <v>0</v>
      </c>
      <c r="E64">
        <v>6</v>
      </c>
      <c r="F64">
        <v>3</v>
      </c>
      <c r="G64">
        <v>5</v>
      </c>
      <c r="H64">
        <v>4</v>
      </c>
      <c r="I64">
        <v>2</v>
      </c>
      <c r="J64">
        <f t="shared" si="1"/>
        <v>3.5</v>
      </c>
      <c r="K64">
        <v>77</v>
      </c>
      <c r="L64">
        <v>80</v>
      </c>
      <c r="M64">
        <v>92</v>
      </c>
      <c r="N64">
        <v>43</v>
      </c>
      <c r="O64">
        <v>100</v>
      </c>
      <c r="P64">
        <f>(SUM(K64:O64) / 10)</f>
        <v>39.200000000000003</v>
      </c>
      <c r="Q64">
        <f t="shared" si="2"/>
        <v>20</v>
      </c>
      <c r="R64">
        <f>IF(E64=6,2,0) + D64</f>
        <v>2</v>
      </c>
      <c r="S64">
        <f>IF(F64&gt;2,IF(F64&gt;3,IF(F64&gt;4,IF(F64&gt;5, 10,8),6),4),0)</f>
        <v>4</v>
      </c>
      <c r="T64">
        <f>IF(G64&gt;2,IF(G64&gt;3,IF(G64&gt;4,IF(G64&gt;5, 10,8),6),4),0)</f>
        <v>8</v>
      </c>
      <c r="U64">
        <f>IF(H64&gt;2,IF(H64&gt;3,IF(H64&gt;4,IF(H64&gt;5, 10,8),6),4),0)</f>
        <v>6</v>
      </c>
      <c r="V64">
        <f>IF(I64&gt;2,IF(I64&gt;3,IF(I64&gt;4,IF(I64&gt;5, 10,8),6),4),0)</f>
        <v>0</v>
      </c>
    </row>
    <row r="65" spans="1:22" x14ac:dyDescent="0.25">
      <c r="A65" t="s">
        <v>114</v>
      </c>
      <c r="B65" t="s">
        <v>101</v>
      </c>
      <c r="C65">
        <f t="shared" si="0"/>
        <v>0</v>
      </c>
      <c r="D65">
        <v>1</v>
      </c>
      <c r="E65">
        <v>4</v>
      </c>
      <c r="F65">
        <v>6</v>
      </c>
      <c r="G65">
        <v>3</v>
      </c>
      <c r="H65">
        <v>4</v>
      </c>
      <c r="I65">
        <v>2</v>
      </c>
      <c r="J65">
        <f t="shared" si="1"/>
        <v>3.75</v>
      </c>
      <c r="K65">
        <v>70</v>
      </c>
      <c r="L65">
        <v>39</v>
      </c>
      <c r="M65">
        <v>65</v>
      </c>
      <c r="N65">
        <v>57</v>
      </c>
      <c r="O65">
        <v>90</v>
      </c>
      <c r="P65">
        <f>(SUM(K65:O65) / 10)</f>
        <v>32.1</v>
      </c>
      <c r="Q65">
        <f t="shared" si="2"/>
        <v>21</v>
      </c>
      <c r="R65">
        <f>IF(E65=6,2,0) + D65</f>
        <v>1</v>
      </c>
      <c r="S65">
        <f>IF(F65&gt;2,IF(F65&gt;3,IF(F65&gt;4,IF(F65&gt;5, 10,8),6),4),0)</f>
        <v>10</v>
      </c>
      <c r="T65">
        <f>IF(G65&gt;2,IF(G65&gt;3,IF(G65&gt;4,IF(G65&gt;5, 10,8),6),4),0)</f>
        <v>4</v>
      </c>
      <c r="U65">
        <f>IF(H65&gt;2,IF(H65&gt;3,IF(H65&gt;4,IF(H65&gt;5, 10,8),6),4),0)</f>
        <v>6</v>
      </c>
      <c r="V65">
        <f>IF(I65&gt;2,IF(I65&gt;3,IF(I65&gt;4,IF(I65&gt;5, 10,8),6),4),0)</f>
        <v>0</v>
      </c>
    </row>
    <row r="66" spans="1:22" x14ac:dyDescent="0.25">
      <c r="A66" t="s">
        <v>115</v>
      </c>
      <c r="B66" t="s">
        <v>41</v>
      </c>
      <c r="C66">
        <f t="shared" si="0"/>
        <v>1</v>
      </c>
      <c r="D66">
        <v>0</v>
      </c>
      <c r="E66">
        <v>4</v>
      </c>
      <c r="F66">
        <v>5</v>
      </c>
      <c r="G66">
        <v>4</v>
      </c>
      <c r="H66">
        <v>6</v>
      </c>
      <c r="I66">
        <v>2</v>
      </c>
      <c r="J66">
        <f t="shared" si="1"/>
        <v>4.25</v>
      </c>
      <c r="K66">
        <v>4</v>
      </c>
      <c r="L66">
        <v>85</v>
      </c>
      <c r="M66">
        <v>83</v>
      </c>
      <c r="N66">
        <v>10</v>
      </c>
      <c r="O66">
        <v>33</v>
      </c>
      <c r="P66">
        <f>(SUM(K66:O66) / 10)</f>
        <v>21.5</v>
      </c>
      <c r="Q66">
        <f t="shared" si="2"/>
        <v>24</v>
      </c>
      <c r="R66">
        <f>IF(E66=6,2,0) + D66</f>
        <v>0</v>
      </c>
      <c r="S66">
        <f>IF(F66&gt;2,IF(F66&gt;3,IF(F66&gt;4,IF(F66&gt;5, 10,8),6),4),0)</f>
        <v>8</v>
      </c>
      <c r="T66">
        <f>IF(G66&gt;2,IF(G66&gt;3,IF(G66&gt;4,IF(G66&gt;5, 10,8),6),4),0)</f>
        <v>6</v>
      </c>
      <c r="U66">
        <f>IF(H66&gt;2,IF(H66&gt;3,IF(H66&gt;4,IF(H66&gt;5, 10,8),6),4),0)</f>
        <v>10</v>
      </c>
      <c r="V66">
        <f>IF(I66&gt;2,IF(I66&gt;3,IF(I66&gt;4,IF(I66&gt;5, 10,8),6),4),0)</f>
        <v>0</v>
      </c>
    </row>
    <row r="67" spans="1:22" x14ac:dyDescent="0.25">
      <c r="A67" t="s">
        <v>116</v>
      </c>
      <c r="B67" t="s">
        <v>117</v>
      </c>
      <c r="C67">
        <f t="shared" ref="C67:C130" si="3">IF(Q67&gt;P67,1,0)</f>
        <v>1</v>
      </c>
      <c r="D67">
        <v>8</v>
      </c>
      <c r="E67">
        <v>5</v>
      </c>
      <c r="F67">
        <v>5</v>
      </c>
      <c r="G67">
        <v>4</v>
      </c>
      <c r="H67">
        <v>3</v>
      </c>
      <c r="I67">
        <v>3</v>
      </c>
      <c r="J67">
        <f t="shared" ref="J67:J130" si="4">AVERAGE(F67:I67)</f>
        <v>3.75</v>
      </c>
      <c r="K67">
        <v>80</v>
      </c>
      <c r="L67">
        <v>91</v>
      </c>
      <c r="M67">
        <v>16</v>
      </c>
      <c r="N67">
        <v>12</v>
      </c>
      <c r="O67">
        <v>73</v>
      </c>
      <c r="P67">
        <f>(SUM(K67:O67) / 10)</f>
        <v>27.2</v>
      </c>
      <c r="Q67">
        <f t="shared" ref="Q67:Q130" si="5">SUM(R67:V67)</f>
        <v>30</v>
      </c>
      <c r="R67">
        <f>IF(E67=6,2,0) + D67</f>
        <v>8</v>
      </c>
      <c r="S67">
        <f>IF(F67&gt;2,IF(F67&gt;3,IF(F67&gt;4,IF(F67&gt;5, 10,8),6),4),0)</f>
        <v>8</v>
      </c>
      <c r="T67">
        <f>IF(G67&gt;2,IF(G67&gt;3,IF(G67&gt;4,IF(G67&gt;5, 10,8),6),4),0)</f>
        <v>6</v>
      </c>
      <c r="U67">
        <f>IF(H67&gt;2,IF(H67&gt;3,IF(H67&gt;4,IF(H67&gt;5, 10,8),6),4),0)</f>
        <v>4</v>
      </c>
      <c r="V67">
        <f>IF(I67&gt;2,IF(I67&gt;3,IF(I67&gt;4,IF(I67&gt;5, 10,8),6),4),0)</f>
        <v>4</v>
      </c>
    </row>
    <row r="68" spans="1:22" x14ac:dyDescent="0.25">
      <c r="A68" t="s">
        <v>118</v>
      </c>
      <c r="B68" t="s">
        <v>119</v>
      </c>
      <c r="C68">
        <f t="shared" si="3"/>
        <v>1</v>
      </c>
      <c r="D68">
        <v>6</v>
      </c>
      <c r="E68">
        <v>6</v>
      </c>
      <c r="F68">
        <v>2</v>
      </c>
      <c r="G68">
        <v>3</v>
      </c>
      <c r="H68">
        <v>6</v>
      </c>
      <c r="I68">
        <v>5</v>
      </c>
      <c r="J68">
        <f t="shared" si="4"/>
        <v>4</v>
      </c>
      <c r="K68">
        <v>27</v>
      </c>
      <c r="L68">
        <v>6</v>
      </c>
      <c r="M68">
        <v>19</v>
      </c>
      <c r="N68">
        <v>61</v>
      </c>
      <c r="O68">
        <v>63</v>
      </c>
      <c r="P68">
        <f>(SUM(K68:O68) / 10)</f>
        <v>17.600000000000001</v>
      </c>
      <c r="Q68">
        <f t="shared" si="5"/>
        <v>30</v>
      </c>
      <c r="R68">
        <f>IF(E68=6,2,0) + D68</f>
        <v>8</v>
      </c>
      <c r="S68">
        <f>IF(F68&gt;2,IF(F68&gt;3,IF(F68&gt;4,IF(F68&gt;5, 10,8),6),4),0)</f>
        <v>0</v>
      </c>
      <c r="T68">
        <f>IF(G68&gt;2,IF(G68&gt;3,IF(G68&gt;4,IF(G68&gt;5, 10,8),6),4),0)</f>
        <v>4</v>
      </c>
      <c r="U68">
        <f>IF(H68&gt;2,IF(H68&gt;3,IF(H68&gt;4,IF(H68&gt;5, 10,8),6),4),0)</f>
        <v>10</v>
      </c>
      <c r="V68">
        <f>IF(I68&gt;2,IF(I68&gt;3,IF(I68&gt;4,IF(I68&gt;5, 10,8),6),4),0)</f>
        <v>8</v>
      </c>
    </row>
    <row r="69" spans="1:22" x14ac:dyDescent="0.25">
      <c r="A69" t="s">
        <v>120</v>
      </c>
      <c r="B69" t="s">
        <v>121</v>
      </c>
      <c r="C69">
        <f t="shared" si="3"/>
        <v>0</v>
      </c>
      <c r="D69">
        <v>0</v>
      </c>
      <c r="E69">
        <v>5</v>
      </c>
      <c r="F69">
        <v>5</v>
      </c>
      <c r="G69">
        <v>3</v>
      </c>
      <c r="H69">
        <v>2</v>
      </c>
      <c r="I69">
        <v>6</v>
      </c>
      <c r="J69">
        <f t="shared" si="4"/>
        <v>4</v>
      </c>
      <c r="K69">
        <v>26</v>
      </c>
      <c r="L69">
        <v>23</v>
      </c>
      <c r="M69">
        <v>48</v>
      </c>
      <c r="N69">
        <v>73</v>
      </c>
      <c r="O69">
        <v>63</v>
      </c>
      <c r="P69">
        <f>(SUM(K69:O69) / 10)</f>
        <v>23.3</v>
      </c>
      <c r="Q69">
        <f t="shared" si="5"/>
        <v>22</v>
      </c>
      <c r="R69">
        <f>IF(E69=6,2,0) + D69</f>
        <v>0</v>
      </c>
      <c r="S69">
        <f>IF(F69&gt;2,IF(F69&gt;3,IF(F69&gt;4,IF(F69&gt;5, 10,8),6),4),0)</f>
        <v>8</v>
      </c>
      <c r="T69">
        <f>IF(G69&gt;2,IF(G69&gt;3,IF(G69&gt;4,IF(G69&gt;5, 10,8),6),4),0)</f>
        <v>4</v>
      </c>
      <c r="U69">
        <f>IF(H69&gt;2,IF(H69&gt;3,IF(H69&gt;4,IF(H69&gt;5, 10,8),6),4),0)</f>
        <v>0</v>
      </c>
      <c r="V69">
        <f>IF(I69&gt;2,IF(I69&gt;3,IF(I69&gt;4,IF(I69&gt;5, 10,8),6),4),0)</f>
        <v>10</v>
      </c>
    </row>
    <row r="70" spans="1:22" x14ac:dyDescent="0.25">
      <c r="A70" t="s">
        <v>122</v>
      </c>
      <c r="B70" t="s">
        <v>121</v>
      </c>
      <c r="C70">
        <f t="shared" si="3"/>
        <v>1</v>
      </c>
      <c r="D70">
        <v>8</v>
      </c>
      <c r="E70">
        <v>3</v>
      </c>
      <c r="F70">
        <v>5</v>
      </c>
      <c r="G70">
        <v>5</v>
      </c>
      <c r="H70">
        <v>6</v>
      </c>
      <c r="I70">
        <v>3</v>
      </c>
      <c r="J70">
        <f t="shared" si="4"/>
        <v>4.75</v>
      </c>
      <c r="K70">
        <v>28</v>
      </c>
      <c r="L70">
        <v>69</v>
      </c>
      <c r="M70">
        <v>99</v>
      </c>
      <c r="N70">
        <v>45</v>
      </c>
      <c r="O70">
        <v>61</v>
      </c>
      <c r="P70">
        <f>(SUM(K70:O70) / 10)</f>
        <v>30.2</v>
      </c>
      <c r="Q70">
        <f t="shared" si="5"/>
        <v>38</v>
      </c>
      <c r="R70">
        <f>IF(E70=6,2,0) + D70</f>
        <v>8</v>
      </c>
      <c r="S70">
        <f>IF(F70&gt;2,IF(F70&gt;3,IF(F70&gt;4,IF(F70&gt;5, 10,8),6),4),0)</f>
        <v>8</v>
      </c>
      <c r="T70">
        <f>IF(G70&gt;2,IF(G70&gt;3,IF(G70&gt;4,IF(G70&gt;5, 10,8),6),4),0)</f>
        <v>8</v>
      </c>
      <c r="U70">
        <f>IF(H70&gt;2,IF(H70&gt;3,IF(H70&gt;4,IF(H70&gt;5, 10,8),6),4),0)</f>
        <v>10</v>
      </c>
      <c r="V70">
        <f>IF(I70&gt;2,IF(I70&gt;3,IF(I70&gt;4,IF(I70&gt;5, 10,8),6),4),0)</f>
        <v>4</v>
      </c>
    </row>
    <row r="71" spans="1:22" x14ac:dyDescent="0.25">
      <c r="A71" t="s">
        <v>123</v>
      </c>
      <c r="B71" t="s">
        <v>119</v>
      </c>
      <c r="C71">
        <f t="shared" si="3"/>
        <v>1</v>
      </c>
      <c r="D71">
        <v>1</v>
      </c>
      <c r="E71">
        <v>2</v>
      </c>
      <c r="F71">
        <v>3</v>
      </c>
      <c r="G71">
        <v>2</v>
      </c>
      <c r="H71">
        <v>3</v>
      </c>
      <c r="I71">
        <v>6</v>
      </c>
      <c r="J71">
        <f t="shared" si="4"/>
        <v>3.5</v>
      </c>
      <c r="K71">
        <v>51</v>
      </c>
      <c r="L71">
        <v>14</v>
      </c>
      <c r="M71">
        <v>33</v>
      </c>
      <c r="N71">
        <v>28</v>
      </c>
      <c r="O71">
        <v>43</v>
      </c>
      <c r="P71">
        <f>(SUM(K71:O71) / 10)</f>
        <v>16.899999999999999</v>
      </c>
      <c r="Q71">
        <f t="shared" si="5"/>
        <v>19</v>
      </c>
      <c r="R71">
        <f>IF(E71=6,2,0) + D71</f>
        <v>1</v>
      </c>
      <c r="S71">
        <f>IF(F71&gt;2,IF(F71&gt;3,IF(F71&gt;4,IF(F71&gt;5, 10,8),6),4),0)</f>
        <v>4</v>
      </c>
      <c r="T71">
        <f>IF(G71&gt;2,IF(G71&gt;3,IF(G71&gt;4,IF(G71&gt;5, 10,8),6),4),0)</f>
        <v>0</v>
      </c>
      <c r="U71">
        <f>IF(H71&gt;2,IF(H71&gt;3,IF(H71&gt;4,IF(H71&gt;5, 10,8),6),4),0)</f>
        <v>4</v>
      </c>
      <c r="V71">
        <f>IF(I71&gt;2,IF(I71&gt;3,IF(I71&gt;4,IF(I71&gt;5, 10,8),6),4),0)</f>
        <v>10</v>
      </c>
    </row>
    <row r="72" spans="1:22" x14ac:dyDescent="0.25">
      <c r="A72" t="s">
        <v>124</v>
      </c>
      <c r="B72" t="s">
        <v>41</v>
      </c>
      <c r="C72">
        <f t="shared" si="3"/>
        <v>1</v>
      </c>
      <c r="D72">
        <v>3</v>
      </c>
      <c r="E72">
        <v>5</v>
      </c>
      <c r="F72">
        <v>6</v>
      </c>
      <c r="G72">
        <v>5</v>
      </c>
      <c r="H72">
        <v>2</v>
      </c>
      <c r="I72">
        <v>5</v>
      </c>
      <c r="J72">
        <f t="shared" si="4"/>
        <v>4.5</v>
      </c>
      <c r="K72">
        <v>73</v>
      </c>
      <c r="L72">
        <v>84</v>
      </c>
      <c r="M72">
        <v>48</v>
      </c>
      <c r="N72">
        <v>36</v>
      </c>
      <c r="O72">
        <v>4</v>
      </c>
      <c r="P72">
        <f>(SUM(K72:O72) / 10)</f>
        <v>24.5</v>
      </c>
      <c r="Q72">
        <f t="shared" si="5"/>
        <v>29</v>
      </c>
      <c r="R72">
        <f>IF(E72=6,2,0) + D72</f>
        <v>3</v>
      </c>
      <c r="S72">
        <f>IF(F72&gt;2,IF(F72&gt;3,IF(F72&gt;4,IF(F72&gt;5, 10,8),6),4),0)</f>
        <v>10</v>
      </c>
      <c r="T72">
        <f>IF(G72&gt;2,IF(G72&gt;3,IF(G72&gt;4,IF(G72&gt;5, 10,8),6),4),0)</f>
        <v>8</v>
      </c>
      <c r="U72">
        <f>IF(H72&gt;2,IF(H72&gt;3,IF(H72&gt;4,IF(H72&gt;5, 10,8),6),4),0)</f>
        <v>0</v>
      </c>
      <c r="V72">
        <f>IF(I72&gt;2,IF(I72&gt;3,IF(I72&gt;4,IF(I72&gt;5, 10,8),6),4),0)</f>
        <v>8</v>
      </c>
    </row>
    <row r="73" spans="1:22" x14ac:dyDescent="0.25">
      <c r="A73" t="s">
        <v>125</v>
      </c>
      <c r="B73" t="s">
        <v>126</v>
      </c>
      <c r="C73">
        <f t="shared" si="3"/>
        <v>1</v>
      </c>
      <c r="D73">
        <v>4</v>
      </c>
      <c r="E73">
        <v>4</v>
      </c>
      <c r="F73">
        <v>5</v>
      </c>
      <c r="G73">
        <v>5</v>
      </c>
      <c r="H73">
        <v>3</v>
      </c>
      <c r="I73">
        <v>6</v>
      </c>
      <c r="J73">
        <f t="shared" si="4"/>
        <v>4.75</v>
      </c>
      <c r="K73">
        <v>44</v>
      </c>
      <c r="L73">
        <v>16</v>
      </c>
      <c r="M73">
        <v>68</v>
      </c>
      <c r="N73">
        <v>55</v>
      </c>
      <c r="O73">
        <v>66</v>
      </c>
      <c r="P73">
        <f>(SUM(K73:O73) / 10)</f>
        <v>24.9</v>
      </c>
      <c r="Q73">
        <f t="shared" si="5"/>
        <v>34</v>
      </c>
      <c r="R73">
        <f>IF(E73=6,2,0) + D73</f>
        <v>4</v>
      </c>
      <c r="S73">
        <f>IF(F73&gt;2,IF(F73&gt;3,IF(F73&gt;4,IF(F73&gt;5, 10,8),6),4),0)</f>
        <v>8</v>
      </c>
      <c r="T73">
        <f>IF(G73&gt;2,IF(G73&gt;3,IF(G73&gt;4,IF(G73&gt;5, 10,8),6),4),0)</f>
        <v>8</v>
      </c>
      <c r="U73">
        <f>IF(H73&gt;2,IF(H73&gt;3,IF(H73&gt;4,IF(H73&gt;5, 10,8),6),4),0)</f>
        <v>4</v>
      </c>
      <c r="V73">
        <f>IF(I73&gt;2,IF(I73&gt;3,IF(I73&gt;4,IF(I73&gt;5, 10,8),6),4),0)</f>
        <v>10</v>
      </c>
    </row>
    <row r="74" spans="1:22" x14ac:dyDescent="0.25">
      <c r="A74" t="s">
        <v>127</v>
      </c>
      <c r="B74" t="s">
        <v>90</v>
      </c>
      <c r="C74">
        <f t="shared" si="3"/>
        <v>0</v>
      </c>
      <c r="D74">
        <v>2</v>
      </c>
      <c r="E74">
        <v>6</v>
      </c>
      <c r="F74">
        <v>6</v>
      </c>
      <c r="G74">
        <v>3</v>
      </c>
      <c r="H74">
        <v>6</v>
      </c>
      <c r="I74">
        <v>2</v>
      </c>
      <c r="J74">
        <f t="shared" si="4"/>
        <v>4.25</v>
      </c>
      <c r="K74">
        <v>71</v>
      </c>
      <c r="L74">
        <v>95</v>
      </c>
      <c r="M74">
        <v>90</v>
      </c>
      <c r="N74">
        <v>50</v>
      </c>
      <c r="O74">
        <v>91</v>
      </c>
      <c r="P74">
        <f>(SUM(K74:O74) / 10)</f>
        <v>39.700000000000003</v>
      </c>
      <c r="Q74">
        <f t="shared" si="5"/>
        <v>28</v>
      </c>
      <c r="R74">
        <f>IF(E74=6,2,0) + D74</f>
        <v>4</v>
      </c>
      <c r="S74">
        <f>IF(F74&gt;2,IF(F74&gt;3,IF(F74&gt;4,IF(F74&gt;5, 10,8),6),4),0)</f>
        <v>10</v>
      </c>
      <c r="T74">
        <f>IF(G74&gt;2,IF(G74&gt;3,IF(G74&gt;4,IF(G74&gt;5, 10,8),6),4),0)</f>
        <v>4</v>
      </c>
      <c r="U74">
        <f>IF(H74&gt;2,IF(H74&gt;3,IF(H74&gt;4,IF(H74&gt;5, 10,8),6),4),0)</f>
        <v>10</v>
      </c>
      <c r="V74">
        <f>IF(I74&gt;2,IF(I74&gt;3,IF(I74&gt;4,IF(I74&gt;5, 10,8),6),4),0)</f>
        <v>0</v>
      </c>
    </row>
    <row r="75" spans="1:22" x14ac:dyDescent="0.25">
      <c r="A75" t="s">
        <v>128</v>
      </c>
      <c r="B75" t="s">
        <v>45</v>
      </c>
      <c r="C75">
        <f t="shared" si="3"/>
        <v>0</v>
      </c>
      <c r="D75">
        <v>5</v>
      </c>
      <c r="E75">
        <v>5</v>
      </c>
      <c r="F75">
        <v>2</v>
      </c>
      <c r="G75">
        <v>6</v>
      </c>
      <c r="H75">
        <v>2</v>
      </c>
      <c r="I75">
        <v>2</v>
      </c>
      <c r="J75">
        <f t="shared" si="4"/>
        <v>3</v>
      </c>
      <c r="K75">
        <v>90</v>
      </c>
      <c r="L75">
        <v>88</v>
      </c>
      <c r="M75">
        <v>73</v>
      </c>
      <c r="N75">
        <v>83</v>
      </c>
      <c r="O75">
        <v>51</v>
      </c>
      <c r="P75">
        <f>(SUM(K75:O75) / 10)</f>
        <v>38.5</v>
      </c>
      <c r="Q75">
        <f t="shared" si="5"/>
        <v>15</v>
      </c>
      <c r="R75">
        <f>IF(E75=6,2,0) + D75</f>
        <v>5</v>
      </c>
      <c r="S75">
        <f>IF(F75&gt;2,IF(F75&gt;3,IF(F75&gt;4,IF(F75&gt;5, 10,8),6),4),0)</f>
        <v>0</v>
      </c>
      <c r="T75">
        <f>IF(G75&gt;2,IF(G75&gt;3,IF(G75&gt;4,IF(G75&gt;5, 10,8),6),4),0)</f>
        <v>10</v>
      </c>
      <c r="U75">
        <f>IF(H75&gt;2,IF(H75&gt;3,IF(H75&gt;4,IF(H75&gt;5, 10,8),6),4),0)</f>
        <v>0</v>
      </c>
      <c r="V75">
        <f>IF(I75&gt;2,IF(I75&gt;3,IF(I75&gt;4,IF(I75&gt;5, 10,8),6),4),0)</f>
        <v>0</v>
      </c>
    </row>
    <row r="76" spans="1:22" x14ac:dyDescent="0.25">
      <c r="A76" t="s">
        <v>129</v>
      </c>
      <c r="B76" t="s">
        <v>130</v>
      </c>
      <c r="C76">
        <f t="shared" si="3"/>
        <v>0</v>
      </c>
      <c r="D76">
        <v>1</v>
      </c>
      <c r="E76">
        <v>5</v>
      </c>
      <c r="F76">
        <v>2</v>
      </c>
      <c r="G76">
        <v>2</v>
      </c>
      <c r="H76">
        <v>3</v>
      </c>
      <c r="I76">
        <v>5</v>
      </c>
      <c r="J76">
        <f t="shared" si="4"/>
        <v>3</v>
      </c>
      <c r="K76">
        <v>11</v>
      </c>
      <c r="L76">
        <v>24</v>
      </c>
      <c r="M76">
        <v>35</v>
      </c>
      <c r="N76">
        <v>70</v>
      </c>
      <c r="O76">
        <v>6</v>
      </c>
      <c r="P76">
        <f>(SUM(K76:O76) / 10)</f>
        <v>14.6</v>
      </c>
      <c r="Q76">
        <f t="shared" si="5"/>
        <v>13</v>
      </c>
      <c r="R76">
        <f>IF(E76=6,2,0) + D76</f>
        <v>1</v>
      </c>
      <c r="S76">
        <f>IF(F76&gt;2,IF(F76&gt;3,IF(F76&gt;4,IF(F76&gt;5, 10,8),6),4),0)</f>
        <v>0</v>
      </c>
      <c r="T76">
        <f>IF(G76&gt;2,IF(G76&gt;3,IF(G76&gt;4,IF(G76&gt;5, 10,8),6),4),0)</f>
        <v>0</v>
      </c>
      <c r="U76">
        <f>IF(H76&gt;2,IF(H76&gt;3,IF(H76&gt;4,IF(H76&gt;5, 10,8),6),4),0)</f>
        <v>4</v>
      </c>
      <c r="V76">
        <f>IF(I76&gt;2,IF(I76&gt;3,IF(I76&gt;4,IF(I76&gt;5, 10,8),6),4),0)</f>
        <v>8</v>
      </c>
    </row>
    <row r="77" spans="1:22" x14ac:dyDescent="0.25">
      <c r="A77" t="s">
        <v>131</v>
      </c>
      <c r="B77" t="s">
        <v>70</v>
      </c>
      <c r="C77">
        <f t="shared" si="3"/>
        <v>1</v>
      </c>
      <c r="D77">
        <v>5</v>
      </c>
      <c r="E77">
        <v>2</v>
      </c>
      <c r="F77">
        <v>2</v>
      </c>
      <c r="G77">
        <v>6</v>
      </c>
      <c r="H77">
        <v>5</v>
      </c>
      <c r="I77">
        <v>6</v>
      </c>
      <c r="J77">
        <f t="shared" si="4"/>
        <v>4.75</v>
      </c>
      <c r="K77">
        <v>44</v>
      </c>
      <c r="L77">
        <v>43</v>
      </c>
      <c r="M77">
        <v>19</v>
      </c>
      <c r="N77">
        <v>86</v>
      </c>
      <c r="O77">
        <v>18</v>
      </c>
      <c r="P77">
        <f>(SUM(K77:O77) / 10)</f>
        <v>21</v>
      </c>
      <c r="Q77">
        <f t="shared" si="5"/>
        <v>33</v>
      </c>
      <c r="R77">
        <f>IF(E77=6,2,0) + D77</f>
        <v>5</v>
      </c>
      <c r="S77">
        <f>IF(F77&gt;2,IF(F77&gt;3,IF(F77&gt;4,IF(F77&gt;5, 10,8),6),4),0)</f>
        <v>0</v>
      </c>
      <c r="T77">
        <f>IF(G77&gt;2,IF(G77&gt;3,IF(G77&gt;4,IF(G77&gt;5, 10,8),6),4),0)</f>
        <v>10</v>
      </c>
      <c r="U77">
        <f>IF(H77&gt;2,IF(H77&gt;3,IF(H77&gt;4,IF(H77&gt;5, 10,8),6),4),0)</f>
        <v>8</v>
      </c>
      <c r="V77">
        <f>IF(I77&gt;2,IF(I77&gt;3,IF(I77&gt;4,IF(I77&gt;5, 10,8),6),4),0)</f>
        <v>10</v>
      </c>
    </row>
    <row r="78" spans="1:22" x14ac:dyDescent="0.25">
      <c r="A78" t="s">
        <v>132</v>
      </c>
      <c r="B78" t="s">
        <v>133</v>
      </c>
      <c r="C78">
        <f t="shared" si="3"/>
        <v>1</v>
      </c>
      <c r="D78">
        <v>2</v>
      </c>
      <c r="E78">
        <v>5</v>
      </c>
      <c r="F78">
        <v>4</v>
      </c>
      <c r="G78">
        <v>3</v>
      </c>
      <c r="H78">
        <v>6</v>
      </c>
      <c r="I78">
        <v>6</v>
      </c>
      <c r="J78">
        <f t="shared" si="4"/>
        <v>4.75</v>
      </c>
      <c r="K78">
        <v>15</v>
      </c>
      <c r="L78">
        <v>69</v>
      </c>
      <c r="M78">
        <v>48</v>
      </c>
      <c r="N78">
        <v>14</v>
      </c>
      <c r="O78">
        <v>32</v>
      </c>
      <c r="P78">
        <f>(SUM(K78:O78) / 10)</f>
        <v>17.8</v>
      </c>
      <c r="Q78">
        <f t="shared" si="5"/>
        <v>32</v>
      </c>
      <c r="R78">
        <f>IF(E78=6,2,0) + D78</f>
        <v>2</v>
      </c>
      <c r="S78">
        <f>IF(F78&gt;2,IF(F78&gt;3,IF(F78&gt;4,IF(F78&gt;5, 10,8),6),4),0)</f>
        <v>6</v>
      </c>
      <c r="T78">
        <f>IF(G78&gt;2,IF(G78&gt;3,IF(G78&gt;4,IF(G78&gt;5, 10,8),6),4),0)</f>
        <v>4</v>
      </c>
      <c r="U78">
        <f>IF(H78&gt;2,IF(H78&gt;3,IF(H78&gt;4,IF(H78&gt;5, 10,8),6),4),0)</f>
        <v>10</v>
      </c>
      <c r="V78">
        <f>IF(I78&gt;2,IF(I78&gt;3,IF(I78&gt;4,IF(I78&gt;5, 10,8),6),4),0)</f>
        <v>10</v>
      </c>
    </row>
    <row r="79" spans="1:22" x14ac:dyDescent="0.25">
      <c r="A79" t="s">
        <v>134</v>
      </c>
      <c r="B79" t="s">
        <v>45</v>
      </c>
      <c r="C79">
        <f t="shared" si="3"/>
        <v>1</v>
      </c>
      <c r="D79">
        <v>6</v>
      </c>
      <c r="E79">
        <v>3</v>
      </c>
      <c r="F79">
        <v>4</v>
      </c>
      <c r="G79">
        <v>5</v>
      </c>
      <c r="H79">
        <v>3</v>
      </c>
      <c r="I79">
        <v>4</v>
      </c>
      <c r="J79">
        <f t="shared" si="4"/>
        <v>4</v>
      </c>
      <c r="K79">
        <v>38</v>
      </c>
      <c r="L79">
        <v>48</v>
      </c>
      <c r="M79">
        <v>3</v>
      </c>
      <c r="N79">
        <v>38</v>
      </c>
      <c r="O79">
        <v>91</v>
      </c>
      <c r="P79">
        <f>(SUM(K79:O79) / 10)</f>
        <v>21.8</v>
      </c>
      <c r="Q79">
        <f t="shared" si="5"/>
        <v>30</v>
      </c>
      <c r="R79">
        <f>IF(E79=6,2,0) + D79</f>
        <v>6</v>
      </c>
      <c r="S79">
        <f>IF(F79&gt;2,IF(F79&gt;3,IF(F79&gt;4,IF(F79&gt;5, 10,8),6),4),0)</f>
        <v>6</v>
      </c>
      <c r="T79">
        <f>IF(G79&gt;2,IF(G79&gt;3,IF(G79&gt;4,IF(G79&gt;5, 10,8),6),4),0)</f>
        <v>8</v>
      </c>
      <c r="U79">
        <f>IF(H79&gt;2,IF(H79&gt;3,IF(H79&gt;4,IF(H79&gt;5, 10,8),6),4),0)</f>
        <v>4</v>
      </c>
      <c r="V79">
        <f>IF(I79&gt;2,IF(I79&gt;3,IF(I79&gt;4,IF(I79&gt;5, 10,8),6),4),0)</f>
        <v>6</v>
      </c>
    </row>
    <row r="80" spans="1:22" x14ac:dyDescent="0.25">
      <c r="A80" t="s">
        <v>135</v>
      </c>
      <c r="B80" t="s">
        <v>38</v>
      </c>
      <c r="C80">
        <f t="shared" si="3"/>
        <v>0</v>
      </c>
      <c r="D80">
        <v>3</v>
      </c>
      <c r="E80">
        <v>6</v>
      </c>
      <c r="F80">
        <v>3</v>
      </c>
      <c r="G80">
        <v>6</v>
      </c>
      <c r="H80">
        <v>3</v>
      </c>
      <c r="I80">
        <v>5</v>
      </c>
      <c r="J80">
        <f t="shared" si="4"/>
        <v>4.25</v>
      </c>
      <c r="K80">
        <v>66</v>
      </c>
      <c r="L80">
        <v>42</v>
      </c>
      <c r="M80">
        <v>40</v>
      </c>
      <c r="N80">
        <v>91</v>
      </c>
      <c r="O80">
        <v>74</v>
      </c>
      <c r="P80">
        <f>(SUM(K80:O80) / 10)</f>
        <v>31.3</v>
      </c>
      <c r="Q80">
        <f t="shared" si="5"/>
        <v>31</v>
      </c>
      <c r="R80">
        <f>IF(E80=6,2,0) + D80</f>
        <v>5</v>
      </c>
      <c r="S80">
        <f>IF(F80&gt;2,IF(F80&gt;3,IF(F80&gt;4,IF(F80&gt;5, 10,8),6),4),0)</f>
        <v>4</v>
      </c>
      <c r="T80">
        <f>IF(G80&gt;2,IF(G80&gt;3,IF(G80&gt;4,IF(G80&gt;5, 10,8),6),4),0)</f>
        <v>10</v>
      </c>
      <c r="U80">
        <f>IF(H80&gt;2,IF(H80&gt;3,IF(H80&gt;4,IF(H80&gt;5, 10,8),6),4),0)</f>
        <v>4</v>
      </c>
      <c r="V80">
        <f>IF(I80&gt;2,IF(I80&gt;3,IF(I80&gt;4,IF(I80&gt;5, 10,8),6),4),0)</f>
        <v>8</v>
      </c>
    </row>
    <row r="81" spans="1:22" x14ac:dyDescent="0.25">
      <c r="A81" t="s">
        <v>136</v>
      </c>
      <c r="B81" t="s">
        <v>137</v>
      </c>
      <c r="C81">
        <f t="shared" si="3"/>
        <v>1</v>
      </c>
      <c r="D81">
        <v>7</v>
      </c>
      <c r="E81">
        <v>4</v>
      </c>
      <c r="F81">
        <v>2</v>
      </c>
      <c r="G81">
        <v>4</v>
      </c>
      <c r="H81">
        <v>6</v>
      </c>
      <c r="I81">
        <v>5</v>
      </c>
      <c r="J81">
        <f t="shared" si="4"/>
        <v>4.25</v>
      </c>
      <c r="K81">
        <v>28</v>
      </c>
      <c r="L81">
        <v>1</v>
      </c>
      <c r="M81">
        <v>36</v>
      </c>
      <c r="N81">
        <v>63</v>
      </c>
      <c r="O81">
        <v>49</v>
      </c>
      <c r="P81">
        <f>(SUM(K81:O81) / 10)</f>
        <v>17.7</v>
      </c>
      <c r="Q81">
        <f t="shared" si="5"/>
        <v>31</v>
      </c>
      <c r="R81">
        <f>IF(E81=6,2,0) + D81</f>
        <v>7</v>
      </c>
      <c r="S81">
        <f>IF(F81&gt;2,IF(F81&gt;3,IF(F81&gt;4,IF(F81&gt;5, 10,8),6),4),0)</f>
        <v>0</v>
      </c>
      <c r="T81">
        <f>IF(G81&gt;2,IF(G81&gt;3,IF(G81&gt;4,IF(G81&gt;5, 10,8),6),4),0)</f>
        <v>6</v>
      </c>
      <c r="U81">
        <f>IF(H81&gt;2,IF(H81&gt;3,IF(H81&gt;4,IF(H81&gt;5, 10,8),6),4),0)</f>
        <v>10</v>
      </c>
      <c r="V81">
        <f>IF(I81&gt;2,IF(I81&gt;3,IF(I81&gt;4,IF(I81&gt;5, 10,8),6),4),0)</f>
        <v>8</v>
      </c>
    </row>
    <row r="82" spans="1:22" x14ac:dyDescent="0.25">
      <c r="A82" t="s">
        <v>138</v>
      </c>
      <c r="B82" t="s">
        <v>139</v>
      </c>
      <c r="C82">
        <f t="shared" si="3"/>
        <v>1</v>
      </c>
      <c r="D82">
        <v>0</v>
      </c>
      <c r="E82">
        <v>6</v>
      </c>
      <c r="F82">
        <v>5</v>
      </c>
      <c r="G82">
        <v>6</v>
      </c>
      <c r="H82">
        <v>5</v>
      </c>
      <c r="I82">
        <v>6</v>
      </c>
      <c r="J82">
        <f t="shared" si="4"/>
        <v>5.5</v>
      </c>
      <c r="K82">
        <v>12</v>
      </c>
      <c r="L82">
        <v>20</v>
      </c>
      <c r="M82">
        <v>10</v>
      </c>
      <c r="N82">
        <v>73</v>
      </c>
      <c r="O82">
        <v>68</v>
      </c>
      <c r="P82">
        <f>(SUM(K82:O82) / 10)</f>
        <v>18.3</v>
      </c>
      <c r="Q82">
        <f t="shared" si="5"/>
        <v>38</v>
      </c>
      <c r="R82">
        <f>IF(E82=6,2,0) + D82</f>
        <v>2</v>
      </c>
      <c r="S82">
        <f>IF(F82&gt;2,IF(F82&gt;3,IF(F82&gt;4,IF(F82&gt;5, 10,8),6),4),0)</f>
        <v>8</v>
      </c>
      <c r="T82">
        <f>IF(G82&gt;2,IF(G82&gt;3,IF(G82&gt;4,IF(G82&gt;5, 10,8),6),4),0)</f>
        <v>10</v>
      </c>
      <c r="U82">
        <f>IF(H82&gt;2,IF(H82&gt;3,IF(H82&gt;4,IF(H82&gt;5, 10,8),6),4),0)</f>
        <v>8</v>
      </c>
      <c r="V82">
        <f>IF(I82&gt;2,IF(I82&gt;3,IF(I82&gt;4,IF(I82&gt;5, 10,8),6),4),0)</f>
        <v>10</v>
      </c>
    </row>
    <row r="83" spans="1:22" x14ac:dyDescent="0.25">
      <c r="A83" t="s">
        <v>140</v>
      </c>
      <c r="B83" t="s">
        <v>45</v>
      </c>
      <c r="C83">
        <f t="shared" si="3"/>
        <v>0</v>
      </c>
      <c r="D83">
        <v>4</v>
      </c>
      <c r="E83">
        <v>5</v>
      </c>
      <c r="F83">
        <v>4</v>
      </c>
      <c r="G83">
        <v>2</v>
      </c>
      <c r="H83">
        <v>3</v>
      </c>
      <c r="I83">
        <v>4</v>
      </c>
      <c r="J83">
        <f t="shared" si="4"/>
        <v>3.25</v>
      </c>
      <c r="K83">
        <v>21</v>
      </c>
      <c r="L83">
        <v>58</v>
      </c>
      <c r="M83">
        <v>66</v>
      </c>
      <c r="N83">
        <v>93</v>
      </c>
      <c r="O83">
        <v>89</v>
      </c>
      <c r="P83">
        <f>(SUM(K83:O83) / 10)</f>
        <v>32.700000000000003</v>
      </c>
      <c r="Q83">
        <f t="shared" si="5"/>
        <v>20</v>
      </c>
      <c r="R83">
        <f>IF(E83=6,2,0) + D83</f>
        <v>4</v>
      </c>
      <c r="S83">
        <f>IF(F83&gt;2,IF(F83&gt;3,IF(F83&gt;4,IF(F83&gt;5, 10,8),6),4),0)</f>
        <v>6</v>
      </c>
      <c r="T83">
        <f>IF(G83&gt;2,IF(G83&gt;3,IF(G83&gt;4,IF(G83&gt;5, 10,8),6),4),0)</f>
        <v>0</v>
      </c>
      <c r="U83">
        <f>IF(H83&gt;2,IF(H83&gt;3,IF(H83&gt;4,IF(H83&gt;5, 10,8),6),4),0)</f>
        <v>4</v>
      </c>
      <c r="V83">
        <f>IF(I83&gt;2,IF(I83&gt;3,IF(I83&gt;4,IF(I83&gt;5, 10,8),6),4),0)</f>
        <v>6</v>
      </c>
    </row>
    <row r="84" spans="1:22" x14ac:dyDescent="0.25">
      <c r="A84" t="s">
        <v>141</v>
      </c>
      <c r="B84" t="s">
        <v>99</v>
      </c>
      <c r="C84">
        <f t="shared" si="3"/>
        <v>0</v>
      </c>
      <c r="D84">
        <v>0</v>
      </c>
      <c r="E84">
        <v>2</v>
      </c>
      <c r="F84">
        <v>2</v>
      </c>
      <c r="G84">
        <v>4</v>
      </c>
      <c r="H84">
        <v>3</v>
      </c>
      <c r="I84">
        <v>3</v>
      </c>
      <c r="J84">
        <f t="shared" si="4"/>
        <v>3</v>
      </c>
      <c r="K84">
        <v>3</v>
      </c>
      <c r="L84">
        <v>25</v>
      </c>
      <c r="M84">
        <v>93</v>
      </c>
      <c r="N84">
        <v>92</v>
      </c>
      <c r="O84">
        <v>73</v>
      </c>
      <c r="P84">
        <f>(SUM(K84:O84) / 10)</f>
        <v>28.6</v>
      </c>
      <c r="Q84">
        <f t="shared" si="5"/>
        <v>14</v>
      </c>
      <c r="R84">
        <f>IF(E84=6,2,0) + D84</f>
        <v>0</v>
      </c>
      <c r="S84">
        <f>IF(F84&gt;2,IF(F84&gt;3,IF(F84&gt;4,IF(F84&gt;5, 10,8),6),4),0)</f>
        <v>0</v>
      </c>
      <c r="T84">
        <f>IF(G84&gt;2,IF(G84&gt;3,IF(G84&gt;4,IF(G84&gt;5, 10,8),6),4),0)</f>
        <v>6</v>
      </c>
      <c r="U84">
        <f>IF(H84&gt;2,IF(H84&gt;3,IF(H84&gt;4,IF(H84&gt;5, 10,8),6),4),0)</f>
        <v>4</v>
      </c>
      <c r="V84">
        <f>IF(I84&gt;2,IF(I84&gt;3,IF(I84&gt;4,IF(I84&gt;5, 10,8),6),4),0)</f>
        <v>4</v>
      </c>
    </row>
    <row r="85" spans="1:22" x14ac:dyDescent="0.25">
      <c r="A85" t="s">
        <v>142</v>
      </c>
      <c r="B85" t="s">
        <v>130</v>
      </c>
      <c r="C85">
        <f t="shared" si="3"/>
        <v>0</v>
      </c>
      <c r="D85">
        <v>4</v>
      </c>
      <c r="E85">
        <v>4</v>
      </c>
      <c r="F85">
        <v>2</v>
      </c>
      <c r="G85">
        <v>6</v>
      </c>
      <c r="H85">
        <v>5</v>
      </c>
      <c r="I85">
        <v>2</v>
      </c>
      <c r="J85">
        <f t="shared" si="4"/>
        <v>3.75</v>
      </c>
      <c r="K85">
        <v>81</v>
      </c>
      <c r="L85">
        <v>5</v>
      </c>
      <c r="M85">
        <v>60</v>
      </c>
      <c r="N85">
        <v>2</v>
      </c>
      <c r="O85">
        <v>91</v>
      </c>
      <c r="P85">
        <f>(SUM(K85:O85) / 10)</f>
        <v>23.9</v>
      </c>
      <c r="Q85">
        <f t="shared" si="5"/>
        <v>22</v>
      </c>
      <c r="R85">
        <f>IF(E85=6,2,0) + D85</f>
        <v>4</v>
      </c>
      <c r="S85">
        <f>IF(F85&gt;2,IF(F85&gt;3,IF(F85&gt;4,IF(F85&gt;5, 10,8),6),4),0)</f>
        <v>0</v>
      </c>
      <c r="T85">
        <f>IF(G85&gt;2,IF(G85&gt;3,IF(G85&gt;4,IF(G85&gt;5, 10,8),6),4),0)</f>
        <v>10</v>
      </c>
      <c r="U85">
        <f>IF(H85&gt;2,IF(H85&gt;3,IF(H85&gt;4,IF(H85&gt;5, 10,8),6),4),0)</f>
        <v>8</v>
      </c>
      <c r="V85">
        <f>IF(I85&gt;2,IF(I85&gt;3,IF(I85&gt;4,IF(I85&gt;5, 10,8),6),4),0)</f>
        <v>0</v>
      </c>
    </row>
    <row r="86" spans="1:22" x14ac:dyDescent="0.25">
      <c r="A86" t="s">
        <v>143</v>
      </c>
      <c r="B86" t="s">
        <v>70</v>
      </c>
      <c r="C86">
        <f t="shared" si="3"/>
        <v>0</v>
      </c>
      <c r="D86">
        <v>1</v>
      </c>
      <c r="E86">
        <v>4</v>
      </c>
      <c r="F86">
        <v>6</v>
      </c>
      <c r="G86">
        <v>4</v>
      </c>
      <c r="H86">
        <v>3</v>
      </c>
      <c r="I86">
        <v>6</v>
      </c>
      <c r="J86">
        <f t="shared" si="4"/>
        <v>4.75</v>
      </c>
      <c r="K86">
        <v>100</v>
      </c>
      <c r="L86">
        <v>100</v>
      </c>
      <c r="M86">
        <v>100</v>
      </c>
      <c r="N86">
        <v>36</v>
      </c>
      <c r="O86">
        <v>10</v>
      </c>
      <c r="P86">
        <f>(SUM(K86:O86) / 10)</f>
        <v>34.6</v>
      </c>
      <c r="Q86">
        <f t="shared" si="5"/>
        <v>31</v>
      </c>
      <c r="R86">
        <f>IF(E86=6,2,0) + D86</f>
        <v>1</v>
      </c>
      <c r="S86">
        <f>IF(F86&gt;2,IF(F86&gt;3,IF(F86&gt;4,IF(F86&gt;5, 10,8),6),4),0)</f>
        <v>10</v>
      </c>
      <c r="T86">
        <f>IF(G86&gt;2,IF(G86&gt;3,IF(G86&gt;4,IF(G86&gt;5, 10,8),6),4),0)</f>
        <v>6</v>
      </c>
      <c r="U86">
        <f>IF(H86&gt;2,IF(H86&gt;3,IF(H86&gt;4,IF(H86&gt;5, 10,8),6),4),0)</f>
        <v>4</v>
      </c>
      <c r="V86">
        <f>IF(I86&gt;2,IF(I86&gt;3,IF(I86&gt;4,IF(I86&gt;5, 10,8),6),4),0)</f>
        <v>10</v>
      </c>
    </row>
    <row r="87" spans="1:22" x14ac:dyDescent="0.25">
      <c r="A87" t="s">
        <v>144</v>
      </c>
      <c r="B87" t="s">
        <v>145</v>
      </c>
      <c r="C87">
        <f t="shared" si="3"/>
        <v>1</v>
      </c>
      <c r="D87">
        <v>2</v>
      </c>
      <c r="E87">
        <v>3</v>
      </c>
      <c r="F87">
        <v>3</v>
      </c>
      <c r="G87">
        <v>5</v>
      </c>
      <c r="H87">
        <v>6</v>
      </c>
      <c r="I87">
        <v>6</v>
      </c>
      <c r="J87">
        <f t="shared" si="4"/>
        <v>5</v>
      </c>
      <c r="K87">
        <v>32</v>
      </c>
      <c r="L87">
        <v>27</v>
      </c>
      <c r="M87">
        <v>15</v>
      </c>
      <c r="N87">
        <v>59</v>
      </c>
      <c r="O87">
        <v>26</v>
      </c>
      <c r="P87">
        <f>(SUM(K87:O87) / 10)</f>
        <v>15.9</v>
      </c>
      <c r="Q87">
        <f t="shared" si="5"/>
        <v>34</v>
      </c>
      <c r="R87">
        <f>IF(E87=6,2,0) + D87</f>
        <v>2</v>
      </c>
      <c r="S87">
        <f>IF(F87&gt;2,IF(F87&gt;3,IF(F87&gt;4,IF(F87&gt;5, 10,8),6),4),0)</f>
        <v>4</v>
      </c>
      <c r="T87">
        <f>IF(G87&gt;2,IF(G87&gt;3,IF(G87&gt;4,IF(G87&gt;5, 10,8),6),4),0)</f>
        <v>8</v>
      </c>
      <c r="U87">
        <f>IF(H87&gt;2,IF(H87&gt;3,IF(H87&gt;4,IF(H87&gt;5, 10,8),6),4),0)</f>
        <v>10</v>
      </c>
      <c r="V87">
        <f>IF(I87&gt;2,IF(I87&gt;3,IF(I87&gt;4,IF(I87&gt;5, 10,8),6),4),0)</f>
        <v>10</v>
      </c>
    </row>
    <row r="88" spans="1:22" x14ac:dyDescent="0.25">
      <c r="A88" t="s">
        <v>146</v>
      </c>
      <c r="B88" t="s">
        <v>147</v>
      </c>
      <c r="C88">
        <f t="shared" si="3"/>
        <v>1</v>
      </c>
      <c r="D88">
        <v>3</v>
      </c>
      <c r="E88">
        <v>5</v>
      </c>
      <c r="F88">
        <v>2</v>
      </c>
      <c r="G88">
        <v>6</v>
      </c>
      <c r="H88">
        <v>3</v>
      </c>
      <c r="I88">
        <v>3</v>
      </c>
      <c r="J88">
        <f t="shared" si="4"/>
        <v>3.5</v>
      </c>
      <c r="K88">
        <v>95</v>
      </c>
      <c r="L88">
        <v>15</v>
      </c>
      <c r="M88">
        <v>44</v>
      </c>
      <c r="N88">
        <v>29</v>
      </c>
      <c r="O88">
        <v>14</v>
      </c>
      <c r="P88">
        <f>(SUM(K88:O88) / 10)</f>
        <v>19.7</v>
      </c>
      <c r="Q88">
        <f t="shared" si="5"/>
        <v>21</v>
      </c>
      <c r="R88">
        <f>IF(E88=6,2,0) + D88</f>
        <v>3</v>
      </c>
      <c r="S88">
        <f>IF(F88&gt;2,IF(F88&gt;3,IF(F88&gt;4,IF(F88&gt;5, 10,8),6),4),0)</f>
        <v>0</v>
      </c>
      <c r="T88">
        <f>IF(G88&gt;2,IF(G88&gt;3,IF(G88&gt;4,IF(G88&gt;5, 10,8),6),4),0)</f>
        <v>10</v>
      </c>
      <c r="U88">
        <f>IF(H88&gt;2,IF(H88&gt;3,IF(H88&gt;4,IF(H88&gt;5, 10,8),6),4),0)</f>
        <v>4</v>
      </c>
      <c r="V88">
        <f>IF(I88&gt;2,IF(I88&gt;3,IF(I88&gt;4,IF(I88&gt;5, 10,8),6),4),0)</f>
        <v>4</v>
      </c>
    </row>
    <row r="89" spans="1:22" x14ac:dyDescent="0.25">
      <c r="A89" t="s">
        <v>148</v>
      </c>
      <c r="B89" t="s">
        <v>28</v>
      </c>
      <c r="C89">
        <f t="shared" si="3"/>
        <v>0</v>
      </c>
      <c r="D89">
        <v>2</v>
      </c>
      <c r="E89">
        <v>4</v>
      </c>
      <c r="F89">
        <v>2</v>
      </c>
      <c r="G89">
        <v>6</v>
      </c>
      <c r="H89">
        <v>4</v>
      </c>
      <c r="I89">
        <v>4</v>
      </c>
      <c r="J89">
        <f t="shared" si="4"/>
        <v>4</v>
      </c>
      <c r="K89">
        <v>84</v>
      </c>
      <c r="L89">
        <v>95</v>
      </c>
      <c r="M89">
        <v>31</v>
      </c>
      <c r="N89">
        <v>8</v>
      </c>
      <c r="O89">
        <v>54</v>
      </c>
      <c r="P89">
        <f>(SUM(K89:O89) / 10)</f>
        <v>27.2</v>
      </c>
      <c r="Q89">
        <f t="shared" si="5"/>
        <v>24</v>
      </c>
      <c r="R89">
        <f>IF(E89=6,2,0) + D89</f>
        <v>2</v>
      </c>
      <c r="S89">
        <f>IF(F89&gt;2,IF(F89&gt;3,IF(F89&gt;4,IF(F89&gt;5, 10,8),6),4),0)</f>
        <v>0</v>
      </c>
      <c r="T89">
        <f>IF(G89&gt;2,IF(G89&gt;3,IF(G89&gt;4,IF(G89&gt;5, 10,8),6),4),0)</f>
        <v>10</v>
      </c>
      <c r="U89">
        <f>IF(H89&gt;2,IF(H89&gt;3,IF(H89&gt;4,IF(H89&gt;5, 10,8),6),4),0)</f>
        <v>6</v>
      </c>
      <c r="V89">
        <f>IF(I89&gt;2,IF(I89&gt;3,IF(I89&gt;4,IF(I89&gt;5, 10,8),6),4),0)</f>
        <v>6</v>
      </c>
    </row>
    <row r="90" spans="1:22" x14ac:dyDescent="0.25">
      <c r="A90" t="s">
        <v>149</v>
      </c>
      <c r="B90" t="s">
        <v>150</v>
      </c>
      <c r="C90">
        <f t="shared" si="3"/>
        <v>1</v>
      </c>
      <c r="D90">
        <v>5</v>
      </c>
      <c r="E90">
        <v>2</v>
      </c>
      <c r="F90">
        <v>3</v>
      </c>
      <c r="G90">
        <v>4</v>
      </c>
      <c r="H90">
        <v>3</v>
      </c>
      <c r="I90">
        <v>6</v>
      </c>
      <c r="J90">
        <f t="shared" si="4"/>
        <v>4</v>
      </c>
      <c r="K90">
        <v>30</v>
      </c>
      <c r="L90">
        <v>24</v>
      </c>
      <c r="M90">
        <v>66</v>
      </c>
      <c r="N90">
        <v>41</v>
      </c>
      <c r="O90">
        <v>82</v>
      </c>
      <c r="P90">
        <f>(SUM(K90:O90) / 10)</f>
        <v>24.3</v>
      </c>
      <c r="Q90">
        <f t="shared" si="5"/>
        <v>29</v>
      </c>
      <c r="R90">
        <f>IF(E90=6,2,0) + D90</f>
        <v>5</v>
      </c>
      <c r="S90">
        <f>IF(F90&gt;2,IF(F90&gt;3,IF(F90&gt;4,IF(F90&gt;5, 10,8),6),4),0)</f>
        <v>4</v>
      </c>
      <c r="T90">
        <f>IF(G90&gt;2,IF(G90&gt;3,IF(G90&gt;4,IF(G90&gt;5, 10,8),6),4),0)</f>
        <v>6</v>
      </c>
      <c r="U90">
        <f>IF(H90&gt;2,IF(H90&gt;3,IF(H90&gt;4,IF(H90&gt;5, 10,8),6),4),0)</f>
        <v>4</v>
      </c>
      <c r="V90">
        <f>IF(I90&gt;2,IF(I90&gt;3,IF(I90&gt;4,IF(I90&gt;5, 10,8),6),4),0)</f>
        <v>10</v>
      </c>
    </row>
    <row r="91" spans="1:22" x14ac:dyDescent="0.25">
      <c r="A91" t="s">
        <v>151</v>
      </c>
      <c r="B91" t="s">
        <v>70</v>
      </c>
      <c r="C91">
        <f t="shared" si="3"/>
        <v>0</v>
      </c>
      <c r="D91">
        <v>1</v>
      </c>
      <c r="E91">
        <v>3</v>
      </c>
      <c r="F91">
        <v>6</v>
      </c>
      <c r="G91">
        <v>4</v>
      </c>
      <c r="H91">
        <v>6</v>
      </c>
      <c r="I91">
        <v>2</v>
      </c>
      <c r="J91">
        <f t="shared" si="4"/>
        <v>4.5</v>
      </c>
      <c r="K91">
        <v>30</v>
      </c>
      <c r="L91">
        <v>35</v>
      </c>
      <c r="M91">
        <v>100</v>
      </c>
      <c r="N91">
        <v>100</v>
      </c>
      <c r="O91">
        <v>100</v>
      </c>
      <c r="P91">
        <f>(SUM(K91:O91) / 10)</f>
        <v>36.5</v>
      </c>
      <c r="Q91">
        <f t="shared" si="5"/>
        <v>27</v>
      </c>
      <c r="R91">
        <f>IF(E91=6,2,0) + D91</f>
        <v>1</v>
      </c>
      <c r="S91">
        <f>IF(F91&gt;2,IF(F91&gt;3,IF(F91&gt;4,IF(F91&gt;5, 10,8),6),4),0)</f>
        <v>10</v>
      </c>
      <c r="T91">
        <f>IF(G91&gt;2,IF(G91&gt;3,IF(G91&gt;4,IF(G91&gt;5, 10,8),6),4),0)</f>
        <v>6</v>
      </c>
      <c r="U91">
        <f>IF(H91&gt;2,IF(H91&gt;3,IF(H91&gt;4,IF(H91&gt;5, 10,8),6),4),0)</f>
        <v>10</v>
      </c>
      <c r="V91">
        <f>IF(I91&gt;2,IF(I91&gt;3,IF(I91&gt;4,IF(I91&gt;5, 10,8),6),4),0)</f>
        <v>0</v>
      </c>
    </row>
    <row r="92" spans="1:22" x14ac:dyDescent="0.25">
      <c r="A92" t="s">
        <v>152</v>
      </c>
      <c r="B92" t="s">
        <v>153</v>
      </c>
      <c r="C92">
        <f t="shared" si="3"/>
        <v>1</v>
      </c>
      <c r="D92">
        <v>1</v>
      </c>
      <c r="E92">
        <v>5</v>
      </c>
      <c r="F92">
        <v>4</v>
      </c>
      <c r="G92">
        <v>2</v>
      </c>
      <c r="H92">
        <v>5</v>
      </c>
      <c r="I92">
        <v>6</v>
      </c>
      <c r="J92">
        <f t="shared" si="4"/>
        <v>4.25</v>
      </c>
      <c r="K92">
        <v>54</v>
      </c>
      <c r="L92">
        <v>50</v>
      </c>
      <c r="M92">
        <v>9</v>
      </c>
      <c r="N92">
        <v>59</v>
      </c>
      <c r="O92">
        <v>54</v>
      </c>
      <c r="P92">
        <f>(SUM(K92:O92) / 10)</f>
        <v>22.6</v>
      </c>
      <c r="Q92">
        <f t="shared" si="5"/>
        <v>25</v>
      </c>
      <c r="R92">
        <f>IF(E92=6,2,0) + D92</f>
        <v>1</v>
      </c>
      <c r="S92">
        <f>IF(F92&gt;2,IF(F92&gt;3,IF(F92&gt;4,IF(F92&gt;5, 10,8),6),4),0)</f>
        <v>6</v>
      </c>
      <c r="T92">
        <f>IF(G92&gt;2,IF(G92&gt;3,IF(G92&gt;4,IF(G92&gt;5, 10,8),6),4),0)</f>
        <v>0</v>
      </c>
      <c r="U92">
        <f>IF(H92&gt;2,IF(H92&gt;3,IF(H92&gt;4,IF(H92&gt;5, 10,8),6),4),0)</f>
        <v>8</v>
      </c>
      <c r="V92">
        <f>IF(I92&gt;2,IF(I92&gt;3,IF(I92&gt;4,IF(I92&gt;5, 10,8),6),4),0)</f>
        <v>10</v>
      </c>
    </row>
    <row r="93" spans="1:22" x14ac:dyDescent="0.25">
      <c r="A93" t="s">
        <v>154</v>
      </c>
      <c r="B93" t="s">
        <v>155</v>
      </c>
      <c r="C93">
        <f t="shared" si="3"/>
        <v>1</v>
      </c>
      <c r="D93">
        <v>6</v>
      </c>
      <c r="E93">
        <v>2</v>
      </c>
      <c r="F93">
        <v>3</v>
      </c>
      <c r="G93">
        <v>5</v>
      </c>
      <c r="H93">
        <v>4</v>
      </c>
      <c r="I93">
        <v>4</v>
      </c>
      <c r="J93">
        <f t="shared" si="4"/>
        <v>4</v>
      </c>
      <c r="K93">
        <v>50</v>
      </c>
      <c r="L93">
        <v>30</v>
      </c>
      <c r="M93">
        <v>14</v>
      </c>
      <c r="N93">
        <v>20</v>
      </c>
      <c r="O93">
        <v>88</v>
      </c>
      <c r="P93">
        <f>(SUM(K93:O93) / 10)</f>
        <v>20.2</v>
      </c>
      <c r="Q93">
        <f t="shared" si="5"/>
        <v>30</v>
      </c>
      <c r="R93">
        <f>IF(E93=6,2,0) + D93</f>
        <v>6</v>
      </c>
      <c r="S93">
        <f>IF(F93&gt;2,IF(F93&gt;3,IF(F93&gt;4,IF(F93&gt;5, 10,8),6),4),0)</f>
        <v>4</v>
      </c>
      <c r="T93">
        <f>IF(G93&gt;2,IF(G93&gt;3,IF(G93&gt;4,IF(G93&gt;5, 10,8),6),4),0)</f>
        <v>8</v>
      </c>
      <c r="U93">
        <f>IF(H93&gt;2,IF(H93&gt;3,IF(H93&gt;4,IF(H93&gt;5, 10,8),6),4),0)</f>
        <v>6</v>
      </c>
      <c r="V93">
        <f>IF(I93&gt;2,IF(I93&gt;3,IF(I93&gt;4,IF(I93&gt;5, 10,8),6),4),0)</f>
        <v>6</v>
      </c>
    </row>
    <row r="94" spans="1:22" x14ac:dyDescent="0.25">
      <c r="A94" t="s">
        <v>156</v>
      </c>
      <c r="B94" t="s">
        <v>157</v>
      </c>
      <c r="C94">
        <f t="shared" si="3"/>
        <v>1</v>
      </c>
      <c r="D94">
        <v>6</v>
      </c>
      <c r="E94">
        <v>3</v>
      </c>
      <c r="F94">
        <v>6</v>
      </c>
      <c r="G94">
        <v>5</v>
      </c>
      <c r="H94">
        <v>4</v>
      </c>
      <c r="I94">
        <v>5</v>
      </c>
      <c r="J94">
        <f t="shared" si="4"/>
        <v>5</v>
      </c>
      <c r="K94">
        <v>62</v>
      </c>
      <c r="L94">
        <v>47</v>
      </c>
      <c r="M94">
        <v>19</v>
      </c>
      <c r="N94">
        <v>10</v>
      </c>
      <c r="O94">
        <v>40</v>
      </c>
      <c r="P94">
        <f>(SUM(K94:O94) / 10)</f>
        <v>17.8</v>
      </c>
      <c r="Q94">
        <f t="shared" si="5"/>
        <v>38</v>
      </c>
      <c r="R94">
        <f>IF(E94=6,2,0) + D94</f>
        <v>6</v>
      </c>
      <c r="S94">
        <f>IF(F94&gt;2,IF(F94&gt;3,IF(F94&gt;4,IF(F94&gt;5, 10,8),6),4),0)</f>
        <v>10</v>
      </c>
      <c r="T94">
        <f>IF(G94&gt;2,IF(G94&gt;3,IF(G94&gt;4,IF(G94&gt;5, 10,8),6),4),0)</f>
        <v>8</v>
      </c>
      <c r="U94">
        <f>IF(H94&gt;2,IF(H94&gt;3,IF(H94&gt;4,IF(H94&gt;5, 10,8),6),4),0)</f>
        <v>6</v>
      </c>
      <c r="V94">
        <f>IF(I94&gt;2,IF(I94&gt;3,IF(I94&gt;4,IF(I94&gt;5, 10,8),6),4),0)</f>
        <v>8</v>
      </c>
    </row>
    <row r="95" spans="1:22" x14ac:dyDescent="0.25">
      <c r="A95" t="s">
        <v>158</v>
      </c>
      <c r="B95" t="s">
        <v>159</v>
      </c>
      <c r="C95">
        <f t="shared" si="3"/>
        <v>1</v>
      </c>
      <c r="D95">
        <v>0</v>
      </c>
      <c r="E95">
        <v>3</v>
      </c>
      <c r="F95">
        <v>6</v>
      </c>
      <c r="G95">
        <v>3</v>
      </c>
      <c r="H95">
        <v>5</v>
      </c>
      <c r="I95">
        <v>6</v>
      </c>
      <c r="J95">
        <f t="shared" si="4"/>
        <v>5</v>
      </c>
      <c r="K95">
        <v>12</v>
      </c>
      <c r="L95">
        <v>60</v>
      </c>
      <c r="M95">
        <v>63</v>
      </c>
      <c r="N95">
        <v>37</v>
      </c>
      <c r="O95">
        <v>71</v>
      </c>
      <c r="P95">
        <f>(SUM(K95:O95) / 10)</f>
        <v>24.3</v>
      </c>
      <c r="Q95">
        <f t="shared" si="5"/>
        <v>32</v>
      </c>
      <c r="R95">
        <f>IF(E95=6,2,0) + D95</f>
        <v>0</v>
      </c>
      <c r="S95">
        <f>IF(F95&gt;2,IF(F95&gt;3,IF(F95&gt;4,IF(F95&gt;5, 10,8),6),4),0)</f>
        <v>10</v>
      </c>
      <c r="T95">
        <f>IF(G95&gt;2,IF(G95&gt;3,IF(G95&gt;4,IF(G95&gt;5, 10,8),6),4),0)</f>
        <v>4</v>
      </c>
      <c r="U95">
        <f>IF(H95&gt;2,IF(H95&gt;3,IF(H95&gt;4,IF(H95&gt;5, 10,8),6),4),0)</f>
        <v>8</v>
      </c>
      <c r="V95">
        <f>IF(I95&gt;2,IF(I95&gt;3,IF(I95&gt;4,IF(I95&gt;5, 10,8),6),4),0)</f>
        <v>10</v>
      </c>
    </row>
    <row r="96" spans="1:22" x14ac:dyDescent="0.25">
      <c r="A96" t="s">
        <v>160</v>
      </c>
      <c r="B96" t="s">
        <v>161</v>
      </c>
      <c r="C96">
        <f t="shared" si="3"/>
        <v>0</v>
      </c>
      <c r="D96">
        <v>2</v>
      </c>
      <c r="E96">
        <v>3</v>
      </c>
      <c r="F96">
        <v>2</v>
      </c>
      <c r="G96">
        <v>2</v>
      </c>
      <c r="H96">
        <v>3</v>
      </c>
      <c r="I96">
        <v>2</v>
      </c>
      <c r="J96">
        <f t="shared" si="4"/>
        <v>2.25</v>
      </c>
      <c r="K96">
        <v>56</v>
      </c>
      <c r="L96">
        <v>63</v>
      </c>
      <c r="M96">
        <v>26</v>
      </c>
      <c r="N96">
        <v>92</v>
      </c>
      <c r="O96">
        <v>13</v>
      </c>
      <c r="P96">
        <f>(SUM(K96:O96) / 10)</f>
        <v>25</v>
      </c>
      <c r="Q96">
        <f t="shared" si="5"/>
        <v>6</v>
      </c>
      <c r="R96">
        <f>IF(E96=6,2,0) + D96</f>
        <v>2</v>
      </c>
      <c r="S96">
        <f>IF(F96&gt;2,IF(F96&gt;3,IF(F96&gt;4,IF(F96&gt;5, 10,8),6),4),0)</f>
        <v>0</v>
      </c>
      <c r="T96">
        <f>IF(G96&gt;2,IF(G96&gt;3,IF(G96&gt;4,IF(G96&gt;5, 10,8),6),4),0)</f>
        <v>0</v>
      </c>
      <c r="U96">
        <f>IF(H96&gt;2,IF(H96&gt;3,IF(H96&gt;4,IF(H96&gt;5, 10,8),6),4),0)</f>
        <v>4</v>
      </c>
      <c r="V96">
        <f>IF(I96&gt;2,IF(I96&gt;3,IF(I96&gt;4,IF(I96&gt;5, 10,8),6),4),0)</f>
        <v>0</v>
      </c>
    </row>
    <row r="97" spans="1:22" x14ac:dyDescent="0.25">
      <c r="A97" t="s">
        <v>162</v>
      </c>
      <c r="B97" t="s">
        <v>30</v>
      </c>
      <c r="C97">
        <f t="shared" si="3"/>
        <v>1</v>
      </c>
      <c r="D97">
        <v>5</v>
      </c>
      <c r="E97">
        <v>5</v>
      </c>
      <c r="F97">
        <v>6</v>
      </c>
      <c r="G97">
        <v>6</v>
      </c>
      <c r="H97">
        <v>5</v>
      </c>
      <c r="I97">
        <v>6</v>
      </c>
      <c r="J97">
        <f t="shared" si="4"/>
        <v>5.75</v>
      </c>
      <c r="K97">
        <v>45</v>
      </c>
      <c r="L97">
        <v>97</v>
      </c>
      <c r="M97">
        <v>5</v>
      </c>
      <c r="N97">
        <v>73</v>
      </c>
      <c r="O97">
        <v>12</v>
      </c>
      <c r="P97">
        <f>(SUM(K97:O97) / 10)</f>
        <v>23.2</v>
      </c>
      <c r="Q97">
        <f t="shared" si="5"/>
        <v>43</v>
      </c>
      <c r="R97">
        <f>IF(E97=6,2,0) + D97</f>
        <v>5</v>
      </c>
      <c r="S97">
        <f>IF(F97&gt;2,IF(F97&gt;3,IF(F97&gt;4,IF(F97&gt;5, 10,8),6),4),0)</f>
        <v>10</v>
      </c>
      <c r="T97">
        <f>IF(G97&gt;2,IF(G97&gt;3,IF(G97&gt;4,IF(G97&gt;5, 10,8),6),4),0)</f>
        <v>10</v>
      </c>
      <c r="U97">
        <f>IF(H97&gt;2,IF(H97&gt;3,IF(H97&gt;4,IF(H97&gt;5, 10,8),6),4),0)</f>
        <v>8</v>
      </c>
      <c r="V97">
        <f>IF(I97&gt;2,IF(I97&gt;3,IF(I97&gt;4,IF(I97&gt;5, 10,8),6),4),0)</f>
        <v>10</v>
      </c>
    </row>
    <row r="98" spans="1:22" x14ac:dyDescent="0.25">
      <c r="A98" t="s">
        <v>163</v>
      </c>
      <c r="B98" t="s">
        <v>164</v>
      </c>
      <c r="C98">
        <f t="shared" si="3"/>
        <v>1</v>
      </c>
      <c r="D98">
        <v>2</v>
      </c>
      <c r="E98">
        <v>4</v>
      </c>
      <c r="F98">
        <v>5</v>
      </c>
      <c r="G98">
        <v>2</v>
      </c>
      <c r="H98">
        <v>4</v>
      </c>
      <c r="I98">
        <v>6</v>
      </c>
      <c r="J98">
        <f t="shared" si="4"/>
        <v>4.25</v>
      </c>
      <c r="K98">
        <v>96</v>
      </c>
      <c r="L98">
        <v>60</v>
      </c>
      <c r="M98">
        <v>4</v>
      </c>
      <c r="N98">
        <v>45</v>
      </c>
      <c r="O98">
        <v>21</v>
      </c>
      <c r="P98">
        <f>(SUM(K98:O98) / 10)</f>
        <v>22.6</v>
      </c>
      <c r="Q98">
        <f t="shared" si="5"/>
        <v>26</v>
      </c>
      <c r="R98">
        <f>IF(E98=6,2,0) + D98</f>
        <v>2</v>
      </c>
      <c r="S98">
        <f>IF(F98&gt;2,IF(F98&gt;3,IF(F98&gt;4,IF(F98&gt;5, 10,8),6),4),0)</f>
        <v>8</v>
      </c>
      <c r="T98">
        <f>IF(G98&gt;2,IF(G98&gt;3,IF(G98&gt;4,IF(G98&gt;5, 10,8),6),4),0)</f>
        <v>0</v>
      </c>
      <c r="U98">
        <f>IF(H98&gt;2,IF(H98&gt;3,IF(H98&gt;4,IF(H98&gt;5, 10,8),6),4),0)</f>
        <v>6</v>
      </c>
      <c r="V98">
        <f>IF(I98&gt;2,IF(I98&gt;3,IF(I98&gt;4,IF(I98&gt;5, 10,8),6),4),0)</f>
        <v>10</v>
      </c>
    </row>
    <row r="99" spans="1:22" x14ac:dyDescent="0.25">
      <c r="A99" t="s">
        <v>165</v>
      </c>
      <c r="B99" t="s">
        <v>166</v>
      </c>
      <c r="C99">
        <f t="shared" si="3"/>
        <v>1</v>
      </c>
      <c r="D99">
        <v>7</v>
      </c>
      <c r="E99">
        <v>3</v>
      </c>
      <c r="F99">
        <v>3</v>
      </c>
      <c r="G99">
        <v>6</v>
      </c>
      <c r="H99">
        <v>5</v>
      </c>
      <c r="I99">
        <v>5</v>
      </c>
      <c r="J99">
        <f t="shared" si="4"/>
        <v>4.75</v>
      </c>
      <c r="K99">
        <v>57</v>
      </c>
      <c r="L99">
        <v>31</v>
      </c>
      <c r="M99">
        <v>22</v>
      </c>
      <c r="N99">
        <v>59</v>
      </c>
      <c r="O99">
        <v>61</v>
      </c>
      <c r="P99">
        <f>(SUM(K99:O99) / 10)</f>
        <v>23</v>
      </c>
      <c r="Q99">
        <f t="shared" si="5"/>
        <v>37</v>
      </c>
      <c r="R99">
        <f>IF(E99=6,2,0) + D99</f>
        <v>7</v>
      </c>
      <c r="S99">
        <f>IF(F99&gt;2,IF(F99&gt;3,IF(F99&gt;4,IF(F99&gt;5, 10,8),6),4),0)</f>
        <v>4</v>
      </c>
      <c r="T99">
        <f>IF(G99&gt;2,IF(G99&gt;3,IF(G99&gt;4,IF(G99&gt;5, 10,8),6),4),0)</f>
        <v>10</v>
      </c>
      <c r="U99">
        <f>IF(H99&gt;2,IF(H99&gt;3,IF(H99&gt;4,IF(H99&gt;5, 10,8),6),4),0)</f>
        <v>8</v>
      </c>
      <c r="V99">
        <f>IF(I99&gt;2,IF(I99&gt;3,IF(I99&gt;4,IF(I99&gt;5, 10,8),6),4),0)</f>
        <v>8</v>
      </c>
    </row>
    <row r="100" spans="1:22" x14ac:dyDescent="0.25">
      <c r="A100" t="s">
        <v>167</v>
      </c>
      <c r="B100" t="s">
        <v>18</v>
      </c>
      <c r="C100">
        <f t="shared" si="3"/>
        <v>1</v>
      </c>
      <c r="D100">
        <v>5</v>
      </c>
      <c r="E100">
        <v>6</v>
      </c>
      <c r="F100">
        <v>4</v>
      </c>
      <c r="G100">
        <v>2</v>
      </c>
      <c r="H100">
        <v>5</v>
      </c>
      <c r="I100">
        <v>5</v>
      </c>
      <c r="J100">
        <f t="shared" si="4"/>
        <v>4</v>
      </c>
      <c r="K100">
        <v>18</v>
      </c>
      <c r="L100">
        <v>86</v>
      </c>
      <c r="M100">
        <v>25</v>
      </c>
      <c r="N100">
        <v>29</v>
      </c>
      <c r="O100">
        <v>9</v>
      </c>
      <c r="P100">
        <f>(SUM(K100:O100) / 10)</f>
        <v>16.7</v>
      </c>
      <c r="Q100">
        <f t="shared" si="5"/>
        <v>29</v>
      </c>
      <c r="R100">
        <f>IF(E100=6,2,0) + D100</f>
        <v>7</v>
      </c>
      <c r="S100">
        <f>IF(F100&gt;2,IF(F100&gt;3,IF(F100&gt;4,IF(F100&gt;5, 10,8),6),4),0)</f>
        <v>6</v>
      </c>
      <c r="T100">
        <f>IF(G100&gt;2,IF(G100&gt;3,IF(G100&gt;4,IF(G100&gt;5, 10,8),6),4),0)</f>
        <v>0</v>
      </c>
      <c r="U100">
        <f>IF(H100&gt;2,IF(H100&gt;3,IF(H100&gt;4,IF(H100&gt;5, 10,8),6),4),0)</f>
        <v>8</v>
      </c>
      <c r="V100">
        <f>IF(I100&gt;2,IF(I100&gt;3,IF(I100&gt;4,IF(I100&gt;5, 10,8),6),4),0)</f>
        <v>8</v>
      </c>
    </row>
    <row r="101" spans="1:22" x14ac:dyDescent="0.25">
      <c r="A101" t="s">
        <v>168</v>
      </c>
      <c r="B101" t="s">
        <v>169</v>
      </c>
      <c r="C101">
        <f t="shared" si="3"/>
        <v>1</v>
      </c>
      <c r="D101">
        <v>5</v>
      </c>
      <c r="E101">
        <v>4</v>
      </c>
      <c r="F101">
        <v>6</v>
      </c>
      <c r="G101">
        <v>2</v>
      </c>
      <c r="H101">
        <v>5</v>
      </c>
      <c r="I101">
        <v>4</v>
      </c>
      <c r="J101">
        <f t="shared" si="4"/>
        <v>4.25</v>
      </c>
      <c r="K101">
        <v>93</v>
      </c>
      <c r="L101">
        <v>47</v>
      </c>
      <c r="M101">
        <v>47</v>
      </c>
      <c r="N101">
        <v>34</v>
      </c>
      <c r="O101">
        <v>39</v>
      </c>
      <c r="P101">
        <f>(SUM(K101:O101) / 10)</f>
        <v>26</v>
      </c>
      <c r="Q101">
        <f t="shared" si="5"/>
        <v>29</v>
      </c>
      <c r="R101">
        <f>IF(E101=6,2,0) + D101</f>
        <v>5</v>
      </c>
      <c r="S101">
        <f>IF(F101&gt;2,IF(F101&gt;3,IF(F101&gt;4,IF(F101&gt;5, 10,8),6),4),0)</f>
        <v>10</v>
      </c>
      <c r="T101">
        <f>IF(G101&gt;2,IF(G101&gt;3,IF(G101&gt;4,IF(G101&gt;5, 10,8),6),4),0)</f>
        <v>0</v>
      </c>
      <c r="U101">
        <f>IF(H101&gt;2,IF(H101&gt;3,IF(H101&gt;4,IF(H101&gt;5, 10,8),6),4),0)</f>
        <v>8</v>
      </c>
      <c r="V101">
        <f>IF(I101&gt;2,IF(I101&gt;3,IF(I101&gt;4,IF(I101&gt;5, 10,8),6),4),0)</f>
        <v>6</v>
      </c>
    </row>
    <row r="102" spans="1:22" x14ac:dyDescent="0.25">
      <c r="A102" t="s">
        <v>170</v>
      </c>
      <c r="B102" t="s">
        <v>171</v>
      </c>
      <c r="C102">
        <f t="shared" si="3"/>
        <v>1</v>
      </c>
      <c r="D102">
        <v>3</v>
      </c>
      <c r="E102">
        <v>6</v>
      </c>
      <c r="F102">
        <v>2</v>
      </c>
      <c r="G102">
        <v>3</v>
      </c>
      <c r="H102">
        <v>2</v>
      </c>
      <c r="I102">
        <v>6</v>
      </c>
      <c r="J102">
        <f t="shared" si="4"/>
        <v>3.25</v>
      </c>
      <c r="K102">
        <v>89</v>
      </c>
      <c r="L102">
        <v>30</v>
      </c>
      <c r="M102">
        <v>43</v>
      </c>
      <c r="N102">
        <v>25</v>
      </c>
      <c r="O102">
        <v>1</v>
      </c>
      <c r="P102">
        <f>(SUM(K102:O102) / 10)</f>
        <v>18.8</v>
      </c>
      <c r="Q102">
        <f t="shared" si="5"/>
        <v>19</v>
      </c>
      <c r="R102">
        <f>IF(E102=6,2,0) + D102</f>
        <v>5</v>
      </c>
      <c r="S102">
        <f>IF(F102&gt;2,IF(F102&gt;3,IF(F102&gt;4,IF(F102&gt;5, 10,8),6),4),0)</f>
        <v>0</v>
      </c>
      <c r="T102">
        <f>IF(G102&gt;2,IF(G102&gt;3,IF(G102&gt;4,IF(G102&gt;5, 10,8),6),4),0)</f>
        <v>4</v>
      </c>
      <c r="U102">
        <f>IF(H102&gt;2,IF(H102&gt;3,IF(H102&gt;4,IF(H102&gt;5, 10,8),6),4),0)</f>
        <v>0</v>
      </c>
      <c r="V102">
        <f>IF(I102&gt;2,IF(I102&gt;3,IF(I102&gt;4,IF(I102&gt;5, 10,8),6),4),0)</f>
        <v>10</v>
      </c>
    </row>
    <row r="103" spans="1:22" x14ac:dyDescent="0.25">
      <c r="A103" t="s">
        <v>172</v>
      </c>
      <c r="B103" t="s">
        <v>130</v>
      </c>
      <c r="C103">
        <f t="shared" si="3"/>
        <v>0</v>
      </c>
      <c r="D103">
        <v>6</v>
      </c>
      <c r="E103">
        <v>2</v>
      </c>
      <c r="F103">
        <v>3</v>
      </c>
      <c r="G103">
        <v>2</v>
      </c>
      <c r="H103">
        <v>3</v>
      </c>
      <c r="I103">
        <v>6</v>
      </c>
      <c r="J103">
        <f t="shared" si="4"/>
        <v>3.5</v>
      </c>
      <c r="K103">
        <v>67</v>
      </c>
      <c r="L103">
        <v>74</v>
      </c>
      <c r="M103">
        <v>49</v>
      </c>
      <c r="N103">
        <v>43</v>
      </c>
      <c r="O103">
        <v>52</v>
      </c>
      <c r="P103">
        <f>(SUM(K103:O103) / 10)</f>
        <v>28.5</v>
      </c>
      <c r="Q103">
        <f t="shared" si="5"/>
        <v>24</v>
      </c>
      <c r="R103">
        <f>IF(E103=6,2,0) + D103</f>
        <v>6</v>
      </c>
      <c r="S103">
        <f>IF(F103&gt;2,IF(F103&gt;3,IF(F103&gt;4,IF(F103&gt;5, 10,8),6),4),0)</f>
        <v>4</v>
      </c>
      <c r="T103">
        <f>IF(G103&gt;2,IF(G103&gt;3,IF(G103&gt;4,IF(G103&gt;5, 10,8),6),4),0)</f>
        <v>0</v>
      </c>
      <c r="U103">
        <f>IF(H103&gt;2,IF(H103&gt;3,IF(H103&gt;4,IF(H103&gt;5, 10,8),6),4),0)</f>
        <v>4</v>
      </c>
      <c r="V103">
        <f>IF(I103&gt;2,IF(I103&gt;3,IF(I103&gt;4,IF(I103&gt;5, 10,8),6),4),0)</f>
        <v>10</v>
      </c>
    </row>
    <row r="104" spans="1:22" x14ac:dyDescent="0.25">
      <c r="A104" t="s">
        <v>173</v>
      </c>
      <c r="B104" t="s">
        <v>174</v>
      </c>
      <c r="C104">
        <f t="shared" si="3"/>
        <v>1</v>
      </c>
      <c r="D104">
        <v>8</v>
      </c>
      <c r="E104">
        <v>3</v>
      </c>
      <c r="F104">
        <v>2</v>
      </c>
      <c r="G104">
        <v>6</v>
      </c>
      <c r="H104">
        <v>5</v>
      </c>
      <c r="I104">
        <v>3</v>
      </c>
      <c r="J104">
        <f t="shared" si="4"/>
        <v>4</v>
      </c>
      <c r="K104">
        <v>41</v>
      </c>
      <c r="L104">
        <v>29</v>
      </c>
      <c r="M104">
        <v>52</v>
      </c>
      <c r="N104">
        <v>81</v>
      </c>
      <c r="O104">
        <v>26</v>
      </c>
      <c r="P104">
        <f>(SUM(K104:O104) / 10)</f>
        <v>22.9</v>
      </c>
      <c r="Q104">
        <f t="shared" si="5"/>
        <v>30</v>
      </c>
      <c r="R104">
        <f>IF(E104=6,2,0) + D104</f>
        <v>8</v>
      </c>
      <c r="S104">
        <f>IF(F104&gt;2,IF(F104&gt;3,IF(F104&gt;4,IF(F104&gt;5, 10,8),6),4),0)</f>
        <v>0</v>
      </c>
      <c r="T104">
        <f>IF(G104&gt;2,IF(G104&gt;3,IF(G104&gt;4,IF(G104&gt;5, 10,8),6),4),0)</f>
        <v>10</v>
      </c>
      <c r="U104">
        <f>IF(H104&gt;2,IF(H104&gt;3,IF(H104&gt;4,IF(H104&gt;5, 10,8),6),4),0)</f>
        <v>8</v>
      </c>
      <c r="V104">
        <f>IF(I104&gt;2,IF(I104&gt;3,IF(I104&gt;4,IF(I104&gt;5, 10,8),6),4),0)</f>
        <v>4</v>
      </c>
    </row>
    <row r="105" spans="1:22" x14ac:dyDescent="0.25">
      <c r="A105" t="s">
        <v>175</v>
      </c>
      <c r="B105" t="s">
        <v>45</v>
      </c>
      <c r="C105">
        <f t="shared" si="3"/>
        <v>1</v>
      </c>
      <c r="D105">
        <v>8</v>
      </c>
      <c r="E105">
        <v>2</v>
      </c>
      <c r="F105">
        <v>4</v>
      </c>
      <c r="G105">
        <v>3</v>
      </c>
      <c r="H105">
        <v>5</v>
      </c>
      <c r="I105">
        <v>4</v>
      </c>
      <c r="J105">
        <f t="shared" si="4"/>
        <v>4</v>
      </c>
      <c r="K105">
        <v>32</v>
      </c>
      <c r="L105">
        <v>83</v>
      </c>
      <c r="M105">
        <v>14</v>
      </c>
      <c r="N105">
        <v>77</v>
      </c>
      <c r="O105">
        <v>71</v>
      </c>
      <c r="P105">
        <f>(SUM(K105:O105) / 10)</f>
        <v>27.7</v>
      </c>
      <c r="Q105">
        <f t="shared" si="5"/>
        <v>32</v>
      </c>
      <c r="R105">
        <f>IF(E105=6,2,0) + D105</f>
        <v>8</v>
      </c>
      <c r="S105">
        <f>IF(F105&gt;2,IF(F105&gt;3,IF(F105&gt;4,IF(F105&gt;5, 10,8),6),4),0)</f>
        <v>6</v>
      </c>
      <c r="T105">
        <f>IF(G105&gt;2,IF(G105&gt;3,IF(G105&gt;4,IF(G105&gt;5, 10,8),6),4),0)</f>
        <v>4</v>
      </c>
      <c r="U105">
        <f>IF(H105&gt;2,IF(H105&gt;3,IF(H105&gt;4,IF(H105&gt;5, 10,8),6),4),0)</f>
        <v>8</v>
      </c>
      <c r="V105">
        <f>IF(I105&gt;2,IF(I105&gt;3,IF(I105&gt;4,IF(I105&gt;5, 10,8),6),4),0)</f>
        <v>6</v>
      </c>
    </row>
    <row r="106" spans="1:22" x14ac:dyDescent="0.25">
      <c r="A106" t="s">
        <v>176</v>
      </c>
      <c r="B106" t="s">
        <v>177</v>
      </c>
      <c r="C106">
        <f t="shared" si="3"/>
        <v>1</v>
      </c>
      <c r="D106">
        <v>6</v>
      </c>
      <c r="E106">
        <v>5</v>
      </c>
      <c r="F106">
        <v>2</v>
      </c>
      <c r="G106">
        <v>6</v>
      </c>
      <c r="H106">
        <v>6</v>
      </c>
      <c r="I106">
        <v>4</v>
      </c>
      <c r="J106">
        <f t="shared" si="4"/>
        <v>4.5</v>
      </c>
      <c r="K106">
        <v>48</v>
      </c>
      <c r="L106">
        <v>39</v>
      </c>
      <c r="M106">
        <v>45</v>
      </c>
      <c r="N106">
        <v>39</v>
      </c>
      <c r="O106">
        <v>59</v>
      </c>
      <c r="P106">
        <f>(SUM(K106:O106) / 10)</f>
        <v>23</v>
      </c>
      <c r="Q106">
        <f t="shared" si="5"/>
        <v>32</v>
      </c>
      <c r="R106">
        <f>IF(E106=6,2,0) + D106</f>
        <v>6</v>
      </c>
      <c r="S106">
        <f>IF(F106&gt;2,IF(F106&gt;3,IF(F106&gt;4,IF(F106&gt;5, 10,8),6),4),0)</f>
        <v>0</v>
      </c>
      <c r="T106">
        <f>IF(G106&gt;2,IF(G106&gt;3,IF(G106&gt;4,IF(G106&gt;5, 10,8),6),4),0)</f>
        <v>10</v>
      </c>
      <c r="U106">
        <f>IF(H106&gt;2,IF(H106&gt;3,IF(H106&gt;4,IF(H106&gt;5, 10,8),6),4),0)</f>
        <v>10</v>
      </c>
      <c r="V106">
        <f>IF(I106&gt;2,IF(I106&gt;3,IF(I106&gt;4,IF(I106&gt;5, 10,8),6),4),0)</f>
        <v>6</v>
      </c>
    </row>
    <row r="107" spans="1:22" x14ac:dyDescent="0.25">
      <c r="A107" t="s">
        <v>178</v>
      </c>
      <c r="B107" t="s">
        <v>119</v>
      </c>
      <c r="C107">
        <f t="shared" si="3"/>
        <v>0</v>
      </c>
      <c r="D107">
        <v>1</v>
      </c>
      <c r="E107">
        <v>3</v>
      </c>
      <c r="F107">
        <v>2</v>
      </c>
      <c r="G107">
        <v>3</v>
      </c>
      <c r="H107">
        <v>5</v>
      </c>
      <c r="I107">
        <v>2</v>
      </c>
      <c r="J107">
        <f t="shared" si="4"/>
        <v>3</v>
      </c>
      <c r="K107">
        <v>11</v>
      </c>
      <c r="L107">
        <v>23</v>
      </c>
      <c r="M107">
        <v>92</v>
      </c>
      <c r="N107">
        <v>50</v>
      </c>
      <c r="O107">
        <v>36</v>
      </c>
      <c r="P107">
        <f>(SUM(K107:O107) / 10)</f>
        <v>21.2</v>
      </c>
      <c r="Q107">
        <f t="shared" si="5"/>
        <v>13</v>
      </c>
      <c r="R107">
        <f>IF(E107=6,2,0) + D107</f>
        <v>1</v>
      </c>
      <c r="S107">
        <f>IF(F107&gt;2,IF(F107&gt;3,IF(F107&gt;4,IF(F107&gt;5, 10,8),6),4),0)</f>
        <v>0</v>
      </c>
      <c r="T107">
        <f>IF(G107&gt;2,IF(G107&gt;3,IF(G107&gt;4,IF(G107&gt;5, 10,8),6),4),0)</f>
        <v>4</v>
      </c>
      <c r="U107">
        <f>IF(H107&gt;2,IF(H107&gt;3,IF(H107&gt;4,IF(H107&gt;5, 10,8),6),4),0)</f>
        <v>8</v>
      </c>
      <c r="V107">
        <f>IF(I107&gt;2,IF(I107&gt;3,IF(I107&gt;4,IF(I107&gt;5, 10,8),6),4),0)</f>
        <v>0</v>
      </c>
    </row>
    <row r="108" spans="1:22" x14ac:dyDescent="0.25">
      <c r="A108" t="s">
        <v>179</v>
      </c>
      <c r="B108" t="s">
        <v>180</v>
      </c>
      <c r="C108">
        <f t="shared" si="3"/>
        <v>0</v>
      </c>
      <c r="D108">
        <v>0</v>
      </c>
      <c r="E108">
        <v>5</v>
      </c>
      <c r="F108">
        <v>3</v>
      </c>
      <c r="G108">
        <v>5</v>
      </c>
      <c r="H108">
        <v>2</v>
      </c>
      <c r="I108">
        <v>5</v>
      </c>
      <c r="J108">
        <f t="shared" si="4"/>
        <v>3.75</v>
      </c>
      <c r="K108">
        <v>20</v>
      </c>
      <c r="L108">
        <v>51</v>
      </c>
      <c r="M108">
        <v>64</v>
      </c>
      <c r="N108">
        <v>67</v>
      </c>
      <c r="O108">
        <v>72</v>
      </c>
      <c r="P108">
        <f>(SUM(K108:O108) / 10)</f>
        <v>27.4</v>
      </c>
      <c r="Q108">
        <f t="shared" si="5"/>
        <v>20</v>
      </c>
      <c r="R108">
        <f>IF(E108=6,2,0) + D108</f>
        <v>0</v>
      </c>
      <c r="S108">
        <f>IF(F108&gt;2,IF(F108&gt;3,IF(F108&gt;4,IF(F108&gt;5, 10,8),6),4),0)</f>
        <v>4</v>
      </c>
      <c r="T108">
        <f>IF(G108&gt;2,IF(G108&gt;3,IF(G108&gt;4,IF(G108&gt;5, 10,8),6),4),0)</f>
        <v>8</v>
      </c>
      <c r="U108">
        <f>IF(H108&gt;2,IF(H108&gt;3,IF(H108&gt;4,IF(H108&gt;5, 10,8),6),4),0)</f>
        <v>0</v>
      </c>
      <c r="V108">
        <f>IF(I108&gt;2,IF(I108&gt;3,IF(I108&gt;4,IF(I108&gt;5, 10,8),6),4),0)</f>
        <v>8</v>
      </c>
    </row>
    <row r="109" spans="1:22" x14ac:dyDescent="0.25">
      <c r="A109" t="s">
        <v>181</v>
      </c>
      <c r="B109" t="s">
        <v>182</v>
      </c>
      <c r="C109">
        <f t="shared" si="3"/>
        <v>1</v>
      </c>
      <c r="D109">
        <v>7</v>
      </c>
      <c r="E109">
        <v>4</v>
      </c>
      <c r="F109">
        <v>6</v>
      </c>
      <c r="G109">
        <v>2</v>
      </c>
      <c r="H109">
        <v>5</v>
      </c>
      <c r="I109">
        <v>5</v>
      </c>
      <c r="J109">
        <f t="shared" si="4"/>
        <v>4.5</v>
      </c>
      <c r="K109">
        <v>90</v>
      </c>
      <c r="L109">
        <v>9</v>
      </c>
      <c r="M109">
        <v>61</v>
      </c>
      <c r="N109">
        <v>28</v>
      </c>
      <c r="O109">
        <v>92</v>
      </c>
      <c r="P109">
        <f>(SUM(K109:O109) / 10)</f>
        <v>28</v>
      </c>
      <c r="Q109">
        <f t="shared" si="5"/>
        <v>33</v>
      </c>
      <c r="R109">
        <f>IF(E109=6,2,0) + D109</f>
        <v>7</v>
      </c>
      <c r="S109">
        <f>IF(F109&gt;2,IF(F109&gt;3,IF(F109&gt;4,IF(F109&gt;5, 10,8),6),4),0)</f>
        <v>10</v>
      </c>
      <c r="T109">
        <f>IF(G109&gt;2,IF(G109&gt;3,IF(G109&gt;4,IF(G109&gt;5, 10,8),6),4),0)</f>
        <v>0</v>
      </c>
      <c r="U109">
        <f>IF(H109&gt;2,IF(H109&gt;3,IF(H109&gt;4,IF(H109&gt;5, 10,8),6),4),0)</f>
        <v>8</v>
      </c>
      <c r="V109">
        <f>IF(I109&gt;2,IF(I109&gt;3,IF(I109&gt;4,IF(I109&gt;5, 10,8),6),4),0)</f>
        <v>8</v>
      </c>
    </row>
    <row r="110" spans="1:22" x14ac:dyDescent="0.25">
      <c r="A110" t="s">
        <v>183</v>
      </c>
      <c r="B110" t="s">
        <v>155</v>
      </c>
      <c r="C110">
        <f t="shared" si="3"/>
        <v>1</v>
      </c>
      <c r="D110">
        <v>4</v>
      </c>
      <c r="E110">
        <v>2</v>
      </c>
      <c r="F110">
        <v>6</v>
      </c>
      <c r="G110">
        <v>6</v>
      </c>
      <c r="H110">
        <v>6</v>
      </c>
      <c r="I110">
        <v>4</v>
      </c>
      <c r="J110">
        <f t="shared" si="4"/>
        <v>5.5</v>
      </c>
      <c r="K110">
        <v>91</v>
      </c>
      <c r="L110">
        <v>63</v>
      </c>
      <c r="M110">
        <v>88</v>
      </c>
      <c r="N110">
        <v>68</v>
      </c>
      <c r="O110">
        <v>75</v>
      </c>
      <c r="P110">
        <f>(SUM(K110:O110) / 10)</f>
        <v>38.5</v>
      </c>
      <c r="Q110">
        <f t="shared" si="5"/>
        <v>40</v>
      </c>
      <c r="R110">
        <f>IF(E110=6,2,0) + D110</f>
        <v>4</v>
      </c>
      <c r="S110">
        <f>IF(F110&gt;2,IF(F110&gt;3,IF(F110&gt;4,IF(F110&gt;5, 10,8),6),4),0)</f>
        <v>10</v>
      </c>
      <c r="T110">
        <f>IF(G110&gt;2,IF(G110&gt;3,IF(G110&gt;4,IF(G110&gt;5, 10,8),6),4),0)</f>
        <v>10</v>
      </c>
      <c r="U110">
        <f>IF(H110&gt;2,IF(H110&gt;3,IF(H110&gt;4,IF(H110&gt;5, 10,8),6),4),0)</f>
        <v>10</v>
      </c>
      <c r="V110">
        <f>IF(I110&gt;2,IF(I110&gt;3,IF(I110&gt;4,IF(I110&gt;5, 10,8),6),4),0)</f>
        <v>6</v>
      </c>
    </row>
    <row r="111" spans="1:22" x14ac:dyDescent="0.25">
      <c r="A111" t="s">
        <v>184</v>
      </c>
      <c r="B111" t="s">
        <v>185</v>
      </c>
      <c r="C111">
        <f t="shared" si="3"/>
        <v>1</v>
      </c>
      <c r="D111">
        <v>3</v>
      </c>
      <c r="E111">
        <v>3</v>
      </c>
      <c r="F111">
        <v>4</v>
      </c>
      <c r="G111">
        <v>5</v>
      </c>
      <c r="H111">
        <v>6</v>
      </c>
      <c r="I111">
        <v>3</v>
      </c>
      <c r="J111">
        <f t="shared" si="4"/>
        <v>4.5</v>
      </c>
      <c r="K111">
        <v>59</v>
      </c>
      <c r="L111">
        <v>13</v>
      </c>
      <c r="M111">
        <v>14</v>
      </c>
      <c r="N111">
        <v>22</v>
      </c>
      <c r="O111">
        <v>96</v>
      </c>
      <c r="P111">
        <f>(SUM(K111:O111) / 10)</f>
        <v>20.399999999999999</v>
      </c>
      <c r="Q111">
        <f t="shared" si="5"/>
        <v>31</v>
      </c>
      <c r="R111">
        <f>IF(E111=6,2,0) + D111</f>
        <v>3</v>
      </c>
      <c r="S111">
        <f>IF(F111&gt;2,IF(F111&gt;3,IF(F111&gt;4,IF(F111&gt;5, 10,8),6),4),0)</f>
        <v>6</v>
      </c>
      <c r="T111">
        <f>IF(G111&gt;2,IF(G111&gt;3,IF(G111&gt;4,IF(G111&gt;5, 10,8),6),4),0)</f>
        <v>8</v>
      </c>
      <c r="U111">
        <f>IF(H111&gt;2,IF(H111&gt;3,IF(H111&gt;4,IF(H111&gt;5, 10,8),6),4),0)</f>
        <v>10</v>
      </c>
      <c r="V111">
        <f>IF(I111&gt;2,IF(I111&gt;3,IF(I111&gt;4,IF(I111&gt;5, 10,8),6),4),0)</f>
        <v>4</v>
      </c>
    </row>
    <row r="112" spans="1:22" x14ac:dyDescent="0.25">
      <c r="A112" t="s">
        <v>186</v>
      </c>
      <c r="B112" t="s">
        <v>70</v>
      </c>
      <c r="C112">
        <f t="shared" si="3"/>
        <v>0</v>
      </c>
      <c r="D112">
        <v>1</v>
      </c>
      <c r="E112">
        <v>3</v>
      </c>
      <c r="F112">
        <v>3</v>
      </c>
      <c r="G112">
        <v>4</v>
      </c>
      <c r="H112">
        <v>3</v>
      </c>
      <c r="I112">
        <v>4</v>
      </c>
      <c r="J112">
        <f t="shared" si="4"/>
        <v>3.5</v>
      </c>
      <c r="K112">
        <v>7</v>
      </c>
      <c r="L112">
        <v>13</v>
      </c>
      <c r="M112">
        <v>73</v>
      </c>
      <c r="N112">
        <v>73</v>
      </c>
      <c r="O112">
        <v>78</v>
      </c>
      <c r="P112">
        <f>(SUM(K112:O112) / 10)</f>
        <v>24.4</v>
      </c>
      <c r="Q112">
        <f t="shared" si="5"/>
        <v>21</v>
      </c>
      <c r="R112">
        <f>IF(E112=6,2,0) + D112</f>
        <v>1</v>
      </c>
      <c r="S112">
        <f>IF(F112&gt;2,IF(F112&gt;3,IF(F112&gt;4,IF(F112&gt;5, 10,8),6),4),0)</f>
        <v>4</v>
      </c>
      <c r="T112">
        <f>IF(G112&gt;2,IF(G112&gt;3,IF(G112&gt;4,IF(G112&gt;5, 10,8),6),4),0)</f>
        <v>6</v>
      </c>
      <c r="U112">
        <f>IF(H112&gt;2,IF(H112&gt;3,IF(H112&gt;4,IF(H112&gt;5, 10,8),6),4),0)</f>
        <v>4</v>
      </c>
      <c r="V112">
        <f>IF(I112&gt;2,IF(I112&gt;3,IF(I112&gt;4,IF(I112&gt;5, 10,8),6),4),0)</f>
        <v>6</v>
      </c>
    </row>
    <row r="113" spans="1:22" x14ac:dyDescent="0.25">
      <c r="A113" t="s">
        <v>187</v>
      </c>
      <c r="B113" t="s">
        <v>188</v>
      </c>
      <c r="C113">
        <f t="shared" si="3"/>
        <v>1</v>
      </c>
      <c r="D113">
        <v>7</v>
      </c>
      <c r="E113">
        <v>3</v>
      </c>
      <c r="F113">
        <v>6</v>
      </c>
      <c r="G113">
        <v>2</v>
      </c>
      <c r="H113">
        <v>4</v>
      </c>
      <c r="I113">
        <v>6</v>
      </c>
      <c r="J113">
        <f t="shared" si="4"/>
        <v>4.5</v>
      </c>
      <c r="K113">
        <v>39</v>
      </c>
      <c r="L113">
        <v>69</v>
      </c>
      <c r="M113">
        <v>10</v>
      </c>
      <c r="N113">
        <v>10</v>
      </c>
      <c r="O113">
        <v>91</v>
      </c>
      <c r="P113">
        <f>(SUM(K113:O113) / 10)</f>
        <v>21.9</v>
      </c>
      <c r="Q113">
        <f t="shared" si="5"/>
        <v>33</v>
      </c>
      <c r="R113">
        <f>IF(E113=6,2,0) + D113</f>
        <v>7</v>
      </c>
      <c r="S113">
        <f>IF(F113&gt;2,IF(F113&gt;3,IF(F113&gt;4,IF(F113&gt;5, 10,8),6),4),0)</f>
        <v>10</v>
      </c>
      <c r="T113">
        <f>IF(G113&gt;2,IF(G113&gt;3,IF(G113&gt;4,IF(G113&gt;5, 10,8),6),4),0)</f>
        <v>0</v>
      </c>
      <c r="U113">
        <f>IF(H113&gt;2,IF(H113&gt;3,IF(H113&gt;4,IF(H113&gt;5, 10,8),6),4),0)</f>
        <v>6</v>
      </c>
      <c r="V113">
        <f>IF(I113&gt;2,IF(I113&gt;3,IF(I113&gt;4,IF(I113&gt;5, 10,8),6),4),0)</f>
        <v>10</v>
      </c>
    </row>
    <row r="114" spans="1:22" x14ac:dyDescent="0.25">
      <c r="A114" t="s">
        <v>189</v>
      </c>
      <c r="B114" t="s">
        <v>70</v>
      </c>
      <c r="C114">
        <f t="shared" si="3"/>
        <v>1</v>
      </c>
      <c r="D114">
        <v>5</v>
      </c>
      <c r="E114">
        <v>6</v>
      </c>
      <c r="F114">
        <v>4</v>
      </c>
      <c r="G114">
        <v>3</v>
      </c>
      <c r="H114">
        <v>5</v>
      </c>
      <c r="I114">
        <v>2</v>
      </c>
      <c r="J114">
        <f t="shared" si="4"/>
        <v>3.5</v>
      </c>
      <c r="K114">
        <v>18</v>
      </c>
      <c r="L114">
        <v>29</v>
      </c>
      <c r="M114">
        <v>18</v>
      </c>
      <c r="N114">
        <v>5</v>
      </c>
      <c r="O114">
        <v>64</v>
      </c>
      <c r="P114">
        <f>(SUM(K114:O114) / 10)</f>
        <v>13.4</v>
      </c>
      <c r="Q114">
        <f t="shared" si="5"/>
        <v>25</v>
      </c>
      <c r="R114">
        <f>IF(E114=6,2,0) + D114</f>
        <v>7</v>
      </c>
      <c r="S114">
        <f>IF(F114&gt;2,IF(F114&gt;3,IF(F114&gt;4,IF(F114&gt;5, 10,8),6),4),0)</f>
        <v>6</v>
      </c>
      <c r="T114">
        <f>IF(G114&gt;2,IF(G114&gt;3,IF(G114&gt;4,IF(G114&gt;5, 10,8),6),4),0)</f>
        <v>4</v>
      </c>
      <c r="U114">
        <f>IF(H114&gt;2,IF(H114&gt;3,IF(H114&gt;4,IF(H114&gt;5, 10,8),6),4),0)</f>
        <v>8</v>
      </c>
      <c r="V114">
        <f>IF(I114&gt;2,IF(I114&gt;3,IF(I114&gt;4,IF(I114&gt;5, 10,8),6),4),0)</f>
        <v>0</v>
      </c>
    </row>
    <row r="115" spans="1:22" x14ac:dyDescent="0.25">
      <c r="A115" t="s">
        <v>190</v>
      </c>
      <c r="B115" t="s">
        <v>101</v>
      </c>
      <c r="C115">
        <f t="shared" si="3"/>
        <v>1</v>
      </c>
      <c r="D115">
        <v>3</v>
      </c>
      <c r="E115">
        <v>3</v>
      </c>
      <c r="F115">
        <v>3</v>
      </c>
      <c r="G115">
        <v>6</v>
      </c>
      <c r="H115">
        <v>2</v>
      </c>
      <c r="I115">
        <v>2</v>
      </c>
      <c r="J115">
        <f t="shared" si="4"/>
        <v>3.25</v>
      </c>
      <c r="K115">
        <v>80</v>
      </c>
      <c r="L115">
        <v>5</v>
      </c>
      <c r="M115">
        <v>4</v>
      </c>
      <c r="N115">
        <v>59</v>
      </c>
      <c r="O115">
        <v>5</v>
      </c>
      <c r="P115">
        <f>(SUM(K115:O115) / 10)</f>
        <v>15.3</v>
      </c>
      <c r="Q115">
        <f t="shared" si="5"/>
        <v>17</v>
      </c>
      <c r="R115">
        <f>IF(E115=6,2,0) + D115</f>
        <v>3</v>
      </c>
      <c r="S115">
        <f>IF(F115&gt;2,IF(F115&gt;3,IF(F115&gt;4,IF(F115&gt;5, 10,8),6),4),0)</f>
        <v>4</v>
      </c>
      <c r="T115">
        <f>IF(G115&gt;2,IF(G115&gt;3,IF(G115&gt;4,IF(G115&gt;5, 10,8),6),4),0)</f>
        <v>10</v>
      </c>
      <c r="U115">
        <f>IF(H115&gt;2,IF(H115&gt;3,IF(H115&gt;4,IF(H115&gt;5, 10,8),6),4),0)</f>
        <v>0</v>
      </c>
      <c r="V115">
        <f>IF(I115&gt;2,IF(I115&gt;3,IF(I115&gt;4,IF(I115&gt;5, 10,8),6),4),0)</f>
        <v>0</v>
      </c>
    </row>
    <row r="116" spans="1:22" x14ac:dyDescent="0.25">
      <c r="A116" t="s">
        <v>191</v>
      </c>
      <c r="B116" t="s">
        <v>16</v>
      </c>
      <c r="C116">
        <f t="shared" si="3"/>
        <v>1</v>
      </c>
      <c r="D116">
        <v>2</v>
      </c>
      <c r="E116">
        <v>4</v>
      </c>
      <c r="F116">
        <v>6</v>
      </c>
      <c r="G116">
        <v>3</v>
      </c>
      <c r="H116">
        <v>6</v>
      </c>
      <c r="I116">
        <v>6</v>
      </c>
      <c r="J116">
        <f t="shared" si="4"/>
        <v>5.25</v>
      </c>
      <c r="K116">
        <v>72</v>
      </c>
      <c r="L116">
        <v>51</v>
      </c>
      <c r="M116">
        <v>1</v>
      </c>
      <c r="N116">
        <v>33</v>
      </c>
      <c r="O116">
        <v>91</v>
      </c>
      <c r="P116">
        <f>(SUM(K116:O116) / 10)</f>
        <v>24.8</v>
      </c>
      <c r="Q116">
        <f t="shared" si="5"/>
        <v>36</v>
      </c>
      <c r="R116">
        <f>IF(E116=6,2,0) + D116</f>
        <v>2</v>
      </c>
      <c r="S116">
        <f>IF(F116&gt;2,IF(F116&gt;3,IF(F116&gt;4,IF(F116&gt;5, 10,8),6),4),0)</f>
        <v>10</v>
      </c>
      <c r="T116">
        <f>IF(G116&gt;2,IF(G116&gt;3,IF(G116&gt;4,IF(G116&gt;5, 10,8),6),4),0)</f>
        <v>4</v>
      </c>
      <c r="U116">
        <f>IF(H116&gt;2,IF(H116&gt;3,IF(H116&gt;4,IF(H116&gt;5, 10,8),6),4),0)</f>
        <v>10</v>
      </c>
      <c r="V116">
        <f>IF(I116&gt;2,IF(I116&gt;3,IF(I116&gt;4,IF(I116&gt;5, 10,8),6),4),0)</f>
        <v>10</v>
      </c>
    </row>
    <row r="117" spans="1:22" x14ac:dyDescent="0.25">
      <c r="A117" t="s">
        <v>192</v>
      </c>
      <c r="B117" t="s">
        <v>30</v>
      </c>
      <c r="C117">
        <f t="shared" si="3"/>
        <v>1</v>
      </c>
      <c r="D117">
        <v>1</v>
      </c>
      <c r="E117">
        <v>4</v>
      </c>
      <c r="F117">
        <v>4</v>
      </c>
      <c r="G117">
        <v>3</v>
      </c>
      <c r="H117">
        <v>3</v>
      </c>
      <c r="I117">
        <v>6</v>
      </c>
      <c r="J117">
        <f t="shared" si="4"/>
        <v>4</v>
      </c>
      <c r="K117">
        <v>25</v>
      </c>
      <c r="L117">
        <v>23</v>
      </c>
      <c r="M117">
        <v>20</v>
      </c>
      <c r="N117">
        <v>93</v>
      </c>
      <c r="O117">
        <v>78</v>
      </c>
      <c r="P117">
        <f>(SUM(K117:O117) / 10)</f>
        <v>23.9</v>
      </c>
      <c r="Q117">
        <f t="shared" si="5"/>
        <v>25</v>
      </c>
      <c r="R117">
        <f>IF(E117=6,2,0) + D117</f>
        <v>1</v>
      </c>
      <c r="S117">
        <f>IF(F117&gt;2,IF(F117&gt;3,IF(F117&gt;4,IF(F117&gt;5, 10,8),6),4),0)</f>
        <v>6</v>
      </c>
      <c r="T117">
        <f>IF(G117&gt;2,IF(G117&gt;3,IF(G117&gt;4,IF(G117&gt;5, 10,8),6),4),0)</f>
        <v>4</v>
      </c>
      <c r="U117">
        <f>IF(H117&gt;2,IF(H117&gt;3,IF(H117&gt;4,IF(H117&gt;5, 10,8),6),4),0)</f>
        <v>4</v>
      </c>
      <c r="V117">
        <f>IF(I117&gt;2,IF(I117&gt;3,IF(I117&gt;4,IF(I117&gt;5, 10,8),6),4),0)</f>
        <v>10</v>
      </c>
    </row>
    <row r="118" spans="1:22" x14ac:dyDescent="0.25">
      <c r="A118" t="s">
        <v>148</v>
      </c>
      <c r="B118" t="s">
        <v>193</v>
      </c>
      <c r="C118">
        <f t="shared" si="3"/>
        <v>0</v>
      </c>
      <c r="D118">
        <v>4</v>
      </c>
      <c r="E118">
        <v>5</v>
      </c>
      <c r="F118">
        <v>5</v>
      </c>
      <c r="G118">
        <v>3</v>
      </c>
      <c r="H118">
        <v>5</v>
      </c>
      <c r="I118">
        <v>2</v>
      </c>
      <c r="J118">
        <f t="shared" si="4"/>
        <v>3.75</v>
      </c>
      <c r="K118">
        <v>79</v>
      </c>
      <c r="L118">
        <v>53</v>
      </c>
      <c r="M118">
        <v>97</v>
      </c>
      <c r="N118">
        <v>34</v>
      </c>
      <c r="O118">
        <v>92</v>
      </c>
      <c r="P118">
        <f>(SUM(K118:O118) / 10)</f>
        <v>35.5</v>
      </c>
      <c r="Q118">
        <f t="shared" si="5"/>
        <v>24</v>
      </c>
      <c r="R118">
        <f>IF(E118=6,2,0) + D118</f>
        <v>4</v>
      </c>
      <c r="S118">
        <f>IF(F118&gt;2,IF(F118&gt;3,IF(F118&gt;4,IF(F118&gt;5, 10,8),6),4),0)</f>
        <v>8</v>
      </c>
      <c r="T118">
        <f>IF(G118&gt;2,IF(G118&gt;3,IF(G118&gt;4,IF(G118&gt;5, 10,8),6),4),0)</f>
        <v>4</v>
      </c>
      <c r="U118">
        <f>IF(H118&gt;2,IF(H118&gt;3,IF(H118&gt;4,IF(H118&gt;5, 10,8),6),4),0)</f>
        <v>8</v>
      </c>
      <c r="V118">
        <f>IF(I118&gt;2,IF(I118&gt;3,IF(I118&gt;4,IF(I118&gt;5, 10,8),6),4),0)</f>
        <v>0</v>
      </c>
    </row>
    <row r="119" spans="1:22" x14ac:dyDescent="0.25">
      <c r="A119" t="s">
        <v>194</v>
      </c>
      <c r="B119" t="s">
        <v>86</v>
      </c>
      <c r="C119">
        <f t="shared" si="3"/>
        <v>1</v>
      </c>
      <c r="D119">
        <v>4</v>
      </c>
      <c r="E119">
        <v>2</v>
      </c>
      <c r="F119">
        <v>6</v>
      </c>
      <c r="G119">
        <v>4</v>
      </c>
      <c r="H119">
        <v>3</v>
      </c>
      <c r="I119">
        <v>2</v>
      </c>
      <c r="J119">
        <f t="shared" si="4"/>
        <v>3.75</v>
      </c>
      <c r="K119">
        <v>13</v>
      </c>
      <c r="L119">
        <v>81</v>
      </c>
      <c r="M119">
        <v>58</v>
      </c>
      <c r="N119">
        <v>45</v>
      </c>
      <c r="O119">
        <v>11</v>
      </c>
      <c r="P119">
        <f>(SUM(K119:O119) / 10)</f>
        <v>20.8</v>
      </c>
      <c r="Q119">
        <f t="shared" si="5"/>
        <v>24</v>
      </c>
      <c r="R119">
        <f>IF(E119=6,2,0) + D119</f>
        <v>4</v>
      </c>
      <c r="S119">
        <f>IF(F119&gt;2,IF(F119&gt;3,IF(F119&gt;4,IF(F119&gt;5, 10,8),6),4),0)</f>
        <v>10</v>
      </c>
      <c r="T119">
        <f>IF(G119&gt;2,IF(G119&gt;3,IF(G119&gt;4,IF(G119&gt;5, 10,8),6),4),0)</f>
        <v>6</v>
      </c>
      <c r="U119">
        <f>IF(H119&gt;2,IF(H119&gt;3,IF(H119&gt;4,IF(H119&gt;5, 10,8),6),4),0)</f>
        <v>4</v>
      </c>
      <c r="V119">
        <f>IF(I119&gt;2,IF(I119&gt;3,IF(I119&gt;4,IF(I119&gt;5, 10,8),6),4),0)</f>
        <v>0</v>
      </c>
    </row>
    <row r="120" spans="1:22" x14ac:dyDescent="0.25">
      <c r="A120" t="s">
        <v>195</v>
      </c>
      <c r="B120" t="s">
        <v>155</v>
      </c>
      <c r="C120">
        <f t="shared" si="3"/>
        <v>1</v>
      </c>
      <c r="D120">
        <v>5</v>
      </c>
      <c r="E120">
        <v>2</v>
      </c>
      <c r="F120">
        <v>3</v>
      </c>
      <c r="G120">
        <v>3</v>
      </c>
      <c r="H120">
        <v>2</v>
      </c>
      <c r="I120">
        <v>6</v>
      </c>
      <c r="J120">
        <f t="shared" si="4"/>
        <v>3.5</v>
      </c>
      <c r="K120">
        <v>93</v>
      </c>
      <c r="L120">
        <v>31</v>
      </c>
      <c r="M120">
        <v>9</v>
      </c>
      <c r="N120">
        <v>50</v>
      </c>
      <c r="O120">
        <v>41</v>
      </c>
      <c r="P120">
        <f>(SUM(K120:O120) / 10)</f>
        <v>22.4</v>
      </c>
      <c r="Q120">
        <f t="shared" si="5"/>
        <v>23</v>
      </c>
      <c r="R120">
        <f>IF(E120=6,2,0) + D120</f>
        <v>5</v>
      </c>
      <c r="S120">
        <f>IF(F120&gt;2,IF(F120&gt;3,IF(F120&gt;4,IF(F120&gt;5, 10,8),6),4),0)</f>
        <v>4</v>
      </c>
      <c r="T120">
        <f>IF(G120&gt;2,IF(G120&gt;3,IF(G120&gt;4,IF(G120&gt;5, 10,8),6),4),0)</f>
        <v>4</v>
      </c>
      <c r="U120">
        <f>IF(H120&gt;2,IF(H120&gt;3,IF(H120&gt;4,IF(H120&gt;5, 10,8),6),4),0)</f>
        <v>0</v>
      </c>
      <c r="V120">
        <f>IF(I120&gt;2,IF(I120&gt;3,IF(I120&gt;4,IF(I120&gt;5, 10,8),6),4),0)</f>
        <v>10</v>
      </c>
    </row>
    <row r="121" spans="1:22" x14ac:dyDescent="0.25">
      <c r="A121" t="s">
        <v>196</v>
      </c>
      <c r="B121" t="s">
        <v>197</v>
      </c>
      <c r="C121">
        <f t="shared" si="3"/>
        <v>0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2</v>
      </c>
      <c r="J121">
        <f t="shared" si="4"/>
        <v>2</v>
      </c>
      <c r="K121">
        <v>10</v>
      </c>
      <c r="L121">
        <v>93</v>
      </c>
      <c r="M121">
        <v>88</v>
      </c>
      <c r="N121">
        <v>23</v>
      </c>
      <c r="O121">
        <v>43</v>
      </c>
      <c r="P121">
        <f>(SUM(K121:O121) / 10)</f>
        <v>25.7</v>
      </c>
      <c r="Q121">
        <f t="shared" si="5"/>
        <v>2</v>
      </c>
      <c r="R121">
        <f>IF(E121=6,2,0) + D121</f>
        <v>2</v>
      </c>
      <c r="S121">
        <f>IF(F121&gt;2,IF(F121&gt;3,IF(F121&gt;4,IF(F121&gt;5, 10,8),6),4),0)</f>
        <v>0</v>
      </c>
      <c r="T121">
        <f>IF(G121&gt;2,IF(G121&gt;3,IF(G121&gt;4,IF(G121&gt;5, 10,8),6),4),0)</f>
        <v>0</v>
      </c>
      <c r="U121">
        <f>IF(H121&gt;2,IF(H121&gt;3,IF(H121&gt;4,IF(H121&gt;5, 10,8),6),4),0)</f>
        <v>0</v>
      </c>
      <c r="V121">
        <f>IF(I121&gt;2,IF(I121&gt;3,IF(I121&gt;4,IF(I121&gt;5, 10,8),6),4),0)</f>
        <v>0</v>
      </c>
    </row>
    <row r="122" spans="1:22" x14ac:dyDescent="0.25">
      <c r="A122" t="s">
        <v>198</v>
      </c>
      <c r="B122" t="s">
        <v>199</v>
      </c>
      <c r="C122">
        <f t="shared" si="3"/>
        <v>0</v>
      </c>
      <c r="D122">
        <v>0</v>
      </c>
      <c r="E122">
        <v>3</v>
      </c>
      <c r="F122">
        <v>3</v>
      </c>
      <c r="G122">
        <v>2</v>
      </c>
      <c r="H122">
        <v>3</v>
      </c>
      <c r="I122">
        <v>6</v>
      </c>
      <c r="J122">
        <f t="shared" si="4"/>
        <v>3.5</v>
      </c>
      <c r="K122">
        <v>7</v>
      </c>
      <c r="L122">
        <v>69</v>
      </c>
      <c r="M122">
        <v>31</v>
      </c>
      <c r="N122">
        <v>13</v>
      </c>
      <c r="O122">
        <v>61</v>
      </c>
      <c r="P122">
        <f>(SUM(K122:O122) / 10)</f>
        <v>18.100000000000001</v>
      </c>
      <c r="Q122">
        <f t="shared" si="5"/>
        <v>18</v>
      </c>
      <c r="R122">
        <f>IF(E122=6,2,0) + D122</f>
        <v>0</v>
      </c>
      <c r="S122">
        <f>IF(F122&gt;2,IF(F122&gt;3,IF(F122&gt;4,IF(F122&gt;5, 10,8),6),4),0)</f>
        <v>4</v>
      </c>
      <c r="T122">
        <f>IF(G122&gt;2,IF(G122&gt;3,IF(G122&gt;4,IF(G122&gt;5, 10,8),6),4),0)</f>
        <v>0</v>
      </c>
      <c r="U122">
        <f>IF(H122&gt;2,IF(H122&gt;3,IF(H122&gt;4,IF(H122&gt;5, 10,8),6),4),0)</f>
        <v>4</v>
      </c>
      <c r="V122">
        <f>IF(I122&gt;2,IF(I122&gt;3,IF(I122&gt;4,IF(I122&gt;5, 10,8),6),4),0)</f>
        <v>10</v>
      </c>
    </row>
    <row r="123" spans="1:22" x14ac:dyDescent="0.25">
      <c r="A123" t="s">
        <v>200</v>
      </c>
      <c r="B123" t="s">
        <v>201</v>
      </c>
      <c r="C123">
        <f t="shared" si="3"/>
        <v>0</v>
      </c>
      <c r="D123">
        <v>5</v>
      </c>
      <c r="E123">
        <v>3</v>
      </c>
      <c r="F123">
        <v>2</v>
      </c>
      <c r="G123">
        <v>2</v>
      </c>
      <c r="H123">
        <v>4</v>
      </c>
      <c r="I123">
        <v>6</v>
      </c>
      <c r="J123">
        <f t="shared" si="4"/>
        <v>3.5</v>
      </c>
      <c r="K123">
        <v>24</v>
      </c>
      <c r="L123">
        <v>79</v>
      </c>
      <c r="M123">
        <v>99</v>
      </c>
      <c r="N123">
        <v>6</v>
      </c>
      <c r="O123">
        <v>89</v>
      </c>
      <c r="P123">
        <f>(SUM(K123:O123) / 10)</f>
        <v>29.7</v>
      </c>
      <c r="Q123">
        <f t="shared" si="5"/>
        <v>21</v>
      </c>
      <c r="R123">
        <f>IF(E123=6,2,0) + D123</f>
        <v>5</v>
      </c>
      <c r="S123">
        <f>IF(F123&gt;2,IF(F123&gt;3,IF(F123&gt;4,IF(F123&gt;5, 10,8),6),4),0)</f>
        <v>0</v>
      </c>
      <c r="T123">
        <f>IF(G123&gt;2,IF(G123&gt;3,IF(G123&gt;4,IF(G123&gt;5, 10,8),6),4),0)</f>
        <v>0</v>
      </c>
      <c r="U123">
        <f>IF(H123&gt;2,IF(H123&gt;3,IF(H123&gt;4,IF(H123&gt;5, 10,8),6),4),0)</f>
        <v>6</v>
      </c>
      <c r="V123">
        <f>IF(I123&gt;2,IF(I123&gt;3,IF(I123&gt;4,IF(I123&gt;5, 10,8),6),4),0)</f>
        <v>10</v>
      </c>
    </row>
    <row r="124" spans="1:22" x14ac:dyDescent="0.25">
      <c r="A124" t="s">
        <v>202</v>
      </c>
      <c r="B124" t="s">
        <v>203</v>
      </c>
      <c r="C124">
        <f t="shared" si="3"/>
        <v>1</v>
      </c>
      <c r="D124">
        <v>7</v>
      </c>
      <c r="E124">
        <v>2</v>
      </c>
      <c r="F124">
        <v>2</v>
      </c>
      <c r="G124">
        <v>4</v>
      </c>
      <c r="H124">
        <v>4</v>
      </c>
      <c r="I124">
        <v>6</v>
      </c>
      <c r="J124">
        <f t="shared" si="4"/>
        <v>4</v>
      </c>
      <c r="K124">
        <v>57</v>
      </c>
      <c r="L124">
        <v>11</v>
      </c>
      <c r="M124">
        <v>80</v>
      </c>
      <c r="N124">
        <v>27</v>
      </c>
      <c r="O124">
        <v>21</v>
      </c>
      <c r="P124">
        <f>(SUM(K124:O124) / 10)</f>
        <v>19.600000000000001</v>
      </c>
      <c r="Q124">
        <f t="shared" si="5"/>
        <v>29</v>
      </c>
      <c r="R124">
        <f>IF(E124=6,2,0) + D124</f>
        <v>7</v>
      </c>
      <c r="S124">
        <f>IF(F124&gt;2,IF(F124&gt;3,IF(F124&gt;4,IF(F124&gt;5, 10,8),6),4),0)</f>
        <v>0</v>
      </c>
      <c r="T124">
        <f>IF(G124&gt;2,IF(G124&gt;3,IF(G124&gt;4,IF(G124&gt;5, 10,8),6),4),0)</f>
        <v>6</v>
      </c>
      <c r="U124">
        <f>IF(H124&gt;2,IF(H124&gt;3,IF(H124&gt;4,IF(H124&gt;5, 10,8),6),4),0)</f>
        <v>6</v>
      </c>
      <c r="V124">
        <f>IF(I124&gt;2,IF(I124&gt;3,IF(I124&gt;4,IF(I124&gt;5, 10,8),6),4),0)</f>
        <v>10</v>
      </c>
    </row>
    <row r="125" spans="1:22" x14ac:dyDescent="0.25">
      <c r="A125" t="s">
        <v>204</v>
      </c>
      <c r="B125" t="s">
        <v>205</v>
      </c>
      <c r="C125">
        <f t="shared" si="3"/>
        <v>0</v>
      </c>
      <c r="D125">
        <v>7</v>
      </c>
      <c r="E125">
        <v>6</v>
      </c>
      <c r="F125">
        <v>6</v>
      </c>
      <c r="G125">
        <v>2</v>
      </c>
      <c r="H125">
        <v>2</v>
      </c>
      <c r="I125">
        <v>4</v>
      </c>
      <c r="J125">
        <f t="shared" si="4"/>
        <v>3.5</v>
      </c>
      <c r="K125">
        <v>2</v>
      </c>
      <c r="L125">
        <v>65</v>
      </c>
      <c r="M125">
        <v>47</v>
      </c>
      <c r="N125">
        <v>64</v>
      </c>
      <c r="O125">
        <v>89</v>
      </c>
      <c r="P125">
        <f>(SUM(K125:O125) / 10)</f>
        <v>26.7</v>
      </c>
      <c r="Q125">
        <f t="shared" si="5"/>
        <v>25</v>
      </c>
      <c r="R125">
        <f>IF(E125=6,2,0) + D125</f>
        <v>9</v>
      </c>
      <c r="S125">
        <f>IF(F125&gt;2,IF(F125&gt;3,IF(F125&gt;4,IF(F125&gt;5, 10,8),6),4),0)</f>
        <v>10</v>
      </c>
      <c r="T125">
        <f>IF(G125&gt;2,IF(G125&gt;3,IF(G125&gt;4,IF(G125&gt;5, 10,8),6),4),0)</f>
        <v>0</v>
      </c>
      <c r="U125">
        <f>IF(H125&gt;2,IF(H125&gt;3,IF(H125&gt;4,IF(H125&gt;5, 10,8),6),4),0)</f>
        <v>0</v>
      </c>
      <c r="V125">
        <f>IF(I125&gt;2,IF(I125&gt;3,IF(I125&gt;4,IF(I125&gt;5, 10,8),6),4),0)</f>
        <v>6</v>
      </c>
    </row>
    <row r="126" spans="1:22" x14ac:dyDescent="0.25">
      <c r="A126" t="s">
        <v>206</v>
      </c>
      <c r="B126" t="s">
        <v>155</v>
      </c>
      <c r="C126">
        <f t="shared" si="3"/>
        <v>1</v>
      </c>
      <c r="D126">
        <v>6</v>
      </c>
      <c r="E126">
        <v>4</v>
      </c>
      <c r="F126">
        <v>5</v>
      </c>
      <c r="G126">
        <v>3</v>
      </c>
      <c r="H126">
        <v>6</v>
      </c>
      <c r="I126">
        <v>2</v>
      </c>
      <c r="J126">
        <f t="shared" si="4"/>
        <v>4</v>
      </c>
      <c r="K126">
        <v>46</v>
      </c>
      <c r="L126">
        <v>75</v>
      </c>
      <c r="M126">
        <v>6</v>
      </c>
      <c r="N126">
        <v>45</v>
      </c>
      <c r="O126">
        <v>9</v>
      </c>
      <c r="P126">
        <f>(SUM(K126:O126) / 10)</f>
        <v>18.100000000000001</v>
      </c>
      <c r="Q126">
        <f t="shared" si="5"/>
        <v>28</v>
      </c>
      <c r="R126">
        <f>IF(E126=6,2,0) + D126</f>
        <v>6</v>
      </c>
      <c r="S126">
        <f>IF(F126&gt;2,IF(F126&gt;3,IF(F126&gt;4,IF(F126&gt;5, 10,8),6),4),0)</f>
        <v>8</v>
      </c>
      <c r="T126">
        <f>IF(G126&gt;2,IF(G126&gt;3,IF(G126&gt;4,IF(G126&gt;5, 10,8),6),4),0)</f>
        <v>4</v>
      </c>
      <c r="U126">
        <f>IF(H126&gt;2,IF(H126&gt;3,IF(H126&gt;4,IF(H126&gt;5, 10,8),6),4),0)</f>
        <v>10</v>
      </c>
      <c r="V126">
        <f>IF(I126&gt;2,IF(I126&gt;3,IF(I126&gt;4,IF(I126&gt;5, 10,8),6),4),0)</f>
        <v>0</v>
      </c>
    </row>
    <row r="127" spans="1:22" x14ac:dyDescent="0.25">
      <c r="A127" t="s">
        <v>207</v>
      </c>
      <c r="B127" t="s">
        <v>51</v>
      </c>
      <c r="C127">
        <f t="shared" si="3"/>
        <v>1</v>
      </c>
      <c r="D127">
        <v>8</v>
      </c>
      <c r="E127">
        <v>3</v>
      </c>
      <c r="F127">
        <v>6</v>
      </c>
      <c r="G127">
        <v>4</v>
      </c>
      <c r="H127">
        <v>5</v>
      </c>
      <c r="I127">
        <v>2</v>
      </c>
      <c r="J127">
        <f t="shared" si="4"/>
        <v>4.25</v>
      </c>
      <c r="K127">
        <v>8</v>
      </c>
      <c r="L127">
        <v>35</v>
      </c>
      <c r="M127">
        <v>65</v>
      </c>
      <c r="N127">
        <v>30</v>
      </c>
      <c r="O127">
        <v>5</v>
      </c>
      <c r="P127">
        <f>(SUM(K127:O127) / 10)</f>
        <v>14.3</v>
      </c>
      <c r="Q127">
        <f t="shared" si="5"/>
        <v>32</v>
      </c>
      <c r="R127">
        <f>IF(E127=6,2,0) + D127</f>
        <v>8</v>
      </c>
      <c r="S127">
        <f>IF(F127&gt;2,IF(F127&gt;3,IF(F127&gt;4,IF(F127&gt;5, 10,8),6),4),0)</f>
        <v>10</v>
      </c>
      <c r="T127">
        <f>IF(G127&gt;2,IF(G127&gt;3,IF(G127&gt;4,IF(G127&gt;5, 10,8),6),4),0)</f>
        <v>6</v>
      </c>
      <c r="U127">
        <f>IF(H127&gt;2,IF(H127&gt;3,IF(H127&gt;4,IF(H127&gt;5, 10,8),6),4),0)</f>
        <v>8</v>
      </c>
      <c r="V127">
        <f>IF(I127&gt;2,IF(I127&gt;3,IF(I127&gt;4,IF(I127&gt;5, 10,8),6),4),0)</f>
        <v>0</v>
      </c>
    </row>
    <row r="128" spans="1:22" x14ac:dyDescent="0.25">
      <c r="A128" t="s">
        <v>208</v>
      </c>
      <c r="B128" t="s">
        <v>30</v>
      </c>
      <c r="C128">
        <f t="shared" si="3"/>
        <v>1</v>
      </c>
      <c r="D128">
        <v>3</v>
      </c>
      <c r="E128">
        <v>6</v>
      </c>
      <c r="F128">
        <v>6</v>
      </c>
      <c r="G128">
        <v>3</v>
      </c>
      <c r="H128">
        <v>4</v>
      </c>
      <c r="I128">
        <v>5</v>
      </c>
      <c r="J128">
        <f t="shared" si="4"/>
        <v>4.5</v>
      </c>
      <c r="K128">
        <v>35</v>
      </c>
      <c r="L128">
        <v>1</v>
      </c>
      <c r="M128">
        <v>100</v>
      </c>
      <c r="N128">
        <v>65</v>
      </c>
      <c r="O128">
        <v>86</v>
      </c>
      <c r="P128">
        <f>(SUM(K128:O128) / 10)</f>
        <v>28.7</v>
      </c>
      <c r="Q128">
        <f t="shared" si="5"/>
        <v>33</v>
      </c>
      <c r="R128">
        <f>IF(E128=6,2,0) + D128</f>
        <v>5</v>
      </c>
      <c r="S128">
        <f>IF(F128&gt;2,IF(F128&gt;3,IF(F128&gt;4,IF(F128&gt;5, 10,8),6),4),0)</f>
        <v>10</v>
      </c>
      <c r="T128">
        <f>IF(G128&gt;2,IF(G128&gt;3,IF(G128&gt;4,IF(G128&gt;5, 10,8),6),4),0)</f>
        <v>4</v>
      </c>
      <c r="U128">
        <f>IF(H128&gt;2,IF(H128&gt;3,IF(H128&gt;4,IF(H128&gt;5, 10,8),6),4),0)</f>
        <v>6</v>
      </c>
      <c r="V128">
        <f>IF(I128&gt;2,IF(I128&gt;3,IF(I128&gt;4,IF(I128&gt;5, 10,8),6),4),0)</f>
        <v>8</v>
      </c>
    </row>
    <row r="129" spans="1:22" x14ac:dyDescent="0.25">
      <c r="A129" t="s">
        <v>209</v>
      </c>
      <c r="B129" t="s">
        <v>210</v>
      </c>
      <c r="C129">
        <f t="shared" si="3"/>
        <v>1</v>
      </c>
      <c r="D129">
        <v>8</v>
      </c>
      <c r="E129">
        <v>3</v>
      </c>
      <c r="F129">
        <v>2</v>
      </c>
      <c r="G129">
        <v>3</v>
      </c>
      <c r="H129">
        <v>5</v>
      </c>
      <c r="I129">
        <v>5</v>
      </c>
      <c r="J129">
        <f t="shared" si="4"/>
        <v>3.75</v>
      </c>
      <c r="K129">
        <v>31</v>
      </c>
      <c r="L129">
        <v>75</v>
      </c>
      <c r="M129">
        <v>10</v>
      </c>
      <c r="N129">
        <v>37</v>
      </c>
      <c r="O129">
        <v>48</v>
      </c>
      <c r="P129">
        <f>(SUM(K129:O129) / 10)</f>
        <v>20.100000000000001</v>
      </c>
      <c r="Q129">
        <f t="shared" si="5"/>
        <v>28</v>
      </c>
      <c r="R129">
        <f>IF(E129=6,2,0) + D129</f>
        <v>8</v>
      </c>
      <c r="S129">
        <f>IF(F129&gt;2,IF(F129&gt;3,IF(F129&gt;4,IF(F129&gt;5, 10,8),6),4),0)</f>
        <v>0</v>
      </c>
      <c r="T129">
        <f>IF(G129&gt;2,IF(G129&gt;3,IF(G129&gt;4,IF(G129&gt;5, 10,8),6),4),0)</f>
        <v>4</v>
      </c>
      <c r="U129">
        <f>IF(H129&gt;2,IF(H129&gt;3,IF(H129&gt;4,IF(H129&gt;5, 10,8),6),4),0)</f>
        <v>8</v>
      </c>
      <c r="V129">
        <f>IF(I129&gt;2,IF(I129&gt;3,IF(I129&gt;4,IF(I129&gt;5, 10,8),6),4),0)</f>
        <v>8</v>
      </c>
    </row>
    <row r="130" spans="1:22" x14ac:dyDescent="0.25">
      <c r="A130" t="s">
        <v>211</v>
      </c>
      <c r="B130" t="s">
        <v>78</v>
      </c>
      <c r="C130">
        <f t="shared" si="3"/>
        <v>0</v>
      </c>
      <c r="D130">
        <v>4</v>
      </c>
      <c r="E130">
        <v>3</v>
      </c>
      <c r="F130">
        <v>4</v>
      </c>
      <c r="G130">
        <v>2</v>
      </c>
      <c r="H130">
        <v>5</v>
      </c>
      <c r="I130">
        <v>6</v>
      </c>
      <c r="J130">
        <f t="shared" si="4"/>
        <v>4.25</v>
      </c>
      <c r="K130">
        <v>53</v>
      </c>
      <c r="L130">
        <v>74</v>
      </c>
      <c r="M130">
        <v>66</v>
      </c>
      <c r="N130">
        <v>37</v>
      </c>
      <c r="O130">
        <v>55</v>
      </c>
      <c r="P130">
        <f>(SUM(K130:O130) / 10)</f>
        <v>28.5</v>
      </c>
      <c r="Q130">
        <f t="shared" si="5"/>
        <v>28</v>
      </c>
      <c r="R130">
        <f>IF(E130=6,2,0) + D130</f>
        <v>4</v>
      </c>
      <c r="S130">
        <f>IF(F130&gt;2,IF(F130&gt;3,IF(F130&gt;4,IF(F130&gt;5, 10,8),6),4),0)</f>
        <v>6</v>
      </c>
      <c r="T130">
        <f>IF(G130&gt;2,IF(G130&gt;3,IF(G130&gt;4,IF(G130&gt;5, 10,8),6),4),0)</f>
        <v>0</v>
      </c>
      <c r="U130">
        <f>IF(H130&gt;2,IF(H130&gt;3,IF(H130&gt;4,IF(H130&gt;5, 10,8),6),4),0)</f>
        <v>8</v>
      </c>
      <c r="V130">
        <f>IF(I130&gt;2,IF(I130&gt;3,IF(I130&gt;4,IF(I130&gt;5, 10,8),6),4),0)</f>
        <v>10</v>
      </c>
    </row>
    <row r="131" spans="1:22" x14ac:dyDescent="0.25">
      <c r="A131" t="s">
        <v>212</v>
      </c>
      <c r="B131" t="s">
        <v>101</v>
      </c>
      <c r="C131">
        <f t="shared" ref="C131:C194" si="6">IF(Q131&gt;P131,1,0)</f>
        <v>1</v>
      </c>
      <c r="D131">
        <v>4</v>
      </c>
      <c r="E131">
        <v>6</v>
      </c>
      <c r="F131">
        <v>5</v>
      </c>
      <c r="G131">
        <v>3</v>
      </c>
      <c r="H131">
        <v>4</v>
      </c>
      <c r="I131">
        <v>4</v>
      </c>
      <c r="J131">
        <f t="shared" ref="J131:J194" si="7">AVERAGE(F131:I131)</f>
        <v>4</v>
      </c>
      <c r="K131">
        <v>43</v>
      </c>
      <c r="L131">
        <v>49</v>
      </c>
      <c r="M131">
        <v>12</v>
      </c>
      <c r="N131">
        <v>36</v>
      </c>
      <c r="O131">
        <v>87</v>
      </c>
      <c r="P131">
        <f>(SUM(K131:O131) / 10)</f>
        <v>22.7</v>
      </c>
      <c r="Q131">
        <f t="shared" ref="Q131:Q194" si="8">SUM(R131:V131)</f>
        <v>30</v>
      </c>
      <c r="R131">
        <f>IF(E131=6,2,0) + D131</f>
        <v>6</v>
      </c>
      <c r="S131">
        <f>IF(F131&gt;2,IF(F131&gt;3,IF(F131&gt;4,IF(F131&gt;5, 10,8),6),4),0)</f>
        <v>8</v>
      </c>
      <c r="T131">
        <f>IF(G131&gt;2,IF(G131&gt;3,IF(G131&gt;4,IF(G131&gt;5, 10,8),6),4),0)</f>
        <v>4</v>
      </c>
      <c r="U131">
        <f>IF(H131&gt;2,IF(H131&gt;3,IF(H131&gt;4,IF(H131&gt;5, 10,8),6),4),0)</f>
        <v>6</v>
      </c>
      <c r="V131">
        <f>IF(I131&gt;2,IF(I131&gt;3,IF(I131&gt;4,IF(I131&gt;5, 10,8),6),4),0)</f>
        <v>6</v>
      </c>
    </row>
    <row r="132" spans="1:22" x14ac:dyDescent="0.25">
      <c r="A132" t="s">
        <v>213</v>
      </c>
      <c r="B132" t="s">
        <v>72</v>
      </c>
      <c r="C132">
        <f t="shared" si="6"/>
        <v>1</v>
      </c>
      <c r="D132">
        <v>4</v>
      </c>
      <c r="E132">
        <v>4</v>
      </c>
      <c r="F132">
        <v>6</v>
      </c>
      <c r="G132">
        <v>2</v>
      </c>
      <c r="H132">
        <v>5</v>
      </c>
      <c r="I132">
        <v>2</v>
      </c>
      <c r="J132">
        <f t="shared" si="7"/>
        <v>3.75</v>
      </c>
      <c r="K132">
        <v>60</v>
      </c>
      <c r="L132">
        <v>75</v>
      </c>
      <c r="M132">
        <v>10</v>
      </c>
      <c r="N132">
        <v>59</v>
      </c>
      <c r="O132">
        <v>5</v>
      </c>
      <c r="P132">
        <f>(SUM(K132:O132) / 10)</f>
        <v>20.9</v>
      </c>
      <c r="Q132">
        <f t="shared" si="8"/>
        <v>22</v>
      </c>
      <c r="R132">
        <f>IF(E132=6,2,0) + D132</f>
        <v>4</v>
      </c>
      <c r="S132">
        <f>IF(F132&gt;2,IF(F132&gt;3,IF(F132&gt;4,IF(F132&gt;5, 10,8),6),4),0)</f>
        <v>10</v>
      </c>
      <c r="T132">
        <f>IF(G132&gt;2,IF(G132&gt;3,IF(G132&gt;4,IF(G132&gt;5, 10,8),6),4),0)</f>
        <v>0</v>
      </c>
      <c r="U132">
        <f>IF(H132&gt;2,IF(H132&gt;3,IF(H132&gt;4,IF(H132&gt;5, 10,8),6),4),0)</f>
        <v>8</v>
      </c>
      <c r="V132">
        <f>IF(I132&gt;2,IF(I132&gt;3,IF(I132&gt;4,IF(I132&gt;5, 10,8),6),4),0)</f>
        <v>0</v>
      </c>
    </row>
    <row r="133" spans="1:22" x14ac:dyDescent="0.25">
      <c r="A133" t="s">
        <v>214</v>
      </c>
      <c r="B133" t="s">
        <v>197</v>
      </c>
      <c r="C133">
        <f t="shared" si="6"/>
        <v>0</v>
      </c>
      <c r="D133">
        <v>7</v>
      </c>
      <c r="E133">
        <v>6</v>
      </c>
      <c r="F133">
        <v>4</v>
      </c>
      <c r="G133">
        <v>2</v>
      </c>
      <c r="H133">
        <v>2</v>
      </c>
      <c r="I133">
        <v>3</v>
      </c>
      <c r="J133">
        <f t="shared" si="7"/>
        <v>2.75</v>
      </c>
      <c r="K133">
        <v>89</v>
      </c>
      <c r="L133">
        <v>29</v>
      </c>
      <c r="M133">
        <v>58</v>
      </c>
      <c r="N133">
        <v>19</v>
      </c>
      <c r="O133">
        <v>97</v>
      </c>
      <c r="P133">
        <f>(SUM(K133:O133) / 10)</f>
        <v>29.2</v>
      </c>
      <c r="Q133">
        <f t="shared" si="8"/>
        <v>19</v>
      </c>
      <c r="R133">
        <f>IF(E133=6,2,0) + D133</f>
        <v>9</v>
      </c>
      <c r="S133">
        <f>IF(F133&gt;2,IF(F133&gt;3,IF(F133&gt;4,IF(F133&gt;5, 10,8),6),4),0)</f>
        <v>6</v>
      </c>
      <c r="T133">
        <f>IF(G133&gt;2,IF(G133&gt;3,IF(G133&gt;4,IF(G133&gt;5, 10,8),6),4),0)</f>
        <v>0</v>
      </c>
      <c r="U133">
        <f>IF(H133&gt;2,IF(H133&gt;3,IF(H133&gt;4,IF(H133&gt;5, 10,8),6),4),0)</f>
        <v>0</v>
      </c>
      <c r="V133">
        <f>IF(I133&gt;2,IF(I133&gt;3,IF(I133&gt;4,IF(I133&gt;5, 10,8),6),4),0)</f>
        <v>4</v>
      </c>
    </row>
    <row r="134" spans="1:22" x14ac:dyDescent="0.25">
      <c r="A134" t="s">
        <v>215</v>
      </c>
      <c r="B134" t="s">
        <v>216</v>
      </c>
      <c r="C134">
        <f t="shared" si="6"/>
        <v>0</v>
      </c>
      <c r="D134">
        <v>5</v>
      </c>
      <c r="E134">
        <v>6</v>
      </c>
      <c r="F134">
        <v>5</v>
      </c>
      <c r="G134">
        <v>3</v>
      </c>
      <c r="H134">
        <v>5</v>
      </c>
      <c r="I134">
        <v>3</v>
      </c>
      <c r="J134">
        <f t="shared" si="7"/>
        <v>4</v>
      </c>
      <c r="K134">
        <v>61</v>
      </c>
      <c r="L134">
        <v>95</v>
      </c>
      <c r="M134">
        <v>36</v>
      </c>
      <c r="N134">
        <v>86</v>
      </c>
      <c r="O134">
        <v>36</v>
      </c>
      <c r="P134">
        <f>(SUM(K134:O134) / 10)</f>
        <v>31.4</v>
      </c>
      <c r="Q134">
        <f t="shared" si="8"/>
        <v>31</v>
      </c>
      <c r="R134">
        <f>IF(E134=6,2,0) + D134</f>
        <v>7</v>
      </c>
      <c r="S134">
        <f>IF(F134&gt;2,IF(F134&gt;3,IF(F134&gt;4,IF(F134&gt;5, 10,8),6),4),0)</f>
        <v>8</v>
      </c>
      <c r="T134">
        <f>IF(G134&gt;2,IF(G134&gt;3,IF(G134&gt;4,IF(G134&gt;5, 10,8),6),4),0)</f>
        <v>4</v>
      </c>
      <c r="U134">
        <f>IF(H134&gt;2,IF(H134&gt;3,IF(H134&gt;4,IF(H134&gt;5, 10,8),6),4),0)</f>
        <v>8</v>
      </c>
      <c r="V134">
        <f>IF(I134&gt;2,IF(I134&gt;3,IF(I134&gt;4,IF(I134&gt;5, 10,8),6),4),0)</f>
        <v>4</v>
      </c>
    </row>
    <row r="135" spans="1:22" x14ac:dyDescent="0.25">
      <c r="A135" t="s">
        <v>217</v>
      </c>
      <c r="B135" t="s">
        <v>218</v>
      </c>
      <c r="C135">
        <f t="shared" si="6"/>
        <v>0</v>
      </c>
      <c r="D135">
        <v>7</v>
      </c>
      <c r="E135">
        <v>6</v>
      </c>
      <c r="F135">
        <v>2</v>
      </c>
      <c r="G135">
        <v>3</v>
      </c>
      <c r="H135">
        <v>3</v>
      </c>
      <c r="I135">
        <v>2</v>
      </c>
      <c r="J135">
        <f t="shared" si="7"/>
        <v>2.5</v>
      </c>
      <c r="K135">
        <v>2</v>
      </c>
      <c r="L135">
        <v>9</v>
      </c>
      <c r="M135">
        <v>56</v>
      </c>
      <c r="N135">
        <v>86</v>
      </c>
      <c r="O135">
        <v>71</v>
      </c>
      <c r="P135">
        <f>(SUM(K135:O135) / 10)</f>
        <v>22.4</v>
      </c>
      <c r="Q135">
        <f t="shared" si="8"/>
        <v>17</v>
      </c>
      <c r="R135">
        <f>IF(E135=6,2,0) + D135</f>
        <v>9</v>
      </c>
      <c r="S135">
        <f>IF(F135&gt;2,IF(F135&gt;3,IF(F135&gt;4,IF(F135&gt;5, 10,8),6),4),0)</f>
        <v>0</v>
      </c>
      <c r="T135">
        <f>IF(G135&gt;2,IF(G135&gt;3,IF(G135&gt;4,IF(G135&gt;5, 10,8),6),4),0)</f>
        <v>4</v>
      </c>
      <c r="U135">
        <f>IF(H135&gt;2,IF(H135&gt;3,IF(H135&gt;4,IF(H135&gt;5, 10,8),6),4),0)</f>
        <v>4</v>
      </c>
      <c r="V135">
        <f>IF(I135&gt;2,IF(I135&gt;3,IF(I135&gt;4,IF(I135&gt;5, 10,8),6),4),0)</f>
        <v>0</v>
      </c>
    </row>
    <row r="136" spans="1:22" x14ac:dyDescent="0.25">
      <c r="A136" t="s">
        <v>219</v>
      </c>
      <c r="B136" t="s">
        <v>16</v>
      </c>
      <c r="C136">
        <f t="shared" si="6"/>
        <v>1</v>
      </c>
      <c r="D136">
        <v>6</v>
      </c>
      <c r="E136">
        <v>2</v>
      </c>
      <c r="F136">
        <v>4</v>
      </c>
      <c r="G136">
        <v>5</v>
      </c>
      <c r="H136">
        <v>6</v>
      </c>
      <c r="I136">
        <v>4</v>
      </c>
      <c r="J136">
        <f t="shared" si="7"/>
        <v>4.75</v>
      </c>
      <c r="K136">
        <v>21</v>
      </c>
      <c r="L136">
        <v>73</v>
      </c>
      <c r="M136">
        <v>39</v>
      </c>
      <c r="N136">
        <v>28</v>
      </c>
      <c r="O136">
        <v>25</v>
      </c>
      <c r="P136">
        <f>(SUM(K136:O136) / 10)</f>
        <v>18.600000000000001</v>
      </c>
      <c r="Q136">
        <f t="shared" si="8"/>
        <v>36</v>
      </c>
      <c r="R136">
        <f>IF(E136=6,2,0) + D136</f>
        <v>6</v>
      </c>
      <c r="S136">
        <f>IF(F136&gt;2,IF(F136&gt;3,IF(F136&gt;4,IF(F136&gt;5, 10,8),6),4),0)</f>
        <v>6</v>
      </c>
      <c r="T136">
        <f>IF(G136&gt;2,IF(G136&gt;3,IF(G136&gt;4,IF(G136&gt;5, 10,8),6),4),0)</f>
        <v>8</v>
      </c>
      <c r="U136">
        <f>IF(H136&gt;2,IF(H136&gt;3,IF(H136&gt;4,IF(H136&gt;5, 10,8),6),4),0)</f>
        <v>10</v>
      </c>
      <c r="V136">
        <f>IF(I136&gt;2,IF(I136&gt;3,IF(I136&gt;4,IF(I136&gt;5, 10,8),6),4),0)</f>
        <v>6</v>
      </c>
    </row>
    <row r="137" spans="1:22" x14ac:dyDescent="0.25">
      <c r="A137" t="s">
        <v>220</v>
      </c>
      <c r="B137" t="s">
        <v>130</v>
      </c>
      <c r="C137">
        <f t="shared" si="6"/>
        <v>0</v>
      </c>
      <c r="D137">
        <v>0</v>
      </c>
      <c r="E137">
        <v>5</v>
      </c>
      <c r="F137">
        <v>2</v>
      </c>
      <c r="G137">
        <v>4</v>
      </c>
      <c r="H137">
        <v>3</v>
      </c>
      <c r="I137">
        <v>3</v>
      </c>
      <c r="J137">
        <f t="shared" si="7"/>
        <v>3</v>
      </c>
      <c r="K137">
        <v>52</v>
      </c>
      <c r="L137">
        <v>74</v>
      </c>
      <c r="M137">
        <v>79</v>
      </c>
      <c r="N137">
        <v>92</v>
      </c>
      <c r="O137">
        <v>69</v>
      </c>
      <c r="P137">
        <f>(SUM(K137:O137) / 10)</f>
        <v>36.6</v>
      </c>
      <c r="Q137">
        <f t="shared" si="8"/>
        <v>14</v>
      </c>
      <c r="R137">
        <f>IF(E137=6,2,0) + D137</f>
        <v>0</v>
      </c>
      <c r="S137">
        <f>IF(F137&gt;2,IF(F137&gt;3,IF(F137&gt;4,IF(F137&gt;5, 10,8),6),4),0)</f>
        <v>0</v>
      </c>
      <c r="T137">
        <f>IF(G137&gt;2,IF(G137&gt;3,IF(G137&gt;4,IF(G137&gt;5, 10,8),6),4),0)</f>
        <v>6</v>
      </c>
      <c r="U137">
        <f>IF(H137&gt;2,IF(H137&gt;3,IF(H137&gt;4,IF(H137&gt;5, 10,8),6),4),0)</f>
        <v>4</v>
      </c>
      <c r="V137">
        <f>IF(I137&gt;2,IF(I137&gt;3,IF(I137&gt;4,IF(I137&gt;5, 10,8),6),4),0)</f>
        <v>4</v>
      </c>
    </row>
    <row r="138" spans="1:22" x14ac:dyDescent="0.25">
      <c r="A138" t="s">
        <v>221</v>
      </c>
      <c r="B138" t="s">
        <v>222</v>
      </c>
      <c r="C138">
        <f t="shared" si="6"/>
        <v>0</v>
      </c>
      <c r="D138">
        <v>1</v>
      </c>
      <c r="E138">
        <v>2</v>
      </c>
      <c r="F138">
        <v>2</v>
      </c>
      <c r="G138">
        <v>4</v>
      </c>
      <c r="H138">
        <v>5</v>
      </c>
      <c r="I138">
        <v>3</v>
      </c>
      <c r="J138">
        <f t="shared" si="7"/>
        <v>3.5</v>
      </c>
      <c r="K138">
        <v>97</v>
      </c>
      <c r="L138">
        <v>51</v>
      </c>
      <c r="M138">
        <v>38</v>
      </c>
      <c r="N138">
        <v>17</v>
      </c>
      <c r="O138">
        <v>5</v>
      </c>
      <c r="P138">
        <f>(SUM(K138:O138) / 10)</f>
        <v>20.8</v>
      </c>
      <c r="Q138">
        <f t="shared" si="8"/>
        <v>19</v>
      </c>
      <c r="R138">
        <f>IF(E138=6,2,0) + D138</f>
        <v>1</v>
      </c>
      <c r="S138">
        <f>IF(F138&gt;2,IF(F138&gt;3,IF(F138&gt;4,IF(F138&gt;5, 10,8),6),4),0)</f>
        <v>0</v>
      </c>
      <c r="T138">
        <f>IF(G138&gt;2,IF(G138&gt;3,IF(G138&gt;4,IF(G138&gt;5, 10,8),6),4),0)</f>
        <v>6</v>
      </c>
      <c r="U138">
        <f>IF(H138&gt;2,IF(H138&gt;3,IF(H138&gt;4,IF(H138&gt;5, 10,8),6),4),0)</f>
        <v>8</v>
      </c>
      <c r="V138">
        <f>IF(I138&gt;2,IF(I138&gt;3,IF(I138&gt;4,IF(I138&gt;5, 10,8),6),4),0)</f>
        <v>4</v>
      </c>
    </row>
    <row r="139" spans="1:22" x14ac:dyDescent="0.25">
      <c r="A139" t="s">
        <v>223</v>
      </c>
      <c r="B139" t="s">
        <v>145</v>
      </c>
      <c r="C139">
        <f t="shared" si="6"/>
        <v>1</v>
      </c>
      <c r="D139">
        <v>3</v>
      </c>
      <c r="E139">
        <v>3</v>
      </c>
      <c r="F139">
        <v>2</v>
      </c>
      <c r="G139">
        <v>5</v>
      </c>
      <c r="H139">
        <v>3</v>
      </c>
      <c r="I139">
        <v>5</v>
      </c>
      <c r="J139">
        <f t="shared" si="7"/>
        <v>3.75</v>
      </c>
      <c r="K139">
        <v>68</v>
      </c>
      <c r="L139">
        <v>38</v>
      </c>
      <c r="M139">
        <v>31</v>
      </c>
      <c r="N139">
        <v>14</v>
      </c>
      <c r="O139">
        <v>54</v>
      </c>
      <c r="P139">
        <f>(SUM(K139:O139) / 10)</f>
        <v>20.5</v>
      </c>
      <c r="Q139">
        <f t="shared" si="8"/>
        <v>23</v>
      </c>
      <c r="R139">
        <f>IF(E139=6,2,0) + D139</f>
        <v>3</v>
      </c>
      <c r="S139">
        <f>IF(F139&gt;2,IF(F139&gt;3,IF(F139&gt;4,IF(F139&gt;5, 10,8),6),4),0)</f>
        <v>0</v>
      </c>
      <c r="T139">
        <f>IF(G139&gt;2,IF(G139&gt;3,IF(G139&gt;4,IF(G139&gt;5, 10,8),6),4),0)</f>
        <v>8</v>
      </c>
      <c r="U139">
        <f>IF(H139&gt;2,IF(H139&gt;3,IF(H139&gt;4,IF(H139&gt;5, 10,8),6),4),0)</f>
        <v>4</v>
      </c>
      <c r="V139">
        <f>IF(I139&gt;2,IF(I139&gt;3,IF(I139&gt;4,IF(I139&gt;5, 10,8),6),4),0)</f>
        <v>8</v>
      </c>
    </row>
    <row r="140" spans="1:22" x14ac:dyDescent="0.25">
      <c r="A140" t="s">
        <v>224</v>
      </c>
      <c r="B140" t="s">
        <v>225</v>
      </c>
      <c r="C140">
        <f t="shared" si="6"/>
        <v>1</v>
      </c>
      <c r="D140">
        <v>7</v>
      </c>
      <c r="E140">
        <v>6</v>
      </c>
      <c r="F140">
        <v>2</v>
      </c>
      <c r="G140">
        <v>5</v>
      </c>
      <c r="H140">
        <v>6</v>
      </c>
      <c r="I140">
        <v>5</v>
      </c>
      <c r="J140">
        <f t="shared" si="7"/>
        <v>4.5</v>
      </c>
      <c r="K140">
        <v>19</v>
      </c>
      <c r="L140">
        <v>56</v>
      </c>
      <c r="M140">
        <v>50</v>
      </c>
      <c r="N140">
        <v>43</v>
      </c>
      <c r="O140">
        <v>66</v>
      </c>
      <c r="P140">
        <f>(SUM(K140:O140) / 10)</f>
        <v>23.4</v>
      </c>
      <c r="Q140">
        <f t="shared" si="8"/>
        <v>35</v>
      </c>
      <c r="R140">
        <f>IF(E140=6,2,0) + D140</f>
        <v>9</v>
      </c>
      <c r="S140">
        <f>IF(F140&gt;2,IF(F140&gt;3,IF(F140&gt;4,IF(F140&gt;5, 10,8),6),4),0)</f>
        <v>0</v>
      </c>
      <c r="T140">
        <f>IF(G140&gt;2,IF(G140&gt;3,IF(G140&gt;4,IF(G140&gt;5, 10,8),6),4),0)</f>
        <v>8</v>
      </c>
      <c r="U140">
        <f>IF(H140&gt;2,IF(H140&gt;3,IF(H140&gt;4,IF(H140&gt;5, 10,8),6),4),0)</f>
        <v>10</v>
      </c>
      <c r="V140">
        <f>IF(I140&gt;2,IF(I140&gt;3,IF(I140&gt;4,IF(I140&gt;5, 10,8),6),4),0)</f>
        <v>8</v>
      </c>
    </row>
    <row r="141" spans="1:22" x14ac:dyDescent="0.25">
      <c r="A141" t="s">
        <v>226</v>
      </c>
      <c r="B141" t="s">
        <v>74</v>
      </c>
      <c r="C141">
        <f t="shared" si="6"/>
        <v>0</v>
      </c>
      <c r="D141">
        <v>6</v>
      </c>
      <c r="E141">
        <v>6</v>
      </c>
      <c r="F141">
        <v>5</v>
      </c>
      <c r="G141">
        <v>3</v>
      </c>
      <c r="H141">
        <v>2</v>
      </c>
      <c r="I141">
        <v>3</v>
      </c>
      <c r="J141">
        <f t="shared" si="7"/>
        <v>3.25</v>
      </c>
      <c r="K141">
        <v>16</v>
      </c>
      <c r="L141">
        <v>95</v>
      </c>
      <c r="M141">
        <v>97</v>
      </c>
      <c r="N141">
        <v>62</v>
      </c>
      <c r="O141">
        <v>46</v>
      </c>
      <c r="P141">
        <f>(SUM(K141:O141) / 10)</f>
        <v>31.6</v>
      </c>
      <c r="Q141">
        <f t="shared" si="8"/>
        <v>24</v>
      </c>
      <c r="R141">
        <f>IF(E141=6,2,0) + D141</f>
        <v>8</v>
      </c>
      <c r="S141">
        <f>IF(F141&gt;2,IF(F141&gt;3,IF(F141&gt;4,IF(F141&gt;5, 10,8),6),4),0)</f>
        <v>8</v>
      </c>
      <c r="T141">
        <f>IF(G141&gt;2,IF(G141&gt;3,IF(G141&gt;4,IF(G141&gt;5, 10,8),6),4),0)</f>
        <v>4</v>
      </c>
      <c r="U141">
        <f>IF(H141&gt;2,IF(H141&gt;3,IF(H141&gt;4,IF(H141&gt;5, 10,8),6),4),0)</f>
        <v>0</v>
      </c>
      <c r="V141">
        <f>IF(I141&gt;2,IF(I141&gt;3,IF(I141&gt;4,IF(I141&gt;5, 10,8),6),4),0)</f>
        <v>4</v>
      </c>
    </row>
    <row r="142" spans="1:22" x14ac:dyDescent="0.25">
      <c r="A142" t="s">
        <v>227</v>
      </c>
      <c r="B142" t="s">
        <v>78</v>
      </c>
      <c r="C142">
        <f t="shared" si="6"/>
        <v>1</v>
      </c>
      <c r="D142">
        <v>6</v>
      </c>
      <c r="E142">
        <v>5</v>
      </c>
      <c r="F142">
        <v>3</v>
      </c>
      <c r="G142">
        <v>2</v>
      </c>
      <c r="H142">
        <v>3</v>
      </c>
      <c r="I142">
        <v>5</v>
      </c>
      <c r="J142">
        <f t="shared" si="7"/>
        <v>3.25</v>
      </c>
      <c r="K142">
        <v>55</v>
      </c>
      <c r="L142">
        <v>2</v>
      </c>
      <c r="M142">
        <v>64</v>
      </c>
      <c r="N142">
        <v>13</v>
      </c>
      <c r="O142">
        <v>72</v>
      </c>
      <c r="P142">
        <f>(SUM(K142:O142) / 10)</f>
        <v>20.6</v>
      </c>
      <c r="Q142">
        <f t="shared" si="8"/>
        <v>22</v>
      </c>
      <c r="R142">
        <f>IF(E142=6,2,0) + D142</f>
        <v>6</v>
      </c>
      <c r="S142">
        <f>IF(F142&gt;2,IF(F142&gt;3,IF(F142&gt;4,IF(F142&gt;5, 10,8),6),4),0)</f>
        <v>4</v>
      </c>
      <c r="T142">
        <f>IF(G142&gt;2,IF(G142&gt;3,IF(G142&gt;4,IF(G142&gt;5, 10,8),6),4),0)</f>
        <v>0</v>
      </c>
      <c r="U142">
        <f>IF(H142&gt;2,IF(H142&gt;3,IF(H142&gt;4,IF(H142&gt;5, 10,8),6),4),0)</f>
        <v>4</v>
      </c>
      <c r="V142">
        <f>IF(I142&gt;2,IF(I142&gt;3,IF(I142&gt;4,IF(I142&gt;5, 10,8),6),4),0)</f>
        <v>8</v>
      </c>
    </row>
    <row r="143" spans="1:22" x14ac:dyDescent="0.25">
      <c r="A143" t="s">
        <v>228</v>
      </c>
      <c r="B143" t="s">
        <v>166</v>
      </c>
      <c r="C143">
        <f t="shared" si="6"/>
        <v>0</v>
      </c>
      <c r="D143">
        <v>6</v>
      </c>
      <c r="E143">
        <v>2</v>
      </c>
      <c r="F143">
        <v>4</v>
      </c>
      <c r="G143">
        <v>3</v>
      </c>
      <c r="H143">
        <v>3</v>
      </c>
      <c r="I143">
        <v>2</v>
      </c>
      <c r="J143">
        <f t="shared" si="7"/>
        <v>3</v>
      </c>
      <c r="K143">
        <v>54</v>
      </c>
      <c r="L143">
        <v>83</v>
      </c>
      <c r="M143">
        <v>36</v>
      </c>
      <c r="N143">
        <v>27</v>
      </c>
      <c r="O143">
        <v>21</v>
      </c>
      <c r="P143">
        <f>(SUM(K143:O143) / 10)</f>
        <v>22.1</v>
      </c>
      <c r="Q143">
        <f t="shared" si="8"/>
        <v>20</v>
      </c>
      <c r="R143">
        <f>IF(E143=6,2,0) + D143</f>
        <v>6</v>
      </c>
      <c r="S143">
        <f>IF(F143&gt;2,IF(F143&gt;3,IF(F143&gt;4,IF(F143&gt;5, 10,8),6),4),0)</f>
        <v>6</v>
      </c>
      <c r="T143">
        <f>IF(G143&gt;2,IF(G143&gt;3,IF(G143&gt;4,IF(G143&gt;5, 10,8),6),4),0)</f>
        <v>4</v>
      </c>
      <c r="U143">
        <f>IF(H143&gt;2,IF(H143&gt;3,IF(H143&gt;4,IF(H143&gt;5, 10,8),6),4),0)</f>
        <v>4</v>
      </c>
      <c r="V143">
        <f>IF(I143&gt;2,IF(I143&gt;3,IF(I143&gt;4,IF(I143&gt;5, 10,8),6),4),0)</f>
        <v>0</v>
      </c>
    </row>
    <row r="144" spans="1:22" x14ac:dyDescent="0.25">
      <c r="A144" t="s">
        <v>229</v>
      </c>
      <c r="B144" t="s">
        <v>174</v>
      </c>
      <c r="C144">
        <f t="shared" si="6"/>
        <v>0</v>
      </c>
      <c r="D144">
        <v>1</v>
      </c>
      <c r="E144">
        <v>5</v>
      </c>
      <c r="F144">
        <v>2</v>
      </c>
      <c r="G144">
        <v>2</v>
      </c>
      <c r="H144">
        <v>4</v>
      </c>
      <c r="I144">
        <v>5</v>
      </c>
      <c r="J144">
        <f t="shared" si="7"/>
        <v>3.25</v>
      </c>
      <c r="K144">
        <v>19</v>
      </c>
      <c r="L144">
        <v>92</v>
      </c>
      <c r="M144">
        <v>24</v>
      </c>
      <c r="N144">
        <v>32</v>
      </c>
      <c r="O144">
        <v>91</v>
      </c>
      <c r="P144">
        <f>(SUM(K144:O144) / 10)</f>
        <v>25.8</v>
      </c>
      <c r="Q144">
        <f t="shared" si="8"/>
        <v>15</v>
      </c>
      <c r="R144">
        <f>IF(E144=6,2,0) + D144</f>
        <v>1</v>
      </c>
      <c r="S144">
        <f>IF(F144&gt;2,IF(F144&gt;3,IF(F144&gt;4,IF(F144&gt;5, 10,8),6),4),0)</f>
        <v>0</v>
      </c>
      <c r="T144">
        <f>IF(G144&gt;2,IF(G144&gt;3,IF(G144&gt;4,IF(G144&gt;5, 10,8),6),4),0)</f>
        <v>0</v>
      </c>
      <c r="U144">
        <f>IF(H144&gt;2,IF(H144&gt;3,IF(H144&gt;4,IF(H144&gt;5, 10,8),6),4),0)</f>
        <v>6</v>
      </c>
      <c r="V144">
        <f>IF(I144&gt;2,IF(I144&gt;3,IF(I144&gt;4,IF(I144&gt;5, 10,8),6),4),0)</f>
        <v>8</v>
      </c>
    </row>
    <row r="145" spans="1:22" x14ac:dyDescent="0.25">
      <c r="A145" t="s">
        <v>230</v>
      </c>
      <c r="B145" t="s">
        <v>137</v>
      </c>
      <c r="C145">
        <f t="shared" si="6"/>
        <v>1</v>
      </c>
      <c r="D145">
        <v>7</v>
      </c>
      <c r="E145">
        <v>3</v>
      </c>
      <c r="F145">
        <v>2</v>
      </c>
      <c r="G145">
        <v>3</v>
      </c>
      <c r="H145">
        <v>5</v>
      </c>
      <c r="I145">
        <v>6</v>
      </c>
      <c r="J145">
        <f t="shared" si="7"/>
        <v>4</v>
      </c>
      <c r="K145">
        <v>25</v>
      </c>
      <c r="L145">
        <v>14</v>
      </c>
      <c r="M145">
        <v>19</v>
      </c>
      <c r="N145">
        <v>95</v>
      </c>
      <c r="O145">
        <v>91</v>
      </c>
      <c r="P145">
        <f>(SUM(K145:O145) / 10)</f>
        <v>24.4</v>
      </c>
      <c r="Q145">
        <f t="shared" si="8"/>
        <v>29</v>
      </c>
      <c r="R145">
        <f>IF(E145=6,2,0) + D145</f>
        <v>7</v>
      </c>
      <c r="S145">
        <f>IF(F145&gt;2,IF(F145&gt;3,IF(F145&gt;4,IF(F145&gt;5, 10,8),6),4),0)</f>
        <v>0</v>
      </c>
      <c r="T145">
        <f>IF(G145&gt;2,IF(G145&gt;3,IF(G145&gt;4,IF(G145&gt;5, 10,8),6),4),0)</f>
        <v>4</v>
      </c>
      <c r="U145">
        <f>IF(H145&gt;2,IF(H145&gt;3,IF(H145&gt;4,IF(H145&gt;5, 10,8),6),4),0)</f>
        <v>8</v>
      </c>
      <c r="V145">
        <f>IF(I145&gt;2,IF(I145&gt;3,IF(I145&gt;4,IF(I145&gt;5, 10,8),6),4),0)</f>
        <v>10</v>
      </c>
    </row>
    <row r="146" spans="1:22" x14ac:dyDescent="0.25">
      <c r="A146" t="s">
        <v>231</v>
      </c>
      <c r="B146" t="s">
        <v>232</v>
      </c>
      <c r="C146">
        <f t="shared" si="6"/>
        <v>1</v>
      </c>
      <c r="D146">
        <v>8</v>
      </c>
      <c r="E146">
        <v>4</v>
      </c>
      <c r="F146">
        <v>3</v>
      </c>
      <c r="G146">
        <v>2</v>
      </c>
      <c r="H146">
        <v>3</v>
      </c>
      <c r="I146">
        <v>4</v>
      </c>
      <c r="J146">
        <f t="shared" si="7"/>
        <v>3</v>
      </c>
      <c r="K146">
        <v>37</v>
      </c>
      <c r="L146">
        <v>69</v>
      </c>
      <c r="M146">
        <v>12</v>
      </c>
      <c r="N146">
        <v>17</v>
      </c>
      <c r="O146">
        <v>48</v>
      </c>
      <c r="P146">
        <f>(SUM(K146:O146) / 10)</f>
        <v>18.3</v>
      </c>
      <c r="Q146">
        <f t="shared" si="8"/>
        <v>22</v>
      </c>
      <c r="R146">
        <f>IF(E146=6,2,0) + D146</f>
        <v>8</v>
      </c>
      <c r="S146">
        <f>IF(F146&gt;2,IF(F146&gt;3,IF(F146&gt;4,IF(F146&gt;5, 10,8),6),4),0)</f>
        <v>4</v>
      </c>
      <c r="T146">
        <f>IF(G146&gt;2,IF(G146&gt;3,IF(G146&gt;4,IF(G146&gt;5, 10,8),6),4),0)</f>
        <v>0</v>
      </c>
      <c r="U146">
        <f>IF(H146&gt;2,IF(H146&gt;3,IF(H146&gt;4,IF(H146&gt;5, 10,8),6),4),0)</f>
        <v>4</v>
      </c>
      <c r="V146">
        <f>IF(I146&gt;2,IF(I146&gt;3,IF(I146&gt;4,IF(I146&gt;5, 10,8),6),4),0)</f>
        <v>6</v>
      </c>
    </row>
    <row r="147" spans="1:22" x14ac:dyDescent="0.25">
      <c r="A147" t="s">
        <v>233</v>
      </c>
      <c r="B147" t="s">
        <v>145</v>
      </c>
      <c r="C147">
        <f t="shared" si="6"/>
        <v>1</v>
      </c>
      <c r="D147">
        <v>3</v>
      </c>
      <c r="E147">
        <v>6</v>
      </c>
      <c r="F147">
        <v>6</v>
      </c>
      <c r="G147">
        <v>6</v>
      </c>
      <c r="H147">
        <v>3</v>
      </c>
      <c r="I147">
        <v>4</v>
      </c>
      <c r="J147">
        <f t="shared" si="7"/>
        <v>4.75</v>
      </c>
      <c r="K147">
        <v>79</v>
      </c>
      <c r="L147">
        <v>23</v>
      </c>
      <c r="M147">
        <v>17</v>
      </c>
      <c r="N147">
        <v>99</v>
      </c>
      <c r="O147">
        <v>29</v>
      </c>
      <c r="P147">
        <f>(SUM(K147:O147) / 10)</f>
        <v>24.7</v>
      </c>
      <c r="Q147">
        <f t="shared" si="8"/>
        <v>35</v>
      </c>
      <c r="R147">
        <f>IF(E147=6,2,0) + D147</f>
        <v>5</v>
      </c>
      <c r="S147">
        <f>IF(F147&gt;2,IF(F147&gt;3,IF(F147&gt;4,IF(F147&gt;5, 10,8),6),4),0)</f>
        <v>10</v>
      </c>
      <c r="T147">
        <f>IF(G147&gt;2,IF(G147&gt;3,IF(G147&gt;4,IF(G147&gt;5, 10,8),6),4),0)</f>
        <v>10</v>
      </c>
      <c r="U147">
        <f>IF(H147&gt;2,IF(H147&gt;3,IF(H147&gt;4,IF(H147&gt;5, 10,8),6),4),0)</f>
        <v>4</v>
      </c>
      <c r="V147">
        <f>IF(I147&gt;2,IF(I147&gt;3,IF(I147&gt;4,IF(I147&gt;5, 10,8),6),4),0)</f>
        <v>6</v>
      </c>
    </row>
    <row r="148" spans="1:22" x14ac:dyDescent="0.25">
      <c r="A148" t="s">
        <v>234</v>
      </c>
      <c r="B148" t="s">
        <v>159</v>
      </c>
      <c r="C148">
        <f t="shared" si="6"/>
        <v>0</v>
      </c>
      <c r="D148">
        <v>4</v>
      </c>
      <c r="E148">
        <v>5</v>
      </c>
      <c r="F148">
        <v>2</v>
      </c>
      <c r="G148">
        <v>5</v>
      </c>
      <c r="H148">
        <v>4</v>
      </c>
      <c r="I148">
        <v>3</v>
      </c>
      <c r="J148">
        <f t="shared" si="7"/>
        <v>3.5</v>
      </c>
      <c r="K148">
        <v>41</v>
      </c>
      <c r="L148">
        <v>64</v>
      </c>
      <c r="M148">
        <v>91</v>
      </c>
      <c r="N148">
        <v>82</v>
      </c>
      <c r="O148">
        <v>100</v>
      </c>
      <c r="P148">
        <f>(SUM(K148:O148) / 10)</f>
        <v>37.799999999999997</v>
      </c>
      <c r="Q148">
        <f t="shared" si="8"/>
        <v>22</v>
      </c>
      <c r="R148">
        <f>IF(E148=6,2,0) + D148</f>
        <v>4</v>
      </c>
      <c r="S148">
        <f>IF(F148&gt;2,IF(F148&gt;3,IF(F148&gt;4,IF(F148&gt;5, 10,8),6),4),0)</f>
        <v>0</v>
      </c>
      <c r="T148">
        <f>IF(G148&gt;2,IF(G148&gt;3,IF(G148&gt;4,IF(G148&gt;5, 10,8),6),4),0)</f>
        <v>8</v>
      </c>
      <c r="U148">
        <f>IF(H148&gt;2,IF(H148&gt;3,IF(H148&gt;4,IF(H148&gt;5, 10,8),6),4),0)</f>
        <v>6</v>
      </c>
      <c r="V148">
        <f>IF(I148&gt;2,IF(I148&gt;3,IF(I148&gt;4,IF(I148&gt;5, 10,8),6),4),0)</f>
        <v>4</v>
      </c>
    </row>
    <row r="149" spans="1:22" x14ac:dyDescent="0.25">
      <c r="A149" t="s">
        <v>235</v>
      </c>
      <c r="B149" t="s">
        <v>101</v>
      </c>
      <c r="C149">
        <f t="shared" si="6"/>
        <v>0</v>
      </c>
      <c r="D149">
        <v>5</v>
      </c>
      <c r="E149">
        <v>4</v>
      </c>
      <c r="F149">
        <v>5</v>
      </c>
      <c r="G149">
        <v>2</v>
      </c>
      <c r="H149">
        <v>3</v>
      </c>
      <c r="I149">
        <v>2</v>
      </c>
      <c r="J149">
        <f t="shared" si="7"/>
        <v>3</v>
      </c>
      <c r="K149">
        <v>87</v>
      </c>
      <c r="L149">
        <v>45</v>
      </c>
      <c r="M149">
        <v>47</v>
      </c>
      <c r="N149">
        <v>75</v>
      </c>
      <c r="O149">
        <v>51</v>
      </c>
      <c r="P149">
        <f>(SUM(K149:O149) / 10)</f>
        <v>30.5</v>
      </c>
      <c r="Q149">
        <f t="shared" si="8"/>
        <v>17</v>
      </c>
      <c r="R149">
        <f>IF(E149=6,2,0) + D149</f>
        <v>5</v>
      </c>
      <c r="S149">
        <f>IF(F149&gt;2,IF(F149&gt;3,IF(F149&gt;4,IF(F149&gt;5, 10,8),6),4),0)</f>
        <v>8</v>
      </c>
      <c r="T149">
        <f>IF(G149&gt;2,IF(G149&gt;3,IF(G149&gt;4,IF(G149&gt;5, 10,8),6),4),0)</f>
        <v>0</v>
      </c>
      <c r="U149">
        <f>IF(H149&gt;2,IF(H149&gt;3,IF(H149&gt;4,IF(H149&gt;5, 10,8),6),4),0)</f>
        <v>4</v>
      </c>
      <c r="V149">
        <f>IF(I149&gt;2,IF(I149&gt;3,IF(I149&gt;4,IF(I149&gt;5, 10,8),6),4),0)</f>
        <v>0</v>
      </c>
    </row>
    <row r="150" spans="1:22" x14ac:dyDescent="0.25">
      <c r="A150" t="s">
        <v>236</v>
      </c>
      <c r="B150" t="s">
        <v>90</v>
      </c>
      <c r="C150">
        <f t="shared" si="6"/>
        <v>1</v>
      </c>
      <c r="D150">
        <v>8</v>
      </c>
      <c r="E150">
        <v>3</v>
      </c>
      <c r="F150">
        <v>6</v>
      </c>
      <c r="G150">
        <v>3</v>
      </c>
      <c r="H150">
        <v>6</v>
      </c>
      <c r="I150">
        <v>2</v>
      </c>
      <c r="J150">
        <f t="shared" si="7"/>
        <v>4.25</v>
      </c>
      <c r="K150">
        <v>84</v>
      </c>
      <c r="L150">
        <v>77</v>
      </c>
      <c r="M150">
        <v>71</v>
      </c>
      <c r="N150">
        <v>71</v>
      </c>
      <c r="O150">
        <v>9</v>
      </c>
      <c r="P150">
        <f>(SUM(K150:O150) / 10)</f>
        <v>31.2</v>
      </c>
      <c r="Q150">
        <f t="shared" si="8"/>
        <v>32</v>
      </c>
      <c r="R150">
        <f>IF(E150=6,2,0) + D150</f>
        <v>8</v>
      </c>
      <c r="S150">
        <f>IF(F150&gt;2,IF(F150&gt;3,IF(F150&gt;4,IF(F150&gt;5, 10,8),6),4),0)</f>
        <v>10</v>
      </c>
      <c r="T150">
        <f>IF(G150&gt;2,IF(G150&gt;3,IF(G150&gt;4,IF(G150&gt;5, 10,8),6),4),0)</f>
        <v>4</v>
      </c>
      <c r="U150">
        <f>IF(H150&gt;2,IF(H150&gt;3,IF(H150&gt;4,IF(H150&gt;5, 10,8),6),4),0)</f>
        <v>10</v>
      </c>
      <c r="V150">
        <f>IF(I150&gt;2,IF(I150&gt;3,IF(I150&gt;4,IF(I150&gt;5, 10,8),6),4),0)</f>
        <v>0</v>
      </c>
    </row>
    <row r="151" spans="1:22" x14ac:dyDescent="0.25">
      <c r="A151" t="s">
        <v>237</v>
      </c>
      <c r="B151" t="s">
        <v>90</v>
      </c>
      <c r="C151">
        <f t="shared" si="6"/>
        <v>1</v>
      </c>
      <c r="D151">
        <v>1</v>
      </c>
      <c r="E151">
        <v>2</v>
      </c>
      <c r="F151">
        <v>4</v>
      </c>
      <c r="G151">
        <v>4</v>
      </c>
      <c r="H151">
        <v>5</v>
      </c>
      <c r="I151">
        <v>5</v>
      </c>
      <c r="J151">
        <f t="shared" si="7"/>
        <v>4.5</v>
      </c>
      <c r="K151">
        <v>20</v>
      </c>
      <c r="L151">
        <v>93</v>
      </c>
      <c r="M151">
        <v>68</v>
      </c>
      <c r="N151">
        <v>58</v>
      </c>
      <c r="O151">
        <v>23</v>
      </c>
      <c r="P151">
        <f>(SUM(K151:O151) / 10)</f>
        <v>26.2</v>
      </c>
      <c r="Q151">
        <f t="shared" si="8"/>
        <v>29</v>
      </c>
      <c r="R151">
        <f>IF(E151=6,2,0) + D151</f>
        <v>1</v>
      </c>
      <c r="S151">
        <f>IF(F151&gt;2,IF(F151&gt;3,IF(F151&gt;4,IF(F151&gt;5, 10,8),6),4),0)</f>
        <v>6</v>
      </c>
      <c r="T151">
        <f>IF(G151&gt;2,IF(G151&gt;3,IF(G151&gt;4,IF(G151&gt;5, 10,8),6),4),0)</f>
        <v>6</v>
      </c>
      <c r="U151">
        <f>IF(H151&gt;2,IF(H151&gt;3,IF(H151&gt;4,IF(H151&gt;5, 10,8),6),4),0)</f>
        <v>8</v>
      </c>
      <c r="V151">
        <f>IF(I151&gt;2,IF(I151&gt;3,IF(I151&gt;4,IF(I151&gt;5, 10,8),6),4),0)</f>
        <v>8</v>
      </c>
    </row>
    <row r="152" spans="1:22" x14ac:dyDescent="0.25">
      <c r="A152" t="s">
        <v>238</v>
      </c>
      <c r="B152" t="s">
        <v>239</v>
      </c>
      <c r="C152">
        <f t="shared" si="6"/>
        <v>1</v>
      </c>
      <c r="D152">
        <v>7</v>
      </c>
      <c r="E152">
        <v>5</v>
      </c>
      <c r="F152">
        <v>6</v>
      </c>
      <c r="G152">
        <v>6</v>
      </c>
      <c r="H152">
        <v>2</v>
      </c>
      <c r="I152">
        <v>5</v>
      </c>
      <c r="J152">
        <f t="shared" si="7"/>
        <v>4.75</v>
      </c>
      <c r="K152">
        <v>80</v>
      </c>
      <c r="L152">
        <v>90</v>
      </c>
      <c r="M152">
        <v>62</v>
      </c>
      <c r="N152">
        <v>97</v>
      </c>
      <c r="O152">
        <v>3</v>
      </c>
      <c r="P152">
        <f>(SUM(K152:O152) / 10)</f>
        <v>33.200000000000003</v>
      </c>
      <c r="Q152">
        <f t="shared" si="8"/>
        <v>35</v>
      </c>
      <c r="R152">
        <f>IF(E152=6,2,0) + D152</f>
        <v>7</v>
      </c>
      <c r="S152">
        <f>IF(F152&gt;2,IF(F152&gt;3,IF(F152&gt;4,IF(F152&gt;5, 10,8),6),4),0)</f>
        <v>10</v>
      </c>
      <c r="T152">
        <f>IF(G152&gt;2,IF(G152&gt;3,IF(G152&gt;4,IF(G152&gt;5, 10,8),6),4),0)</f>
        <v>10</v>
      </c>
      <c r="U152">
        <f>IF(H152&gt;2,IF(H152&gt;3,IF(H152&gt;4,IF(H152&gt;5, 10,8),6),4),0)</f>
        <v>0</v>
      </c>
      <c r="V152">
        <f>IF(I152&gt;2,IF(I152&gt;3,IF(I152&gt;4,IF(I152&gt;5, 10,8),6),4),0)</f>
        <v>8</v>
      </c>
    </row>
    <row r="153" spans="1:22" x14ac:dyDescent="0.25">
      <c r="A153" t="s">
        <v>240</v>
      </c>
      <c r="B153" t="s">
        <v>232</v>
      </c>
      <c r="C153">
        <f t="shared" si="6"/>
        <v>1</v>
      </c>
      <c r="D153">
        <v>6</v>
      </c>
      <c r="E153">
        <v>6</v>
      </c>
      <c r="F153">
        <v>6</v>
      </c>
      <c r="G153">
        <v>4</v>
      </c>
      <c r="H153">
        <v>4</v>
      </c>
      <c r="I153">
        <v>5</v>
      </c>
      <c r="J153">
        <f t="shared" si="7"/>
        <v>4.75</v>
      </c>
      <c r="K153">
        <v>77</v>
      </c>
      <c r="L153">
        <v>40</v>
      </c>
      <c r="M153">
        <v>93</v>
      </c>
      <c r="N153">
        <v>80</v>
      </c>
      <c r="O153">
        <v>71</v>
      </c>
      <c r="P153">
        <f>(SUM(K153:O153) / 10)</f>
        <v>36.1</v>
      </c>
      <c r="Q153">
        <f t="shared" si="8"/>
        <v>38</v>
      </c>
      <c r="R153">
        <f>IF(E153=6,2,0) + D153</f>
        <v>8</v>
      </c>
      <c r="S153">
        <f>IF(F153&gt;2,IF(F153&gt;3,IF(F153&gt;4,IF(F153&gt;5, 10,8),6),4),0)</f>
        <v>10</v>
      </c>
      <c r="T153">
        <f>IF(G153&gt;2,IF(G153&gt;3,IF(G153&gt;4,IF(G153&gt;5, 10,8),6),4),0)</f>
        <v>6</v>
      </c>
      <c r="U153">
        <f>IF(H153&gt;2,IF(H153&gt;3,IF(H153&gt;4,IF(H153&gt;5, 10,8),6),4),0)</f>
        <v>6</v>
      </c>
      <c r="V153">
        <f>IF(I153&gt;2,IF(I153&gt;3,IF(I153&gt;4,IF(I153&gt;5, 10,8),6),4),0)</f>
        <v>8</v>
      </c>
    </row>
    <row r="154" spans="1:22" x14ac:dyDescent="0.25">
      <c r="A154" t="s">
        <v>241</v>
      </c>
      <c r="B154" t="s">
        <v>242</v>
      </c>
      <c r="C154">
        <f t="shared" si="6"/>
        <v>1</v>
      </c>
      <c r="D154">
        <v>4</v>
      </c>
      <c r="E154">
        <v>6</v>
      </c>
      <c r="F154">
        <v>5</v>
      </c>
      <c r="G154">
        <v>3</v>
      </c>
      <c r="H154">
        <v>5</v>
      </c>
      <c r="I154">
        <v>4</v>
      </c>
      <c r="J154">
        <f t="shared" si="7"/>
        <v>4.25</v>
      </c>
      <c r="K154">
        <v>65</v>
      </c>
      <c r="L154">
        <v>34</v>
      </c>
      <c r="M154">
        <v>51</v>
      </c>
      <c r="N154">
        <v>38</v>
      </c>
      <c r="O154">
        <v>65</v>
      </c>
      <c r="P154">
        <f>(SUM(K154:O154) / 10)</f>
        <v>25.3</v>
      </c>
      <c r="Q154">
        <f t="shared" si="8"/>
        <v>32</v>
      </c>
      <c r="R154">
        <f>IF(E154=6,2,0) + D154</f>
        <v>6</v>
      </c>
      <c r="S154">
        <f>IF(F154&gt;2,IF(F154&gt;3,IF(F154&gt;4,IF(F154&gt;5, 10,8),6),4),0)</f>
        <v>8</v>
      </c>
      <c r="T154">
        <f>IF(G154&gt;2,IF(G154&gt;3,IF(G154&gt;4,IF(G154&gt;5, 10,8),6),4),0)</f>
        <v>4</v>
      </c>
      <c r="U154">
        <f>IF(H154&gt;2,IF(H154&gt;3,IF(H154&gt;4,IF(H154&gt;5, 10,8),6),4),0)</f>
        <v>8</v>
      </c>
      <c r="V154">
        <f>IF(I154&gt;2,IF(I154&gt;3,IF(I154&gt;4,IF(I154&gt;5, 10,8),6),4),0)</f>
        <v>6</v>
      </c>
    </row>
    <row r="155" spans="1:22" x14ac:dyDescent="0.25">
      <c r="A155" t="s">
        <v>243</v>
      </c>
      <c r="B155" t="s">
        <v>244</v>
      </c>
      <c r="C155">
        <f t="shared" si="6"/>
        <v>0</v>
      </c>
      <c r="D155">
        <v>0</v>
      </c>
      <c r="E155">
        <v>6</v>
      </c>
      <c r="F155">
        <v>4</v>
      </c>
      <c r="G155">
        <v>3</v>
      </c>
      <c r="H155">
        <v>3</v>
      </c>
      <c r="I155">
        <v>2</v>
      </c>
      <c r="J155">
        <f t="shared" si="7"/>
        <v>3</v>
      </c>
      <c r="K155">
        <v>62</v>
      </c>
      <c r="L155">
        <v>62</v>
      </c>
      <c r="M155">
        <v>86</v>
      </c>
      <c r="N155">
        <v>10</v>
      </c>
      <c r="O155">
        <v>2</v>
      </c>
      <c r="P155">
        <f>(SUM(K155:O155) / 10)</f>
        <v>22.2</v>
      </c>
      <c r="Q155">
        <f t="shared" si="8"/>
        <v>16</v>
      </c>
      <c r="R155">
        <f>IF(E155=6,2,0) + D155</f>
        <v>2</v>
      </c>
      <c r="S155">
        <f>IF(F155&gt;2,IF(F155&gt;3,IF(F155&gt;4,IF(F155&gt;5, 10,8),6),4),0)</f>
        <v>6</v>
      </c>
      <c r="T155">
        <f>IF(G155&gt;2,IF(G155&gt;3,IF(G155&gt;4,IF(G155&gt;5, 10,8),6),4),0)</f>
        <v>4</v>
      </c>
      <c r="U155">
        <f>IF(H155&gt;2,IF(H155&gt;3,IF(H155&gt;4,IF(H155&gt;5, 10,8),6),4),0)</f>
        <v>4</v>
      </c>
      <c r="V155">
        <f>IF(I155&gt;2,IF(I155&gt;3,IF(I155&gt;4,IF(I155&gt;5, 10,8),6),4),0)</f>
        <v>0</v>
      </c>
    </row>
    <row r="156" spans="1:22" x14ac:dyDescent="0.25">
      <c r="A156" t="s">
        <v>245</v>
      </c>
      <c r="B156" t="s">
        <v>246</v>
      </c>
      <c r="C156">
        <f t="shared" si="6"/>
        <v>0</v>
      </c>
      <c r="D156">
        <v>8</v>
      </c>
      <c r="E156">
        <v>5</v>
      </c>
      <c r="F156">
        <v>4</v>
      </c>
      <c r="G156">
        <v>2</v>
      </c>
      <c r="H156">
        <v>4</v>
      </c>
      <c r="I156">
        <v>2</v>
      </c>
      <c r="J156">
        <f t="shared" si="7"/>
        <v>3</v>
      </c>
      <c r="K156">
        <v>70</v>
      </c>
      <c r="L156">
        <v>4</v>
      </c>
      <c r="M156">
        <v>92</v>
      </c>
      <c r="N156">
        <v>91</v>
      </c>
      <c r="O156">
        <v>21</v>
      </c>
      <c r="P156">
        <f>(SUM(K156:O156) / 10)</f>
        <v>27.8</v>
      </c>
      <c r="Q156">
        <f t="shared" si="8"/>
        <v>20</v>
      </c>
      <c r="R156">
        <f>IF(E156=6,2,0) + D156</f>
        <v>8</v>
      </c>
      <c r="S156">
        <f>IF(F156&gt;2,IF(F156&gt;3,IF(F156&gt;4,IF(F156&gt;5, 10,8),6),4),0)</f>
        <v>6</v>
      </c>
      <c r="T156">
        <f>IF(G156&gt;2,IF(G156&gt;3,IF(G156&gt;4,IF(G156&gt;5, 10,8),6),4),0)</f>
        <v>0</v>
      </c>
      <c r="U156">
        <f>IF(H156&gt;2,IF(H156&gt;3,IF(H156&gt;4,IF(H156&gt;5, 10,8),6),4),0)</f>
        <v>6</v>
      </c>
      <c r="V156">
        <f>IF(I156&gt;2,IF(I156&gt;3,IF(I156&gt;4,IF(I156&gt;5, 10,8),6),4),0)</f>
        <v>0</v>
      </c>
    </row>
    <row r="157" spans="1:22" x14ac:dyDescent="0.25">
      <c r="A157" t="s">
        <v>247</v>
      </c>
      <c r="B157" t="s">
        <v>164</v>
      </c>
      <c r="C157">
        <f t="shared" si="6"/>
        <v>1</v>
      </c>
      <c r="D157">
        <v>1</v>
      </c>
      <c r="E157">
        <v>2</v>
      </c>
      <c r="F157">
        <v>6</v>
      </c>
      <c r="G157">
        <v>5</v>
      </c>
      <c r="H157">
        <v>6</v>
      </c>
      <c r="I157">
        <v>4</v>
      </c>
      <c r="J157">
        <f t="shared" si="7"/>
        <v>5.25</v>
      </c>
      <c r="K157">
        <v>66</v>
      </c>
      <c r="L157">
        <v>78</v>
      </c>
      <c r="M157">
        <v>26</v>
      </c>
      <c r="N157">
        <v>98</v>
      </c>
      <c r="O157">
        <v>56</v>
      </c>
      <c r="P157">
        <f>(SUM(K157:O157) / 10)</f>
        <v>32.4</v>
      </c>
      <c r="Q157">
        <f t="shared" si="8"/>
        <v>35</v>
      </c>
      <c r="R157">
        <f>IF(E157=6,2,0) + D157</f>
        <v>1</v>
      </c>
      <c r="S157">
        <f>IF(F157&gt;2,IF(F157&gt;3,IF(F157&gt;4,IF(F157&gt;5, 10,8),6),4),0)</f>
        <v>10</v>
      </c>
      <c r="T157">
        <f>IF(G157&gt;2,IF(G157&gt;3,IF(G157&gt;4,IF(G157&gt;5, 10,8),6),4),0)</f>
        <v>8</v>
      </c>
      <c r="U157">
        <f>IF(H157&gt;2,IF(H157&gt;3,IF(H157&gt;4,IF(H157&gt;5, 10,8),6),4),0)</f>
        <v>10</v>
      </c>
      <c r="V157">
        <f>IF(I157&gt;2,IF(I157&gt;3,IF(I157&gt;4,IF(I157&gt;5, 10,8),6),4),0)</f>
        <v>6</v>
      </c>
    </row>
    <row r="158" spans="1:22" x14ac:dyDescent="0.25">
      <c r="A158" t="s">
        <v>248</v>
      </c>
      <c r="B158" t="s">
        <v>249</v>
      </c>
      <c r="C158">
        <f t="shared" si="6"/>
        <v>1</v>
      </c>
      <c r="D158">
        <v>3</v>
      </c>
      <c r="E158">
        <v>4</v>
      </c>
      <c r="F158">
        <v>6</v>
      </c>
      <c r="G158">
        <v>2</v>
      </c>
      <c r="H158">
        <v>2</v>
      </c>
      <c r="I158">
        <v>5</v>
      </c>
      <c r="J158">
        <f t="shared" si="7"/>
        <v>3.75</v>
      </c>
      <c r="K158">
        <v>54</v>
      </c>
      <c r="L158">
        <v>12</v>
      </c>
      <c r="M158">
        <v>13</v>
      </c>
      <c r="N158">
        <v>21</v>
      </c>
      <c r="O158">
        <v>24</v>
      </c>
      <c r="P158">
        <f>(SUM(K158:O158) / 10)</f>
        <v>12.4</v>
      </c>
      <c r="Q158">
        <f t="shared" si="8"/>
        <v>21</v>
      </c>
      <c r="R158">
        <f>IF(E158=6,2,0) + D158</f>
        <v>3</v>
      </c>
      <c r="S158">
        <f>IF(F158&gt;2,IF(F158&gt;3,IF(F158&gt;4,IF(F158&gt;5, 10,8),6),4),0)</f>
        <v>10</v>
      </c>
      <c r="T158">
        <f>IF(G158&gt;2,IF(G158&gt;3,IF(G158&gt;4,IF(G158&gt;5, 10,8),6),4),0)</f>
        <v>0</v>
      </c>
      <c r="U158">
        <f>IF(H158&gt;2,IF(H158&gt;3,IF(H158&gt;4,IF(H158&gt;5, 10,8),6),4),0)</f>
        <v>0</v>
      </c>
      <c r="V158">
        <f>IF(I158&gt;2,IF(I158&gt;3,IF(I158&gt;4,IF(I158&gt;5, 10,8),6),4),0)</f>
        <v>8</v>
      </c>
    </row>
    <row r="159" spans="1:22" x14ac:dyDescent="0.25">
      <c r="A159" t="s">
        <v>250</v>
      </c>
      <c r="B159" t="s">
        <v>251</v>
      </c>
      <c r="C159">
        <f t="shared" si="6"/>
        <v>1</v>
      </c>
      <c r="D159">
        <v>6</v>
      </c>
      <c r="E159">
        <v>2</v>
      </c>
      <c r="F159">
        <v>3</v>
      </c>
      <c r="G159">
        <v>3</v>
      </c>
      <c r="H159">
        <v>3</v>
      </c>
      <c r="I159">
        <v>6</v>
      </c>
      <c r="J159">
        <f t="shared" si="7"/>
        <v>3.75</v>
      </c>
      <c r="K159">
        <v>27</v>
      </c>
      <c r="L159">
        <v>2</v>
      </c>
      <c r="M159">
        <v>84</v>
      </c>
      <c r="N159">
        <v>100</v>
      </c>
      <c r="O159">
        <v>27</v>
      </c>
      <c r="P159">
        <f>(SUM(K159:O159) / 10)</f>
        <v>24</v>
      </c>
      <c r="Q159">
        <f t="shared" si="8"/>
        <v>28</v>
      </c>
      <c r="R159">
        <f>IF(E159=6,2,0) + D159</f>
        <v>6</v>
      </c>
      <c r="S159">
        <f>IF(F159&gt;2,IF(F159&gt;3,IF(F159&gt;4,IF(F159&gt;5, 10,8),6),4),0)</f>
        <v>4</v>
      </c>
      <c r="T159">
        <f>IF(G159&gt;2,IF(G159&gt;3,IF(G159&gt;4,IF(G159&gt;5, 10,8),6),4),0)</f>
        <v>4</v>
      </c>
      <c r="U159">
        <f>IF(H159&gt;2,IF(H159&gt;3,IF(H159&gt;4,IF(H159&gt;5, 10,8),6),4),0)</f>
        <v>4</v>
      </c>
      <c r="V159">
        <f>IF(I159&gt;2,IF(I159&gt;3,IF(I159&gt;4,IF(I159&gt;5, 10,8),6),4),0)</f>
        <v>10</v>
      </c>
    </row>
    <row r="160" spans="1:22" x14ac:dyDescent="0.25">
      <c r="A160" t="s">
        <v>252</v>
      </c>
      <c r="B160" t="s">
        <v>253</v>
      </c>
      <c r="C160">
        <f t="shared" si="6"/>
        <v>0</v>
      </c>
      <c r="D160">
        <v>1</v>
      </c>
      <c r="E160">
        <v>4</v>
      </c>
      <c r="F160">
        <v>6</v>
      </c>
      <c r="G160">
        <v>6</v>
      </c>
      <c r="H160">
        <v>2</v>
      </c>
      <c r="I160">
        <v>3</v>
      </c>
      <c r="J160">
        <f t="shared" si="7"/>
        <v>4.25</v>
      </c>
      <c r="K160">
        <v>43</v>
      </c>
      <c r="L160">
        <v>77</v>
      </c>
      <c r="M160">
        <v>31</v>
      </c>
      <c r="N160">
        <v>88</v>
      </c>
      <c r="O160">
        <v>67</v>
      </c>
      <c r="P160">
        <f>(SUM(K160:O160) / 10)</f>
        <v>30.6</v>
      </c>
      <c r="Q160">
        <f t="shared" si="8"/>
        <v>25</v>
      </c>
      <c r="R160">
        <f>IF(E160=6,2,0) + D160</f>
        <v>1</v>
      </c>
      <c r="S160">
        <f>IF(F160&gt;2,IF(F160&gt;3,IF(F160&gt;4,IF(F160&gt;5, 10,8),6),4),0)</f>
        <v>10</v>
      </c>
      <c r="T160">
        <f>IF(G160&gt;2,IF(G160&gt;3,IF(G160&gt;4,IF(G160&gt;5, 10,8),6),4),0)</f>
        <v>10</v>
      </c>
      <c r="U160">
        <f>IF(H160&gt;2,IF(H160&gt;3,IF(H160&gt;4,IF(H160&gt;5, 10,8),6),4),0)</f>
        <v>0</v>
      </c>
      <c r="V160">
        <f>IF(I160&gt;2,IF(I160&gt;3,IF(I160&gt;4,IF(I160&gt;5, 10,8),6),4),0)</f>
        <v>4</v>
      </c>
    </row>
    <row r="161" spans="1:22" x14ac:dyDescent="0.25">
      <c r="A161" t="s">
        <v>254</v>
      </c>
      <c r="B161" t="s">
        <v>28</v>
      </c>
      <c r="C161">
        <f t="shared" si="6"/>
        <v>1</v>
      </c>
      <c r="D161">
        <v>3</v>
      </c>
      <c r="E161">
        <v>6</v>
      </c>
      <c r="F161">
        <v>6</v>
      </c>
      <c r="G161">
        <v>4</v>
      </c>
      <c r="H161">
        <v>3</v>
      </c>
      <c r="I161">
        <v>6</v>
      </c>
      <c r="J161">
        <f t="shared" si="7"/>
        <v>4.75</v>
      </c>
      <c r="K161">
        <v>63</v>
      </c>
      <c r="L161">
        <v>36</v>
      </c>
      <c r="M161">
        <v>68</v>
      </c>
      <c r="N161">
        <v>19</v>
      </c>
      <c r="O161">
        <v>39</v>
      </c>
      <c r="P161">
        <f>(SUM(K161:O161) / 10)</f>
        <v>22.5</v>
      </c>
      <c r="Q161">
        <f t="shared" si="8"/>
        <v>35</v>
      </c>
      <c r="R161">
        <f>IF(E161=6,2,0) + D161</f>
        <v>5</v>
      </c>
      <c r="S161">
        <f>IF(F161&gt;2,IF(F161&gt;3,IF(F161&gt;4,IF(F161&gt;5, 10,8),6),4),0)</f>
        <v>10</v>
      </c>
      <c r="T161">
        <f>IF(G161&gt;2,IF(G161&gt;3,IF(G161&gt;4,IF(G161&gt;5, 10,8),6),4),0)</f>
        <v>6</v>
      </c>
      <c r="U161">
        <f>IF(H161&gt;2,IF(H161&gt;3,IF(H161&gt;4,IF(H161&gt;5, 10,8),6),4),0)</f>
        <v>4</v>
      </c>
      <c r="V161">
        <f>IF(I161&gt;2,IF(I161&gt;3,IF(I161&gt;4,IF(I161&gt;5, 10,8),6),4),0)</f>
        <v>10</v>
      </c>
    </row>
    <row r="162" spans="1:22" x14ac:dyDescent="0.25">
      <c r="A162" t="s">
        <v>255</v>
      </c>
      <c r="B162" t="s">
        <v>222</v>
      </c>
      <c r="C162">
        <f t="shared" si="6"/>
        <v>1</v>
      </c>
      <c r="D162">
        <v>1</v>
      </c>
      <c r="E162">
        <v>2</v>
      </c>
      <c r="F162">
        <v>6</v>
      </c>
      <c r="G162">
        <v>4</v>
      </c>
      <c r="H162">
        <v>2</v>
      </c>
      <c r="I162">
        <v>2</v>
      </c>
      <c r="J162">
        <f t="shared" si="7"/>
        <v>3.5</v>
      </c>
      <c r="K162">
        <v>32</v>
      </c>
      <c r="L162">
        <v>18</v>
      </c>
      <c r="M162">
        <v>1</v>
      </c>
      <c r="N162">
        <v>56</v>
      </c>
      <c r="O162">
        <v>7</v>
      </c>
      <c r="P162">
        <f>(SUM(K162:O162) / 10)</f>
        <v>11.4</v>
      </c>
      <c r="Q162">
        <f t="shared" si="8"/>
        <v>17</v>
      </c>
      <c r="R162">
        <f>IF(E162=6,2,0) + D162</f>
        <v>1</v>
      </c>
      <c r="S162">
        <f>IF(F162&gt;2,IF(F162&gt;3,IF(F162&gt;4,IF(F162&gt;5, 10,8),6),4),0)</f>
        <v>10</v>
      </c>
      <c r="T162">
        <f>IF(G162&gt;2,IF(G162&gt;3,IF(G162&gt;4,IF(G162&gt;5, 10,8),6),4),0)</f>
        <v>6</v>
      </c>
      <c r="U162">
        <f>IF(H162&gt;2,IF(H162&gt;3,IF(H162&gt;4,IF(H162&gt;5, 10,8),6),4),0)</f>
        <v>0</v>
      </c>
      <c r="V162">
        <f>IF(I162&gt;2,IF(I162&gt;3,IF(I162&gt;4,IF(I162&gt;5, 10,8),6),4),0)</f>
        <v>0</v>
      </c>
    </row>
    <row r="163" spans="1:22" x14ac:dyDescent="0.25">
      <c r="A163" t="s">
        <v>256</v>
      </c>
      <c r="B163" t="s">
        <v>78</v>
      </c>
      <c r="C163">
        <f t="shared" si="6"/>
        <v>0</v>
      </c>
      <c r="D163">
        <v>4</v>
      </c>
      <c r="E163">
        <v>3</v>
      </c>
      <c r="F163">
        <v>3</v>
      </c>
      <c r="G163">
        <v>2</v>
      </c>
      <c r="H163">
        <v>6</v>
      </c>
      <c r="I163">
        <v>2</v>
      </c>
      <c r="J163">
        <f t="shared" si="7"/>
        <v>3.25</v>
      </c>
      <c r="K163">
        <v>60</v>
      </c>
      <c r="L163">
        <v>64</v>
      </c>
      <c r="M163">
        <v>100</v>
      </c>
      <c r="N163">
        <v>38</v>
      </c>
      <c r="O163">
        <v>70</v>
      </c>
      <c r="P163">
        <f>(SUM(K163:O163) / 10)</f>
        <v>33.200000000000003</v>
      </c>
      <c r="Q163">
        <f t="shared" si="8"/>
        <v>18</v>
      </c>
      <c r="R163">
        <f>IF(E163=6,2,0) + D163</f>
        <v>4</v>
      </c>
      <c r="S163">
        <f>IF(F163&gt;2,IF(F163&gt;3,IF(F163&gt;4,IF(F163&gt;5, 10,8),6),4),0)</f>
        <v>4</v>
      </c>
      <c r="T163">
        <f>IF(G163&gt;2,IF(G163&gt;3,IF(G163&gt;4,IF(G163&gt;5, 10,8),6),4),0)</f>
        <v>0</v>
      </c>
      <c r="U163">
        <f>IF(H163&gt;2,IF(H163&gt;3,IF(H163&gt;4,IF(H163&gt;5, 10,8),6),4),0)</f>
        <v>10</v>
      </c>
      <c r="V163">
        <f>IF(I163&gt;2,IF(I163&gt;3,IF(I163&gt;4,IF(I163&gt;5, 10,8),6),4),0)</f>
        <v>0</v>
      </c>
    </row>
    <row r="164" spans="1:22" x14ac:dyDescent="0.25">
      <c r="A164" t="s">
        <v>257</v>
      </c>
      <c r="B164" t="s">
        <v>20</v>
      </c>
      <c r="C164">
        <f t="shared" si="6"/>
        <v>0</v>
      </c>
      <c r="D164">
        <v>0</v>
      </c>
      <c r="E164">
        <v>6</v>
      </c>
      <c r="F164">
        <v>6</v>
      </c>
      <c r="G164">
        <v>5</v>
      </c>
      <c r="H164">
        <v>3</v>
      </c>
      <c r="I164">
        <v>2</v>
      </c>
      <c r="J164">
        <f t="shared" si="7"/>
        <v>4</v>
      </c>
      <c r="K164">
        <v>39</v>
      </c>
      <c r="L164">
        <v>66</v>
      </c>
      <c r="M164">
        <v>84</v>
      </c>
      <c r="N164">
        <v>47</v>
      </c>
      <c r="O164">
        <v>21</v>
      </c>
      <c r="P164">
        <f>(SUM(K164:O164) / 10)</f>
        <v>25.7</v>
      </c>
      <c r="Q164">
        <f t="shared" si="8"/>
        <v>24</v>
      </c>
      <c r="R164">
        <f>IF(E164=6,2,0) + D164</f>
        <v>2</v>
      </c>
      <c r="S164">
        <f>IF(F164&gt;2,IF(F164&gt;3,IF(F164&gt;4,IF(F164&gt;5, 10,8),6),4),0)</f>
        <v>10</v>
      </c>
      <c r="T164">
        <f>IF(G164&gt;2,IF(G164&gt;3,IF(G164&gt;4,IF(G164&gt;5, 10,8),6),4),0)</f>
        <v>8</v>
      </c>
      <c r="U164">
        <f>IF(H164&gt;2,IF(H164&gt;3,IF(H164&gt;4,IF(H164&gt;5, 10,8),6),4),0)</f>
        <v>4</v>
      </c>
      <c r="V164">
        <f>IF(I164&gt;2,IF(I164&gt;3,IF(I164&gt;4,IF(I164&gt;5, 10,8),6),4),0)</f>
        <v>0</v>
      </c>
    </row>
    <row r="165" spans="1:22" x14ac:dyDescent="0.25">
      <c r="A165" t="s">
        <v>258</v>
      </c>
      <c r="B165" t="s">
        <v>180</v>
      </c>
      <c r="C165">
        <f t="shared" si="6"/>
        <v>0</v>
      </c>
      <c r="D165">
        <v>2</v>
      </c>
      <c r="E165">
        <v>2</v>
      </c>
      <c r="F165">
        <v>5</v>
      </c>
      <c r="G165">
        <v>2</v>
      </c>
      <c r="H165">
        <v>3</v>
      </c>
      <c r="I165">
        <v>3</v>
      </c>
      <c r="J165">
        <f t="shared" si="7"/>
        <v>3.25</v>
      </c>
      <c r="K165">
        <v>11</v>
      </c>
      <c r="L165">
        <v>88</v>
      </c>
      <c r="M165">
        <v>90</v>
      </c>
      <c r="N165">
        <v>20</v>
      </c>
      <c r="O165">
        <v>65</v>
      </c>
      <c r="P165">
        <f>(SUM(K165:O165) / 10)</f>
        <v>27.4</v>
      </c>
      <c r="Q165">
        <f t="shared" si="8"/>
        <v>18</v>
      </c>
      <c r="R165">
        <f>IF(E165=6,2,0) + D165</f>
        <v>2</v>
      </c>
      <c r="S165">
        <f>IF(F165&gt;2,IF(F165&gt;3,IF(F165&gt;4,IF(F165&gt;5, 10,8),6),4),0)</f>
        <v>8</v>
      </c>
      <c r="T165">
        <f>IF(G165&gt;2,IF(G165&gt;3,IF(G165&gt;4,IF(G165&gt;5, 10,8),6),4),0)</f>
        <v>0</v>
      </c>
      <c r="U165">
        <f>IF(H165&gt;2,IF(H165&gt;3,IF(H165&gt;4,IF(H165&gt;5, 10,8),6),4),0)</f>
        <v>4</v>
      </c>
      <c r="V165">
        <f>IF(I165&gt;2,IF(I165&gt;3,IF(I165&gt;4,IF(I165&gt;5, 10,8),6),4),0)</f>
        <v>4</v>
      </c>
    </row>
    <row r="166" spans="1:22" x14ac:dyDescent="0.25">
      <c r="A166" t="s">
        <v>259</v>
      </c>
      <c r="B166" t="s">
        <v>260</v>
      </c>
      <c r="C166">
        <f t="shared" si="6"/>
        <v>0</v>
      </c>
      <c r="D166">
        <v>2</v>
      </c>
      <c r="E166">
        <v>5</v>
      </c>
      <c r="F166">
        <v>5</v>
      </c>
      <c r="G166">
        <v>2</v>
      </c>
      <c r="H166">
        <v>6</v>
      </c>
      <c r="I166">
        <v>2</v>
      </c>
      <c r="J166">
        <f t="shared" si="7"/>
        <v>3.75</v>
      </c>
      <c r="K166">
        <v>79</v>
      </c>
      <c r="L166">
        <v>66</v>
      </c>
      <c r="M166">
        <v>91</v>
      </c>
      <c r="N166">
        <v>30</v>
      </c>
      <c r="O166">
        <v>90</v>
      </c>
      <c r="P166">
        <f>(SUM(K166:O166) / 10)</f>
        <v>35.6</v>
      </c>
      <c r="Q166">
        <f t="shared" si="8"/>
        <v>20</v>
      </c>
      <c r="R166">
        <f>IF(E166=6,2,0) + D166</f>
        <v>2</v>
      </c>
      <c r="S166">
        <f>IF(F166&gt;2,IF(F166&gt;3,IF(F166&gt;4,IF(F166&gt;5, 10,8),6),4),0)</f>
        <v>8</v>
      </c>
      <c r="T166">
        <f>IF(G166&gt;2,IF(G166&gt;3,IF(G166&gt;4,IF(G166&gt;5, 10,8),6),4),0)</f>
        <v>0</v>
      </c>
      <c r="U166">
        <f>IF(H166&gt;2,IF(H166&gt;3,IF(H166&gt;4,IF(H166&gt;5, 10,8),6),4),0)</f>
        <v>10</v>
      </c>
      <c r="V166">
        <f>IF(I166&gt;2,IF(I166&gt;3,IF(I166&gt;4,IF(I166&gt;5, 10,8),6),4),0)</f>
        <v>0</v>
      </c>
    </row>
    <row r="167" spans="1:22" x14ac:dyDescent="0.25">
      <c r="A167" t="s">
        <v>261</v>
      </c>
      <c r="B167" t="s">
        <v>218</v>
      </c>
      <c r="C167">
        <f t="shared" si="6"/>
        <v>1</v>
      </c>
      <c r="D167">
        <v>5</v>
      </c>
      <c r="E167">
        <v>3</v>
      </c>
      <c r="F167">
        <v>6</v>
      </c>
      <c r="G167">
        <v>3</v>
      </c>
      <c r="H167">
        <v>3</v>
      </c>
      <c r="I167">
        <v>5</v>
      </c>
      <c r="J167">
        <f t="shared" si="7"/>
        <v>4.25</v>
      </c>
      <c r="K167">
        <v>15</v>
      </c>
      <c r="L167">
        <v>21</v>
      </c>
      <c r="M167">
        <v>66</v>
      </c>
      <c r="N167">
        <v>55</v>
      </c>
      <c r="O167">
        <v>90</v>
      </c>
      <c r="P167">
        <f>(SUM(K167:O167) / 10)</f>
        <v>24.7</v>
      </c>
      <c r="Q167">
        <f t="shared" si="8"/>
        <v>31</v>
      </c>
      <c r="R167">
        <f>IF(E167=6,2,0) + D167</f>
        <v>5</v>
      </c>
      <c r="S167">
        <f>IF(F167&gt;2,IF(F167&gt;3,IF(F167&gt;4,IF(F167&gt;5, 10,8),6),4),0)</f>
        <v>10</v>
      </c>
      <c r="T167">
        <f>IF(G167&gt;2,IF(G167&gt;3,IF(G167&gt;4,IF(G167&gt;5, 10,8),6),4),0)</f>
        <v>4</v>
      </c>
      <c r="U167">
        <f>IF(H167&gt;2,IF(H167&gt;3,IF(H167&gt;4,IF(H167&gt;5, 10,8),6),4),0)</f>
        <v>4</v>
      </c>
      <c r="V167">
        <f>IF(I167&gt;2,IF(I167&gt;3,IF(I167&gt;4,IF(I167&gt;5, 10,8),6),4),0)</f>
        <v>8</v>
      </c>
    </row>
    <row r="168" spans="1:22" x14ac:dyDescent="0.25">
      <c r="A168" t="s">
        <v>262</v>
      </c>
      <c r="B168" t="s">
        <v>41</v>
      </c>
      <c r="C168">
        <f t="shared" si="6"/>
        <v>1</v>
      </c>
      <c r="D168">
        <v>4</v>
      </c>
      <c r="E168">
        <v>3</v>
      </c>
      <c r="F168">
        <v>6</v>
      </c>
      <c r="G168">
        <v>6</v>
      </c>
      <c r="H168">
        <v>4</v>
      </c>
      <c r="I168">
        <v>4</v>
      </c>
      <c r="J168">
        <f t="shared" si="7"/>
        <v>5</v>
      </c>
      <c r="K168">
        <v>15</v>
      </c>
      <c r="L168">
        <v>36</v>
      </c>
      <c r="M168">
        <v>51</v>
      </c>
      <c r="N168">
        <v>10</v>
      </c>
      <c r="O168">
        <v>68</v>
      </c>
      <c r="P168">
        <f>(SUM(K168:O168) / 10)</f>
        <v>18</v>
      </c>
      <c r="Q168">
        <f t="shared" si="8"/>
        <v>36</v>
      </c>
      <c r="R168">
        <f>IF(E168=6,2,0) + D168</f>
        <v>4</v>
      </c>
      <c r="S168">
        <f>IF(F168&gt;2,IF(F168&gt;3,IF(F168&gt;4,IF(F168&gt;5, 10,8),6),4),0)</f>
        <v>10</v>
      </c>
      <c r="T168">
        <f>IF(G168&gt;2,IF(G168&gt;3,IF(G168&gt;4,IF(G168&gt;5, 10,8),6),4),0)</f>
        <v>10</v>
      </c>
      <c r="U168">
        <f>IF(H168&gt;2,IF(H168&gt;3,IF(H168&gt;4,IF(H168&gt;5, 10,8),6),4),0)</f>
        <v>6</v>
      </c>
      <c r="V168">
        <f>IF(I168&gt;2,IF(I168&gt;3,IF(I168&gt;4,IF(I168&gt;5, 10,8),6),4),0)</f>
        <v>6</v>
      </c>
    </row>
    <row r="169" spans="1:22" x14ac:dyDescent="0.25">
      <c r="A169" t="s">
        <v>263</v>
      </c>
      <c r="B169" t="s">
        <v>78</v>
      </c>
      <c r="C169">
        <f t="shared" si="6"/>
        <v>1</v>
      </c>
      <c r="D169">
        <v>5</v>
      </c>
      <c r="E169">
        <v>5</v>
      </c>
      <c r="F169">
        <v>6</v>
      </c>
      <c r="G169">
        <v>6</v>
      </c>
      <c r="H169">
        <v>6</v>
      </c>
      <c r="I169">
        <v>6</v>
      </c>
      <c r="J169">
        <f t="shared" si="7"/>
        <v>6</v>
      </c>
      <c r="K169">
        <v>63</v>
      </c>
      <c r="L169">
        <v>88</v>
      </c>
      <c r="M169">
        <v>72</v>
      </c>
      <c r="N169">
        <v>90</v>
      </c>
      <c r="O169">
        <v>83</v>
      </c>
      <c r="P169">
        <f>(SUM(K169:O169) / 10)</f>
        <v>39.6</v>
      </c>
      <c r="Q169">
        <f t="shared" si="8"/>
        <v>45</v>
      </c>
      <c r="R169">
        <f>IF(E169=6,2,0) + D169</f>
        <v>5</v>
      </c>
      <c r="S169">
        <f>IF(F169&gt;2,IF(F169&gt;3,IF(F169&gt;4,IF(F169&gt;5, 10,8),6),4),0)</f>
        <v>10</v>
      </c>
      <c r="T169">
        <f>IF(G169&gt;2,IF(G169&gt;3,IF(G169&gt;4,IF(G169&gt;5, 10,8),6),4),0)</f>
        <v>10</v>
      </c>
      <c r="U169">
        <f>IF(H169&gt;2,IF(H169&gt;3,IF(H169&gt;4,IF(H169&gt;5, 10,8),6),4),0)</f>
        <v>10</v>
      </c>
      <c r="V169">
        <f>IF(I169&gt;2,IF(I169&gt;3,IF(I169&gt;4,IF(I169&gt;5, 10,8),6),4),0)</f>
        <v>10</v>
      </c>
    </row>
    <row r="170" spans="1:22" x14ac:dyDescent="0.25">
      <c r="A170" t="s">
        <v>264</v>
      </c>
      <c r="B170" t="s">
        <v>246</v>
      </c>
      <c r="C170">
        <f t="shared" si="6"/>
        <v>1</v>
      </c>
      <c r="D170">
        <v>8</v>
      </c>
      <c r="E170">
        <v>3</v>
      </c>
      <c r="F170">
        <v>5</v>
      </c>
      <c r="G170">
        <v>5</v>
      </c>
      <c r="H170">
        <v>5</v>
      </c>
      <c r="I170">
        <v>6</v>
      </c>
      <c r="J170">
        <f t="shared" si="7"/>
        <v>5.25</v>
      </c>
      <c r="K170">
        <v>55</v>
      </c>
      <c r="L170">
        <v>10</v>
      </c>
      <c r="M170">
        <v>80</v>
      </c>
      <c r="N170">
        <v>8</v>
      </c>
      <c r="O170">
        <v>78</v>
      </c>
      <c r="P170">
        <f>(SUM(K170:O170) / 10)</f>
        <v>23.1</v>
      </c>
      <c r="Q170">
        <f t="shared" si="8"/>
        <v>42</v>
      </c>
      <c r="R170">
        <f>IF(E170=6,2,0) + D170</f>
        <v>8</v>
      </c>
      <c r="S170">
        <f>IF(F170&gt;2,IF(F170&gt;3,IF(F170&gt;4,IF(F170&gt;5, 10,8),6),4),0)</f>
        <v>8</v>
      </c>
      <c r="T170">
        <f>IF(G170&gt;2,IF(G170&gt;3,IF(G170&gt;4,IF(G170&gt;5, 10,8),6),4),0)</f>
        <v>8</v>
      </c>
      <c r="U170">
        <f>IF(H170&gt;2,IF(H170&gt;3,IF(H170&gt;4,IF(H170&gt;5, 10,8),6),4),0)</f>
        <v>8</v>
      </c>
      <c r="V170">
        <f>IF(I170&gt;2,IF(I170&gt;3,IF(I170&gt;4,IF(I170&gt;5, 10,8),6),4),0)</f>
        <v>10</v>
      </c>
    </row>
    <row r="171" spans="1:22" x14ac:dyDescent="0.25">
      <c r="A171" t="s">
        <v>265</v>
      </c>
      <c r="B171" t="s">
        <v>16</v>
      </c>
      <c r="C171">
        <f t="shared" si="6"/>
        <v>1</v>
      </c>
      <c r="D171">
        <v>7</v>
      </c>
      <c r="E171">
        <v>3</v>
      </c>
      <c r="F171">
        <v>5</v>
      </c>
      <c r="G171">
        <v>4</v>
      </c>
      <c r="H171">
        <v>5</v>
      </c>
      <c r="I171">
        <v>6</v>
      </c>
      <c r="J171">
        <f t="shared" si="7"/>
        <v>5</v>
      </c>
      <c r="K171">
        <v>24</v>
      </c>
      <c r="L171">
        <v>82</v>
      </c>
      <c r="M171">
        <v>37</v>
      </c>
      <c r="N171">
        <v>7</v>
      </c>
      <c r="O171">
        <v>12</v>
      </c>
      <c r="P171">
        <f>(SUM(K171:O171) / 10)</f>
        <v>16.2</v>
      </c>
      <c r="Q171">
        <f t="shared" si="8"/>
        <v>39</v>
      </c>
      <c r="R171">
        <f>IF(E171=6,2,0) + D171</f>
        <v>7</v>
      </c>
      <c r="S171">
        <f>IF(F171&gt;2,IF(F171&gt;3,IF(F171&gt;4,IF(F171&gt;5, 10,8),6),4),0)</f>
        <v>8</v>
      </c>
      <c r="T171">
        <f>IF(G171&gt;2,IF(G171&gt;3,IF(G171&gt;4,IF(G171&gt;5, 10,8),6),4),0)</f>
        <v>6</v>
      </c>
      <c r="U171">
        <f>IF(H171&gt;2,IF(H171&gt;3,IF(H171&gt;4,IF(H171&gt;5, 10,8),6),4),0)</f>
        <v>8</v>
      </c>
      <c r="V171">
        <f>IF(I171&gt;2,IF(I171&gt;3,IF(I171&gt;4,IF(I171&gt;5, 10,8),6),4),0)</f>
        <v>10</v>
      </c>
    </row>
    <row r="172" spans="1:22" x14ac:dyDescent="0.25">
      <c r="A172" t="s">
        <v>266</v>
      </c>
      <c r="B172" t="s">
        <v>199</v>
      </c>
      <c r="C172">
        <f t="shared" si="6"/>
        <v>1</v>
      </c>
      <c r="D172">
        <v>0</v>
      </c>
      <c r="E172">
        <v>2</v>
      </c>
      <c r="F172">
        <v>3</v>
      </c>
      <c r="G172">
        <v>4</v>
      </c>
      <c r="H172">
        <v>6</v>
      </c>
      <c r="I172">
        <v>6</v>
      </c>
      <c r="J172">
        <f t="shared" si="7"/>
        <v>4.75</v>
      </c>
      <c r="K172">
        <v>19</v>
      </c>
      <c r="L172">
        <v>82</v>
      </c>
      <c r="M172">
        <v>75</v>
      </c>
      <c r="N172">
        <v>35</v>
      </c>
      <c r="O172">
        <v>75</v>
      </c>
      <c r="P172">
        <f>(SUM(K172:O172) / 10)</f>
        <v>28.6</v>
      </c>
      <c r="Q172">
        <f t="shared" si="8"/>
        <v>30</v>
      </c>
      <c r="R172">
        <f>IF(E172=6,2,0) + D172</f>
        <v>0</v>
      </c>
      <c r="S172">
        <f>IF(F172&gt;2,IF(F172&gt;3,IF(F172&gt;4,IF(F172&gt;5, 10,8),6),4),0)</f>
        <v>4</v>
      </c>
      <c r="T172">
        <f>IF(G172&gt;2,IF(G172&gt;3,IF(G172&gt;4,IF(G172&gt;5, 10,8),6),4),0)</f>
        <v>6</v>
      </c>
      <c r="U172">
        <f>IF(H172&gt;2,IF(H172&gt;3,IF(H172&gt;4,IF(H172&gt;5, 10,8),6),4),0)</f>
        <v>10</v>
      </c>
      <c r="V172">
        <f>IF(I172&gt;2,IF(I172&gt;3,IF(I172&gt;4,IF(I172&gt;5, 10,8),6),4),0)</f>
        <v>10</v>
      </c>
    </row>
    <row r="173" spans="1:22" x14ac:dyDescent="0.25">
      <c r="A173" t="s">
        <v>267</v>
      </c>
      <c r="B173" t="s">
        <v>239</v>
      </c>
      <c r="C173">
        <f t="shared" si="6"/>
        <v>0</v>
      </c>
      <c r="D173">
        <v>5</v>
      </c>
      <c r="E173">
        <v>3</v>
      </c>
      <c r="F173">
        <v>5</v>
      </c>
      <c r="G173">
        <v>3</v>
      </c>
      <c r="H173">
        <v>3</v>
      </c>
      <c r="I173">
        <v>2</v>
      </c>
      <c r="J173">
        <f t="shared" si="7"/>
        <v>3.25</v>
      </c>
      <c r="K173">
        <v>33</v>
      </c>
      <c r="L173">
        <v>10</v>
      </c>
      <c r="M173">
        <v>92</v>
      </c>
      <c r="N173">
        <v>74</v>
      </c>
      <c r="O173">
        <v>79</v>
      </c>
      <c r="P173">
        <f>(SUM(K173:O173) / 10)</f>
        <v>28.8</v>
      </c>
      <c r="Q173">
        <f t="shared" si="8"/>
        <v>21</v>
      </c>
      <c r="R173">
        <f>IF(E173=6,2,0) + D173</f>
        <v>5</v>
      </c>
      <c r="S173">
        <f>IF(F173&gt;2,IF(F173&gt;3,IF(F173&gt;4,IF(F173&gt;5, 10,8),6),4),0)</f>
        <v>8</v>
      </c>
      <c r="T173">
        <f>IF(G173&gt;2,IF(G173&gt;3,IF(G173&gt;4,IF(G173&gt;5, 10,8),6),4),0)</f>
        <v>4</v>
      </c>
      <c r="U173">
        <f>IF(H173&gt;2,IF(H173&gt;3,IF(H173&gt;4,IF(H173&gt;5, 10,8),6),4),0)</f>
        <v>4</v>
      </c>
      <c r="V173">
        <f>IF(I173&gt;2,IF(I173&gt;3,IF(I173&gt;4,IF(I173&gt;5, 10,8),6),4),0)</f>
        <v>0</v>
      </c>
    </row>
    <row r="174" spans="1:22" x14ac:dyDescent="0.25">
      <c r="A174" t="s">
        <v>268</v>
      </c>
      <c r="B174" t="s">
        <v>101</v>
      </c>
      <c r="C174">
        <f t="shared" si="6"/>
        <v>1</v>
      </c>
      <c r="D174">
        <v>4</v>
      </c>
      <c r="E174">
        <v>5</v>
      </c>
      <c r="F174">
        <v>5</v>
      </c>
      <c r="G174">
        <v>3</v>
      </c>
      <c r="H174">
        <v>4</v>
      </c>
      <c r="I174">
        <v>4</v>
      </c>
      <c r="J174">
        <f t="shared" si="7"/>
        <v>4</v>
      </c>
      <c r="K174">
        <v>94</v>
      </c>
      <c r="L174">
        <v>21</v>
      </c>
      <c r="M174">
        <v>58</v>
      </c>
      <c r="N174">
        <v>60</v>
      </c>
      <c r="O174">
        <v>36</v>
      </c>
      <c r="P174">
        <f>(SUM(K174:O174) / 10)</f>
        <v>26.9</v>
      </c>
      <c r="Q174">
        <f t="shared" si="8"/>
        <v>28</v>
      </c>
      <c r="R174">
        <f>IF(E174=6,2,0) + D174</f>
        <v>4</v>
      </c>
      <c r="S174">
        <f>IF(F174&gt;2,IF(F174&gt;3,IF(F174&gt;4,IF(F174&gt;5, 10,8),6),4),0)</f>
        <v>8</v>
      </c>
      <c r="T174">
        <f>IF(G174&gt;2,IF(G174&gt;3,IF(G174&gt;4,IF(G174&gt;5, 10,8),6),4),0)</f>
        <v>4</v>
      </c>
      <c r="U174">
        <f>IF(H174&gt;2,IF(H174&gt;3,IF(H174&gt;4,IF(H174&gt;5, 10,8),6),4),0)</f>
        <v>6</v>
      </c>
      <c r="V174">
        <f>IF(I174&gt;2,IF(I174&gt;3,IF(I174&gt;4,IF(I174&gt;5, 10,8),6),4),0)</f>
        <v>6</v>
      </c>
    </row>
    <row r="175" spans="1:22" x14ac:dyDescent="0.25">
      <c r="A175" t="s">
        <v>269</v>
      </c>
      <c r="B175" t="s">
        <v>205</v>
      </c>
      <c r="C175">
        <f t="shared" si="6"/>
        <v>1</v>
      </c>
      <c r="D175">
        <v>1</v>
      </c>
      <c r="E175">
        <v>2</v>
      </c>
      <c r="F175">
        <v>6</v>
      </c>
      <c r="G175">
        <v>4</v>
      </c>
      <c r="H175">
        <v>6</v>
      </c>
      <c r="I175">
        <v>5</v>
      </c>
      <c r="J175">
        <f t="shared" si="7"/>
        <v>5.25</v>
      </c>
      <c r="K175">
        <v>5</v>
      </c>
      <c r="L175">
        <v>79</v>
      </c>
      <c r="M175">
        <v>31</v>
      </c>
      <c r="N175">
        <v>60</v>
      </c>
      <c r="O175">
        <v>44</v>
      </c>
      <c r="P175">
        <f>(SUM(K175:O175) / 10)</f>
        <v>21.9</v>
      </c>
      <c r="Q175">
        <f t="shared" si="8"/>
        <v>35</v>
      </c>
      <c r="R175">
        <f>IF(E175=6,2,0) + D175</f>
        <v>1</v>
      </c>
      <c r="S175">
        <f>IF(F175&gt;2,IF(F175&gt;3,IF(F175&gt;4,IF(F175&gt;5, 10,8),6),4),0)</f>
        <v>10</v>
      </c>
      <c r="T175">
        <f>IF(G175&gt;2,IF(G175&gt;3,IF(G175&gt;4,IF(G175&gt;5, 10,8),6),4),0)</f>
        <v>6</v>
      </c>
      <c r="U175">
        <f>IF(H175&gt;2,IF(H175&gt;3,IF(H175&gt;4,IF(H175&gt;5, 10,8),6),4),0)</f>
        <v>10</v>
      </c>
      <c r="V175">
        <f>IF(I175&gt;2,IF(I175&gt;3,IF(I175&gt;4,IF(I175&gt;5, 10,8),6),4),0)</f>
        <v>8</v>
      </c>
    </row>
    <row r="176" spans="1:22" x14ac:dyDescent="0.25">
      <c r="A176" t="s">
        <v>270</v>
      </c>
      <c r="B176" t="s">
        <v>210</v>
      </c>
      <c r="C176">
        <f t="shared" si="6"/>
        <v>1</v>
      </c>
      <c r="D176">
        <v>0</v>
      </c>
      <c r="E176">
        <v>4</v>
      </c>
      <c r="F176">
        <v>4</v>
      </c>
      <c r="G176">
        <v>6</v>
      </c>
      <c r="H176">
        <v>4</v>
      </c>
      <c r="I176">
        <v>4</v>
      </c>
      <c r="J176">
        <f t="shared" si="7"/>
        <v>4.5</v>
      </c>
      <c r="K176">
        <v>60</v>
      </c>
      <c r="L176">
        <v>36</v>
      </c>
      <c r="M176">
        <v>6</v>
      </c>
      <c r="N176">
        <v>48</v>
      </c>
      <c r="O176">
        <v>31</v>
      </c>
      <c r="P176">
        <f>(SUM(K176:O176) / 10)</f>
        <v>18.100000000000001</v>
      </c>
      <c r="Q176">
        <f t="shared" si="8"/>
        <v>28</v>
      </c>
      <c r="R176">
        <f>IF(E176=6,2,0) + D176</f>
        <v>0</v>
      </c>
      <c r="S176">
        <f>IF(F176&gt;2,IF(F176&gt;3,IF(F176&gt;4,IF(F176&gt;5, 10,8),6),4),0)</f>
        <v>6</v>
      </c>
      <c r="T176">
        <f>IF(G176&gt;2,IF(G176&gt;3,IF(G176&gt;4,IF(G176&gt;5, 10,8),6),4),0)</f>
        <v>10</v>
      </c>
      <c r="U176">
        <f>IF(H176&gt;2,IF(H176&gt;3,IF(H176&gt;4,IF(H176&gt;5, 10,8),6),4),0)</f>
        <v>6</v>
      </c>
      <c r="V176">
        <f>IF(I176&gt;2,IF(I176&gt;3,IF(I176&gt;4,IF(I176&gt;5, 10,8),6),4),0)</f>
        <v>6</v>
      </c>
    </row>
    <row r="177" spans="1:22" x14ac:dyDescent="0.25">
      <c r="A177" t="s">
        <v>271</v>
      </c>
      <c r="B177" t="s">
        <v>30</v>
      </c>
      <c r="C177">
        <f t="shared" si="6"/>
        <v>1</v>
      </c>
      <c r="D177">
        <v>6</v>
      </c>
      <c r="E177">
        <v>3</v>
      </c>
      <c r="F177">
        <v>2</v>
      </c>
      <c r="G177">
        <v>2</v>
      </c>
      <c r="H177">
        <v>6</v>
      </c>
      <c r="I177">
        <v>6</v>
      </c>
      <c r="J177">
        <f t="shared" si="7"/>
        <v>4</v>
      </c>
      <c r="K177">
        <v>47</v>
      </c>
      <c r="L177">
        <v>36</v>
      </c>
      <c r="M177">
        <v>64</v>
      </c>
      <c r="N177">
        <v>67</v>
      </c>
      <c r="O177">
        <v>13</v>
      </c>
      <c r="P177">
        <f>(SUM(K177:O177) / 10)</f>
        <v>22.7</v>
      </c>
      <c r="Q177">
        <f t="shared" si="8"/>
        <v>26</v>
      </c>
      <c r="R177">
        <f>IF(E177=6,2,0) + D177</f>
        <v>6</v>
      </c>
      <c r="S177">
        <f>IF(F177&gt;2,IF(F177&gt;3,IF(F177&gt;4,IF(F177&gt;5, 10,8),6),4),0)</f>
        <v>0</v>
      </c>
      <c r="T177">
        <f>IF(G177&gt;2,IF(G177&gt;3,IF(G177&gt;4,IF(G177&gt;5, 10,8),6),4),0)</f>
        <v>0</v>
      </c>
      <c r="U177">
        <f>IF(H177&gt;2,IF(H177&gt;3,IF(H177&gt;4,IF(H177&gt;5, 10,8),6),4),0)</f>
        <v>10</v>
      </c>
      <c r="V177">
        <f>IF(I177&gt;2,IF(I177&gt;3,IF(I177&gt;4,IF(I177&gt;5, 10,8),6),4),0)</f>
        <v>10</v>
      </c>
    </row>
    <row r="178" spans="1:22" x14ac:dyDescent="0.25">
      <c r="A178" t="s">
        <v>272</v>
      </c>
      <c r="B178" t="s">
        <v>273</v>
      </c>
      <c r="C178">
        <f t="shared" si="6"/>
        <v>0</v>
      </c>
      <c r="D178">
        <v>0</v>
      </c>
      <c r="E178">
        <v>5</v>
      </c>
      <c r="F178">
        <v>5</v>
      </c>
      <c r="G178">
        <v>3</v>
      </c>
      <c r="H178">
        <v>3</v>
      </c>
      <c r="I178">
        <v>4</v>
      </c>
      <c r="J178">
        <f t="shared" si="7"/>
        <v>3.75</v>
      </c>
      <c r="K178">
        <v>92</v>
      </c>
      <c r="L178">
        <v>58</v>
      </c>
      <c r="M178">
        <v>73</v>
      </c>
      <c r="N178">
        <v>53</v>
      </c>
      <c r="O178">
        <v>68</v>
      </c>
      <c r="P178">
        <f>(SUM(K178:O178) / 10)</f>
        <v>34.4</v>
      </c>
      <c r="Q178">
        <f t="shared" si="8"/>
        <v>22</v>
      </c>
      <c r="R178">
        <f>IF(E178=6,2,0) + D178</f>
        <v>0</v>
      </c>
      <c r="S178">
        <f>IF(F178&gt;2,IF(F178&gt;3,IF(F178&gt;4,IF(F178&gt;5, 10,8),6),4),0)</f>
        <v>8</v>
      </c>
      <c r="T178">
        <f>IF(G178&gt;2,IF(G178&gt;3,IF(G178&gt;4,IF(G178&gt;5, 10,8),6),4),0)</f>
        <v>4</v>
      </c>
      <c r="U178">
        <f>IF(H178&gt;2,IF(H178&gt;3,IF(H178&gt;4,IF(H178&gt;5, 10,8),6),4),0)</f>
        <v>4</v>
      </c>
      <c r="V178">
        <f>IF(I178&gt;2,IF(I178&gt;3,IF(I178&gt;4,IF(I178&gt;5, 10,8),6),4),0)</f>
        <v>6</v>
      </c>
    </row>
    <row r="179" spans="1:22" x14ac:dyDescent="0.25">
      <c r="A179" t="s">
        <v>274</v>
      </c>
      <c r="B179" t="s">
        <v>16</v>
      </c>
      <c r="C179">
        <f t="shared" si="6"/>
        <v>1</v>
      </c>
      <c r="D179">
        <v>3</v>
      </c>
      <c r="E179">
        <v>5</v>
      </c>
      <c r="F179">
        <v>4</v>
      </c>
      <c r="G179">
        <v>6</v>
      </c>
      <c r="H179">
        <v>6</v>
      </c>
      <c r="I179">
        <v>4</v>
      </c>
      <c r="J179">
        <f t="shared" si="7"/>
        <v>5</v>
      </c>
      <c r="K179">
        <v>70</v>
      </c>
      <c r="L179">
        <v>3</v>
      </c>
      <c r="M179">
        <v>92</v>
      </c>
      <c r="N179">
        <v>40</v>
      </c>
      <c r="O179">
        <v>41</v>
      </c>
      <c r="P179">
        <f>(SUM(K179:O179) / 10)</f>
        <v>24.6</v>
      </c>
      <c r="Q179">
        <f t="shared" si="8"/>
        <v>35</v>
      </c>
      <c r="R179">
        <f>IF(E179=6,2,0) + D179</f>
        <v>3</v>
      </c>
      <c r="S179">
        <f>IF(F179&gt;2,IF(F179&gt;3,IF(F179&gt;4,IF(F179&gt;5, 10,8),6),4),0)</f>
        <v>6</v>
      </c>
      <c r="T179">
        <f>IF(G179&gt;2,IF(G179&gt;3,IF(G179&gt;4,IF(G179&gt;5, 10,8),6),4),0)</f>
        <v>10</v>
      </c>
      <c r="U179">
        <f>IF(H179&gt;2,IF(H179&gt;3,IF(H179&gt;4,IF(H179&gt;5, 10,8),6),4),0)</f>
        <v>10</v>
      </c>
      <c r="V179">
        <f>IF(I179&gt;2,IF(I179&gt;3,IF(I179&gt;4,IF(I179&gt;5, 10,8),6),4),0)</f>
        <v>6</v>
      </c>
    </row>
    <row r="180" spans="1:22" x14ac:dyDescent="0.25">
      <c r="A180" t="s">
        <v>275</v>
      </c>
      <c r="B180" t="s">
        <v>126</v>
      </c>
      <c r="C180">
        <f t="shared" si="6"/>
        <v>0</v>
      </c>
      <c r="D180">
        <v>5</v>
      </c>
      <c r="E180">
        <v>2</v>
      </c>
      <c r="F180">
        <v>4</v>
      </c>
      <c r="G180">
        <v>6</v>
      </c>
      <c r="H180">
        <v>5</v>
      </c>
      <c r="I180">
        <v>3</v>
      </c>
      <c r="J180">
        <f t="shared" si="7"/>
        <v>4.5</v>
      </c>
      <c r="K180">
        <v>78</v>
      </c>
      <c r="L180">
        <v>78</v>
      </c>
      <c r="M180">
        <v>90</v>
      </c>
      <c r="N180">
        <v>83</v>
      </c>
      <c r="O180">
        <v>63</v>
      </c>
      <c r="P180">
        <f>(SUM(K180:O180) / 10)</f>
        <v>39.200000000000003</v>
      </c>
      <c r="Q180">
        <f t="shared" si="8"/>
        <v>33</v>
      </c>
      <c r="R180">
        <f>IF(E180=6,2,0) + D180</f>
        <v>5</v>
      </c>
      <c r="S180">
        <f>IF(F180&gt;2,IF(F180&gt;3,IF(F180&gt;4,IF(F180&gt;5, 10,8),6),4),0)</f>
        <v>6</v>
      </c>
      <c r="T180">
        <f>IF(G180&gt;2,IF(G180&gt;3,IF(G180&gt;4,IF(G180&gt;5, 10,8),6),4),0)</f>
        <v>10</v>
      </c>
      <c r="U180">
        <f>IF(H180&gt;2,IF(H180&gt;3,IF(H180&gt;4,IF(H180&gt;5, 10,8),6),4),0)</f>
        <v>8</v>
      </c>
      <c r="V180">
        <f>IF(I180&gt;2,IF(I180&gt;3,IF(I180&gt;4,IF(I180&gt;5, 10,8),6),4),0)</f>
        <v>4</v>
      </c>
    </row>
    <row r="181" spans="1:22" x14ac:dyDescent="0.25">
      <c r="A181" t="s">
        <v>276</v>
      </c>
      <c r="B181" t="s">
        <v>180</v>
      </c>
      <c r="C181">
        <f t="shared" si="6"/>
        <v>1</v>
      </c>
      <c r="D181">
        <v>0</v>
      </c>
      <c r="E181">
        <v>6</v>
      </c>
      <c r="F181">
        <v>5</v>
      </c>
      <c r="G181">
        <v>6</v>
      </c>
      <c r="H181">
        <v>6</v>
      </c>
      <c r="I181">
        <v>6</v>
      </c>
      <c r="J181">
        <f t="shared" si="7"/>
        <v>5.75</v>
      </c>
      <c r="K181">
        <v>43</v>
      </c>
      <c r="L181">
        <v>3</v>
      </c>
      <c r="M181">
        <v>56</v>
      </c>
      <c r="N181">
        <v>52</v>
      </c>
      <c r="O181">
        <v>41</v>
      </c>
      <c r="P181">
        <f>(SUM(K181:O181) / 10)</f>
        <v>19.5</v>
      </c>
      <c r="Q181">
        <f t="shared" si="8"/>
        <v>40</v>
      </c>
      <c r="R181">
        <f>IF(E181=6,2,0) + D181</f>
        <v>2</v>
      </c>
      <c r="S181">
        <f>IF(F181&gt;2,IF(F181&gt;3,IF(F181&gt;4,IF(F181&gt;5, 10,8),6),4),0)</f>
        <v>8</v>
      </c>
      <c r="T181">
        <f>IF(G181&gt;2,IF(G181&gt;3,IF(G181&gt;4,IF(G181&gt;5, 10,8),6),4),0)</f>
        <v>10</v>
      </c>
      <c r="U181">
        <f>IF(H181&gt;2,IF(H181&gt;3,IF(H181&gt;4,IF(H181&gt;5, 10,8),6),4),0)</f>
        <v>10</v>
      </c>
      <c r="V181">
        <f>IF(I181&gt;2,IF(I181&gt;3,IF(I181&gt;4,IF(I181&gt;5, 10,8),6),4),0)</f>
        <v>10</v>
      </c>
    </row>
    <row r="182" spans="1:22" x14ac:dyDescent="0.25">
      <c r="A182" t="s">
        <v>277</v>
      </c>
      <c r="B182" t="s">
        <v>161</v>
      </c>
      <c r="C182">
        <f t="shared" si="6"/>
        <v>1</v>
      </c>
      <c r="D182">
        <v>1</v>
      </c>
      <c r="E182">
        <v>4</v>
      </c>
      <c r="F182">
        <v>4</v>
      </c>
      <c r="G182">
        <v>3</v>
      </c>
      <c r="H182">
        <v>6</v>
      </c>
      <c r="I182">
        <v>6</v>
      </c>
      <c r="J182">
        <f t="shared" si="7"/>
        <v>4.75</v>
      </c>
      <c r="K182">
        <v>33</v>
      </c>
      <c r="L182">
        <v>38</v>
      </c>
      <c r="M182">
        <v>27</v>
      </c>
      <c r="N182">
        <v>60</v>
      </c>
      <c r="O182">
        <v>80</v>
      </c>
      <c r="P182">
        <f>(SUM(K182:O182) / 10)</f>
        <v>23.8</v>
      </c>
      <c r="Q182">
        <f t="shared" si="8"/>
        <v>31</v>
      </c>
      <c r="R182">
        <f>IF(E182=6,2,0) + D182</f>
        <v>1</v>
      </c>
      <c r="S182">
        <f>IF(F182&gt;2,IF(F182&gt;3,IF(F182&gt;4,IF(F182&gt;5, 10,8),6),4),0)</f>
        <v>6</v>
      </c>
      <c r="T182">
        <f>IF(G182&gt;2,IF(G182&gt;3,IF(G182&gt;4,IF(G182&gt;5, 10,8),6),4),0)</f>
        <v>4</v>
      </c>
      <c r="U182">
        <f>IF(H182&gt;2,IF(H182&gt;3,IF(H182&gt;4,IF(H182&gt;5, 10,8),6),4),0)</f>
        <v>10</v>
      </c>
      <c r="V182">
        <f>IF(I182&gt;2,IF(I182&gt;3,IF(I182&gt;4,IF(I182&gt;5, 10,8),6),4),0)</f>
        <v>10</v>
      </c>
    </row>
    <row r="183" spans="1:22" x14ac:dyDescent="0.25">
      <c r="A183" t="s">
        <v>278</v>
      </c>
      <c r="B183" t="s">
        <v>279</v>
      </c>
      <c r="C183">
        <f t="shared" si="6"/>
        <v>1</v>
      </c>
      <c r="D183">
        <v>5</v>
      </c>
      <c r="E183">
        <v>6</v>
      </c>
      <c r="F183">
        <v>2</v>
      </c>
      <c r="G183">
        <v>5</v>
      </c>
      <c r="H183">
        <v>5</v>
      </c>
      <c r="I183">
        <v>5</v>
      </c>
      <c r="J183">
        <f t="shared" si="7"/>
        <v>4.25</v>
      </c>
      <c r="K183">
        <v>80</v>
      </c>
      <c r="L183">
        <v>54</v>
      </c>
      <c r="M183">
        <v>22</v>
      </c>
      <c r="N183">
        <v>26</v>
      </c>
      <c r="O183">
        <v>62</v>
      </c>
      <c r="P183">
        <f>(SUM(K183:O183) / 10)</f>
        <v>24.4</v>
      </c>
      <c r="Q183">
        <f t="shared" si="8"/>
        <v>31</v>
      </c>
      <c r="R183">
        <f>IF(E183=6,2,0) + D183</f>
        <v>7</v>
      </c>
      <c r="S183">
        <f>IF(F183&gt;2,IF(F183&gt;3,IF(F183&gt;4,IF(F183&gt;5, 10,8),6),4),0)</f>
        <v>0</v>
      </c>
      <c r="T183">
        <f>IF(G183&gt;2,IF(G183&gt;3,IF(G183&gt;4,IF(G183&gt;5, 10,8),6),4),0)</f>
        <v>8</v>
      </c>
      <c r="U183">
        <f>IF(H183&gt;2,IF(H183&gt;3,IF(H183&gt;4,IF(H183&gt;5, 10,8),6),4),0)</f>
        <v>8</v>
      </c>
      <c r="V183">
        <f>IF(I183&gt;2,IF(I183&gt;3,IF(I183&gt;4,IF(I183&gt;5, 10,8),6),4),0)</f>
        <v>8</v>
      </c>
    </row>
    <row r="184" spans="1:22" x14ac:dyDescent="0.25">
      <c r="A184" t="s">
        <v>280</v>
      </c>
      <c r="B184" t="s">
        <v>159</v>
      </c>
      <c r="C184">
        <f t="shared" si="6"/>
        <v>0</v>
      </c>
      <c r="D184">
        <v>6</v>
      </c>
      <c r="E184">
        <v>6</v>
      </c>
      <c r="F184">
        <v>2</v>
      </c>
      <c r="G184">
        <v>4</v>
      </c>
      <c r="H184">
        <v>5</v>
      </c>
      <c r="I184">
        <v>2</v>
      </c>
      <c r="J184">
        <f t="shared" si="7"/>
        <v>3.25</v>
      </c>
      <c r="K184">
        <v>34</v>
      </c>
      <c r="L184">
        <v>92</v>
      </c>
      <c r="M184">
        <v>51</v>
      </c>
      <c r="N184">
        <v>32</v>
      </c>
      <c r="O184">
        <v>80</v>
      </c>
      <c r="P184">
        <f>(SUM(K184:O184) / 10)</f>
        <v>28.9</v>
      </c>
      <c r="Q184">
        <f t="shared" si="8"/>
        <v>22</v>
      </c>
      <c r="R184">
        <f>IF(E184=6,2,0) + D184</f>
        <v>8</v>
      </c>
      <c r="S184">
        <f>IF(F184&gt;2,IF(F184&gt;3,IF(F184&gt;4,IF(F184&gt;5, 10,8),6),4),0)</f>
        <v>0</v>
      </c>
      <c r="T184">
        <f>IF(G184&gt;2,IF(G184&gt;3,IF(G184&gt;4,IF(G184&gt;5, 10,8),6),4),0)</f>
        <v>6</v>
      </c>
      <c r="U184">
        <f>IF(H184&gt;2,IF(H184&gt;3,IF(H184&gt;4,IF(H184&gt;5, 10,8),6),4),0)</f>
        <v>8</v>
      </c>
      <c r="V184">
        <f>IF(I184&gt;2,IF(I184&gt;3,IF(I184&gt;4,IF(I184&gt;5, 10,8),6),4),0)</f>
        <v>0</v>
      </c>
    </row>
    <row r="185" spans="1:22" x14ac:dyDescent="0.25">
      <c r="A185" t="s">
        <v>281</v>
      </c>
      <c r="B185" t="s">
        <v>41</v>
      </c>
      <c r="C185">
        <f t="shared" si="6"/>
        <v>1</v>
      </c>
      <c r="D185">
        <v>8</v>
      </c>
      <c r="E185">
        <v>2</v>
      </c>
      <c r="F185">
        <v>4</v>
      </c>
      <c r="G185">
        <v>2</v>
      </c>
      <c r="H185">
        <v>6</v>
      </c>
      <c r="I185">
        <v>5</v>
      </c>
      <c r="J185">
        <f t="shared" si="7"/>
        <v>4.25</v>
      </c>
      <c r="K185">
        <v>17</v>
      </c>
      <c r="L185">
        <v>29</v>
      </c>
      <c r="M185">
        <v>83</v>
      </c>
      <c r="N185">
        <v>9</v>
      </c>
      <c r="O185">
        <v>54</v>
      </c>
      <c r="P185">
        <f>(SUM(K185:O185) / 10)</f>
        <v>19.2</v>
      </c>
      <c r="Q185">
        <f t="shared" si="8"/>
        <v>32</v>
      </c>
      <c r="R185">
        <f>IF(E185=6,2,0) + D185</f>
        <v>8</v>
      </c>
      <c r="S185">
        <f>IF(F185&gt;2,IF(F185&gt;3,IF(F185&gt;4,IF(F185&gt;5, 10,8),6),4),0)</f>
        <v>6</v>
      </c>
      <c r="T185">
        <f>IF(G185&gt;2,IF(G185&gt;3,IF(G185&gt;4,IF(G185&gt;5, 10,8),6),4),0)</f>
        <v>0</v>
      </c>
      <c r="U185">
        <f>IF(H185&gt;2,IF(H185&gt;3,IF(H185&gt;4,IF(H185&gt;5, 10,8),6),4),0)</f>
        <v>10</v>
      </c>
      <c r="V185">
        <f>IF(I185&gt;2,IF(I185&gt;3,IF(I185&gt;4,IF(I185&gt;5, 10,8),6),4),0)</f>
        <v>8</v>
      </c>
    </row>
    <row r="186" spans="1:22" x14ac:dyDescent="0.25">
      <c r="A186" t="s">
        <v>282</v>
      </c>
      <c r="B186" t="s">
        <v>41</v>
      </c>
      <c r="C186">
        <f t="shared" si="6"/>
        <v>1</v>
      </c>
      <c r="D186">
        <v>1</v>
      </c>
      <c r="E186">
        <v>5</v>
      </c>
      <c r="F186">
        <v>6</v>
      </c>
      <c r="G186">
        <v>4</v>
      </c>
      <c r="H186">
        <v>3</v>
      </c>
      <c r="I186">
        <v>2</v>
      </c>
      <c r="J186">
        <f t="shared" si="7"/>
        <v>3.75</v>
      </c>
      <c r="K186">
        <v>14</v>
      </c>
      <c r="L186">
        <v>49</v>
      </c>
      <c r="M186">
        <v>64</v>
      </c>
      <c r="N186">
        <v>36</v>
      </c>
      <c r="O186">
        <v>2</v>
      </c>
      <c r="P186">
        <f>(SUM(K186:O186) / 10)</f>
        <v>16.5</v>
      </c>
      <c r="Q186">
        <f t="shared" si="8"/>
        <v>21</v>
      </c>
      <c r="R186">
        <f>IF(E186=6,2,0) + D186</f>
        <v>1</v>
      </c>
      <c r="S186">
        <f>IF(F186&gt;2,IF(F186&gt;3,IF(F186&gt;4,IF(F186&gt;5, 10,8),6),4),0)</f>
        <v>10</v>
      </c>
      <c r="T186">
        <f>IF(G186&gt;2,IF(G186&gt;3,IF(G186&gt;4,IF(G186&gt;5, 10,8),6),4),0)</f>
        <v>6</v>
      </c>
      <c r="U186">
        <f>IF(H186&gt;2,IF(H186&gt;3,IF(H186&gt;4,IF(H186&gt;5, 10,8),6),4),0)</f>
        <v>4</v>
      </c>
      <c r="V186">
        <f>IF(I186&gt;2,IF(I186&gt;3,IF(I186&gt;4,IF(I186&gt;5, 10,8),6),4),0)</f>
        <v>0</v>
      </c>
    </row>
    <row r="187" spans="1:22" x14ac:dyDescent="0.25">
      <c r="A187" t="s">
        <v>283</v>
      </c>
      <c r="B187" t="s">
        <v>242</v>
      </c>
      <c r="C187">
        <f t="shared" si="6"/>
        <v>1</v>
      </c>
      <c r="D187">
        <v>6</v>
      </c>
      <c r="E187">
        <v>6</v>
      </c>
      <c r="F187">
        <v>3</v>
      </c>
      <c r="G187">
        <v>6</v>
      </c>
      <c r="H187">
        <v>2</v>
      </c>
      <c r="I187">
        <v>3</v>
      </c>
      <c r="J187">
        <f t="shared" si="7"/>
        <v>3.5</v>
      </c>
      <c r="K187">
        <v>27</v>
      </c>
      <c r="L187">
        <v>64</v>
      </c>
      <c r="M187">
        <v>47</v>
      </c>
      <c r="N187">
        <v>11</v>
      </c>
      <c r="O187">
        <v>24</v>
      </c>
      <c r="P187">
        <f>(SUM(K187:O187) / 10)</f>
        <v>17.3</v>
      </c>
      <c r="Q187">
        <f t="shared" si="8"/>
        <v>26</v>
      </c>
      <c r="R187">
        <f>IF(E187=6,2,0) + D187</f>
        <v>8</v>
      </c>
      <c r="S187">
        <f>IF(F187&gt;2,IF(F187&gt;3,IF(F187&gt;4,IF(F187&gt;5, 10,8),6),4),0)</f>
        <v>4</v>
      </c>
      <c r="T187">
        <f>IF(G187&gt;2,IF(G187&gt;3,IF(G187&gt;4,IF(G187&gt;5, 10,8),6),4),0)</f>
        <v>10</v>
      </c>
      <c r="U187">
        <f>IF(H187&gt;2,IF(H187&gt;3,IF(H187&gt;4,IF(H187&gt;5, 10,8),6),4),0)</f>
        <v>0</v>
      </c>
      <c r="V187">
        <f>IF(I187&gt;2,IF(I187&gt;3,IF(I187&gt;4,IF(I187&gt;5, 10,8),6),4),0)</f>
        <v>4</v>
      </c>
    </row>
    <row r="188" spans="1:22" x14ac:dyDescent="0.25">
      <c r="A188" t="s">
        <v>284</v>
      </c>
      <c r="B188" t="s">
        <v>166</v>
      </c>
      <c r="C188">
        <f t="shared" si="6"/>
        <v>0</v>
      </c>
      <c r="D188">
        <v>3</v>
      </c>
      <c r="E188">
        <v>5</v>
      </c>
      <c r="F188">
        <v>3</v>
      </c>
      <c r="G188">
        <v>2</v>
      </c>
      <c r="H188">
        <v>6</v>
      </c>
      <c r="I188">
        <v>6</v>
      </c>
      <c r="J188">
        <f t="shared" si="7"/>
        <v>4.25</v>
      </c>
      <c r="K188">
        <v>77</v>
      </c>
      <c r="L188">
        <v>9</v>
      </c>
      <c r="M188">
        <v>73</v>
      </c>
      <c r="N188">
        <v>35</v>
      </c>
      <c r="O188">
        <v>96</v>
      </c>
      <c r="P188">
        <f>(SUM(K188:O188) / 10)</f>
        <v>29</v>
      </c>
      <c r="Q188">
        <f t="shared" si="8"/>
        <v>27</v>
      </c>
      <c r="R188">
        <f>IF(E188=6,2,0) + D188</f>
        <v>3</v>
      </c>
      <c r="S188">
        <f>IF(F188&gt;2,IF(F188&gt;3,IF(F188&gt;4,IF(F188&gt;5, 10,8),6),4),0)</f>
        <v>4</v>
      </c>
      <c r="T188">
        <f>IF(G188&gt;2,IF(G188&gt;3,IF(G188&gt;4,IF(G188&gt;5, 10,8),6),4),0)</f>
        <v>0</v>
      </c>
      <c r="U188">
        <f>IF(H188&gt;2,IF(H188&gt;3,IF(H188&gt;4,IF(H188&gt;5, 10,8),6),4),0)</f>
        <v>10</v>
      </c>
      <c r="V188">
        <f>IF(I188&gt;2,IF(I188&gt;3,IF(I188&gt;4,IF(I188&gt;5, 10,8),6),4),0)</f>
        <v>10</v>
      </c>
    </row>
    <row r="189" spans="1:22" x14ac:dyDescent="0.25">
      <c r="A189" t="s">
        <v>285</v>
      </c>
      <c r="B189" t="s">
        <v>286</v>
      </c>
      <c r="C189">
        <f t="shared" si="6"/>
        <v>1</v>
      </c>
      <c r="D189">
        <v>2</v>
      </c>
      <c r="E189">
        <v>5</v>
      </c>
      <c r="F189">
        <v>4</v>
      </c>
      <c r="G189">
        <v>4</v>
      </c>
      <c r="H189">
        <v>2</v>
      </c>
      <c r="I189">
        <v>5</v>
      </c>
      <c r="J189">
        <f t="shared" si="7"/>
        <v>3.75</v>
      </c>
      <c r="K189">
        <v>46</v>
      </c>
      <c r="L189">
        <v>15</v>
      </c>
      <c r="M189">
        <v>67</v>
      </c>
      <c r="N189">
        <v>56</v>
      </c>
      <c r="O189">
        <v>9</v>
      </c>
      <c r="P189">
        <f>(SUM(K189:O189) / 10)</f>
        <v>19.3</v>
      </c>
      <c r="Q189">
        <f t="shared" si="8"/>
        <v>22</v>
      </c>
      <c r="R189">
        <f>IF(E189=6,2,0) + D189</f>
        <v>2</v>
      </c>
      <c r="S189">
        <f>IF(F189&gt;2,IF(F189&gt;3,IF(F189&gt;4,IF(F189&gt;5, 10,8),6),4),0)</f>
        <v>6</v>
      </c>
      <c r="T189">
        <f>IF(G189&gt;2,IF(G189&gt;3,IF(G189&gt;4,IF(G189&gt;5, 10,8),6),4),0)</f>
        <v>6</v>
      </c>
      <c r="U189">
        <f>IF(H189&gt;2,IF(H189&gt;3,IF(H189&gt;4,IF(H189&gt;5, 10,8),6),4),0)</f>
        <v>0</v>
      </c>
      <c r="V189">
        <f>IF(I189&gt;2,IF(I189&gt;3,IF(I189&gt;4,IF(I189&gt;5, 10,8),6),4),0)</f>
        <v>8</v>
      </c>
    </row>
    <row r="190" spans="1:22" x14ac:dyDescent="0.25">
      <c r="A190" t="s">
        <v>287</v>
      </c>
      <c r="B190" t="s">
        <v>288</v>
      </c>
      <c r="C190">
        <f t="shared" si="6"/>
        <v>0</v>
      </c>
      <c r="D190">
        <v>3</v>
      </c>
      <c r="E190">
        <v>4</v>
      </c>
      <c r="F190">
        <v>6</v>
      </c>
      <c r="G190">
        <v>3</v>
      </c>
      <c r="H190">
        <v>2</v>
      </c>
      <c r="I190">
        <v>2</v>
      </c>
      <c r="J190">
        <f t="shared" si="7"/>
        <v>3.25</v>
      </c>
      <c r="K190">
        <v>79</v>
      </c>
      <c r="L190">
        <v>70</v>
      </c>
      <c r="M190">
        <v>42</v>
      </c>
      <c r="N190">
        <v>36</v>
      </c>
      <c r="O190">
        <v>76</v>
      </c>
      <c r="P190">
        <f>(SUM(K190:O190) / 10)</f>
        <v>30.3</v>
      </c>
      <c r="Q190">
        <f t="shared" si="8"/>
        <v>17</v>
      </c>
      <c r="R190">
        <f>IF(E190=6,2,0) + D190</f>
        <v>3</v>
      </c>
      <c r="S190">
        <f>IF(F190&gt;2,IF(F190&gt;3,IF(F190&gt;4,IF(F190&gt;5, 10,8),6),4),0)</f>
        <v>10</v>
      </c>
      <c r="T190">
        <f>IF(G190&gt;2,IF(G190&gt;3,IF(G190&gt;4,IF(G190&gt;5, 10,8),6),4),0)</f>
        <v>4</v>
      </c>
      <c r="U190">
        <f>IF(H190&gt;2,IF(H190&gt;3,IF(H190&gt;4,IF(H190&gt;5, 10,8),6),4),0)</f>
        <v>0</v>
      </c>
      <c r="V190">
        <f>IF(I190&gt;2,IF(I190&gt;3,IF(I190&gt;4,IF(I190&gt;5, 10,8),6),4),0)</f>
        <v>0</v>
      </c>
    </row>
    <row r="191" spans="1:22" x14ac:dyDescent="0.25">
      <c r="A191" t="s">
        <v>289</v>
      </c>
      <c r="B191" t="s">
        <v>30</v>
      </c>
      <c r="C191">
        <f t="shared" si="6"/>
        <v>1</v>
      </c>
      <c r="D191">
        <v>3</v>
      </c>
      <c r="E191">
        <v>6</v>
      </c>
      <c r="F191">
        <v>3</v>
      </c>
      <c r="G191">
        <v>6</v>
      </c>
      <c r="H191">
        <v>2</v>
      </c>
      <c r="I191">
        <v>5</v>
      </c>
      <c r="J191">
        <f t="shared" si="7"/>
        <v>4</v>
      </c>
      <c r="K191">
        <v>25</v>
      </c>
      <c r="L191">
        <v>78</v>
      </c>
      <c r="M191">
        <v>36</v>
      </c>
      <c r="N191">
        <v>67</v>
      </c>
      <c r="O191">
        <v>37</v>
      </c>
      <c r="P191">
        <f>(SUM(K191:O191) / 10)</f>
        <v>24.3</v>
      </c>
      <c r="Q191">
        <f t="shared" si="8"/>
        <v>27</v>
      </c>
      <c r="R191">
        <f>IF(E191=6,2,0) + D191</f>
        <v>5</v>
      </c>
      <c r="S191">
        <f>IF(F191&gt;2,IF(F191&gt;3,IF(F191&gt;4,IF(F191&gt;5, 10,8),6),4),0)</f>
        <v>4</v>
      </c>
      <c r="T191">
        <f>IF(G191&gt;2,IF(G191&gt;3,IF(G191&gt;4,IF(G191&gt;5, 10,8),6),4),0)</f>
        <v>10</v>
      </c>
      <c r="U191">
        <f>IF(H191&gt;2,IF(H191&gt;3,IF(H191&gt;4,IF(H191&gt;5, 10,8),6),4),0)</f>
        <v>0</v>
      </c>
      <c r="V191">
        <f>IF(I191&gt;2,IF(I191&gt;3,IF(I191&gt;4,IF(I191&gt;5, 10,8),6),4),0)</f>
        <v>8</v>
      </c>
    </row>
    <row r="192" spans="1:22" x14ac:dyDescent="0.25">
      <c r="A192" t="s">
        <v>290</v>
      </c>
      <c r="B192" t="s">
        <v>78</v>
      </c>
      <c r="C192">
        <f t="shared" si="6"/>
        <v>0</v>
      </c>
      <c r="D192">
        <v>4</v>
      </c>
      <c r="E192">
        <v>5</v>
      </c>
      <c r="F192">
        <v>4</v>
      </c>
      <c r="G192">
        <v>6</v>
      </c>
      <c r="H192">
        <v>5</v>
      </c>
      <c r="I192">
        <v>2</v>
      </c>
      <c r="J192">
        <f t="shared" si="7"/>
        <v>4.25</v>
      </c>
      <c r="K192">
        <v>53</v>
      </c>
      <c r="L192">
        <v>61</v>
      </c>
      <c r="M192">
        <v>85</v>
      </c>
      <c r="N192">
        <v>8</v>
      </c>
      <c r="O192">
        <v>76</v>
      </c>
      <c r="P192">
        <f>(SUM(K192:O192) / 10)</f>
        <v>28.3</v>
      </c>
      <c r="Q192">
        <f t="shared" si="8"/>
        <v>28</v>
      </c>
      <c r="R192">
        <f>IF(E192=6,2,0) + D192</f>
        <v>4</v>
      </c>
      <c r="S192">
        <f>IF(F192&gt;2,IF(F192&gt;3,IF(F192&gt;4,IF(F192&gt;5, 10,8),6),4),0)</f>
        <v>6</v>
      </c>
      <c r="T192">
        <f>IF(G192&gt;2,IF(G192&gt;3,IF(G192&gt;4,IF(G192&gt;5, 10,8),6),4),0)</f>
        <v>10</v>
      </c>
      <c r="U192">
        <f>IF(H192&gt;2,IF(H192&gt;3,IF(H192&gt;4,IF(H192&gt;5, 10,8),6),4),0)</f>
        <v>8</v>
      </c>
      <c r="V192">
        <f>IF(I192&gt;2,IF(I192&gt;3,IF(I192&gt;4,IF(I192&gt;5, 10,8),6),4),0)</f>
        <v>0</v>
      </c>
    </row>
    <row r="193" spans="1:22" x14ac:dyDescent="0.25">
      <c r="A193" t="s">
        <v>264</v>
      </c>
      <c r="B193" t="s">
        <v>246</v>
      </c>
      <c r="C193">
        <f t="shared" si="6"/>
        <v>1</v>
      </c>
      <c r="D193">
        <v>7</v>
      </c>
      <c r="E193">
        <v>2</v>
      </c>
      <c r="F193">
        <v>4</v>
      </c>
      <c r="G193">
        <v>3</v>
      </c>
      <c r="H193">
        <v>6</v>
      </c>
      <c r="I193">
        <v>3</v>
      </c>
      <c r="J193">
        <f t="shared" si="7"/>
        <v>4</v>
      </c>
      <c r="K193">
        <v>13</v>
      </c>
      <c r="L193">
        <v>89</v>
      </c>
      <c r="M193">
        <v>20</v>
      </c>
      <c r="N193">
        <v>2</v>
      </c>
      <c r="O193">
        <v>36</v>
      </c>
      <c r="P193">
        <f>(SUM(K193:O193) / 10)</f>
        <v>16</v>
      </c>
      <c r="Q193">
        <f t="shared" si="8"/>
        <v>31</v>
      </c>
      <c r="R193">
        <f>IF(E193=6,2,0) + D193</f>
        <v>7</v>
      </c>
      <c r="S193">
        <f>IF(F193&gt;2,IF(F193&gt;3,IF(F193&gt;4,IF(F193&gt;5, 10,8),6),4),0)</f>
        <v>6</v>
      </c>
      <c r="T193">
        <f>IF(G193&gt;2,IF(G193&gt;3,IF(G193&gt;4,IF(G193&gt;5, 10,8),6),4),0)</f>
        <v>4</v>
      </c>
      <c r="U193">
        <f>IF(H193&gt;2,IF(H193&gt;3,IF(H193&gt;4,IF(H193&gt;5, 10,8),6),4),0)</f>
        <v>10</v>
      </c>
      <c r="V193">
        <f>IF(I193&gt;2,IF(I193&gt;3,IF(I193&gt;4,IF(I193&gt;5, 10,8),6),4),0)</f>
        <v>4</v>
      </c>
    </row>
    <row r="194" spans="1:22" x14ac:dyDescent="0.25">
      <c r="A194" t="s">
        <v>291</v>
      </c>
      <c r="B194" t="s">
        <v>222</v>
      </c>
      <c r="C194">
        <f t="shared" si="6"/>
        <v>0</v>
      </c>
      <c r="D194">
        <v>3</v>
      </c>
      <c r="E194">
        <v>5</v>
      </c>
      <c r="F194">
        <v>5</v>
      </c>
      <c r="G194">
        <v>2</v>
      </c>
      <c r="H194">
        <v>5</v>
      </c>
      <c r="I194">
        <v>2</v>
      </c>
      <c r="J194">
        <f t="shared" si="7"/>
        <v>3.5</v>
      </c>
      <c r="K194">
        <v>25</v>
      </c>
      <c r="L194">
        <v>46</v>
      </c>
      <c r="M194">
        <v>91</v>
      </c>
      <c r="N194">
        <v>75</v>
      </c>
      <c r="O194">
        <v>91</v>
      </c>
      <c r="P194">
        <f>(SUM(K194:O194) / 10)</f>
        <v>32.799999999999997</v>
      </c>
      <c r="Q194">
        <f t="shared" si="8"/>
        <v>19</v>
      </c>
      <c r="R194">
        <f>IF(E194=6,2,0) + D194</f>
        <v>3</v>
      </c>
      <c r="S194">
        <f>IF(F194&gt;2,IF(F194&gt;3,IF(F194&gt;4,IF(F194&gt;5, 10,8),6),4),0)</f>
        <v>8</v>
      </c>
      <c r="T194">
        <f>IF(G194&gt;2,IF(G194&gt;3,IF(G194&gt;4,IF(G194&gt;5, 10,8),6),4),0)</f>
        <v>0</v>
      </c>
      <c r="U194">
        <f>IF(H194&gt;2,IF(H194&gt;3,IF(H194&gt;4,IF(H194&gt;5, 10,8),6),4),0)</f>
        <v>8</v>
      </c>
      <c r="V194">
        <f>IF(I194&gt;2,IF(I194&gt;3,IF(I194&gt;4,IF(I194&gt;5, 10,8),6),4),0)</f>
        <v>0</v>
      </c>
    </row>
    <row r="195" spans="1:22" x14ac:dyDescent="0.25">
      <c r="A195" t="s">
        <v>292</v>
      </c>
      <c r="B195" t="s">
        <v>225</v>
      </c>
      <c r="C195">
        <f t="shared" ref="C195:C258" si="9">IF(Q195&gt;P195,1,0)</f>
        <v>1</v>
      </c>
      <c r="D195">
        <v>7</v>
      </c>
      <c r="E195">
        <v>6</v>
      </c>
      <c r="F195">
        <v>4</v>
      </c>
      <c r="G195">
        <v>5</v>
      </c>
      <c r="H195">
        <v>4</v>
      </c>
      <c r="I195">
        <v>6</v>
      </c>
      <c r="J195">
        <f t="shared" ref="J195:J258" si="10">AVERAGE(F195:I195)</f>
        <v>4.75</v>
      </c>
      <c r="K195">
        <v>52</v>
      </c>
      <c r="L195">
        <v>32</v>
      </c>
      <c r="M195">
        <v>57</v>
      </c>
      <c r="N195">
        <v>58</v>
      </c>
      <c r="O195">
        <v>67</v>
      </c>
      <c r="P195">
        <f>(SUM(K195:O195) / 10)</f>
        <v>26.6</v>
      </c>
      <c r="Q195">
        <f t="shared" ref="Q195:Q258" si="11">SUM(R195:V195)</f>
        <v>39</v>
      </c>
      <c r="R195">
        <f>IF(E195=6,2,0) + D195</f>
        <v>9</v>
      </c>
      <c r="S195">
        <f>IF(F195&gt;2,IF(F195&gt;3,IF(F195&gt;4,IF(F195&gt;5, 10,8),6),4),0)</f>
        <v>6</v>
      </c>
      <c r="T195">
        <f>IF(G195&gt;2,IF(G195&gt;3,IF(G195&gt;4,IF(G195&gt;5, 10,8),6),4),0)</f>
        <v>8</v>
      </c>
      <c r="U195">
        <f>IF(H195&gt;2,IF(H195&gt;3,IF(H195&gt;4,IF(H195&gt;5, 10,8),6),4),0)</f>
        <v>6</v>
      </c>
      <c r="V195">
        <f>IF(I195&gt;2,IF(I195&gt;3,IF(I195&gt;4,IF(I195&gt;5, 10,8),6),4),0)</f>
        <v>10</v>
      </c>
    </row>
    <row r="196" spans="1:22" x14ac:dyDescent="0.25">
      <c r="A196" t="s">
        <v>293</v>
      </c>
      <c r="B196" t="s">
        <v>239</v>
      </c>
      <c r="C196">
        <f t="shared" si="9"/>
        <v>1</v>
      </c>
      <c r="D196">
        <v>7</v>
      </c>
      <c r="E196">
        <v>6</v>
      </c>
      <c r="F196">
        <v>4</v>
      </c>
      <c r="G196">
        <v>6</v>
      </c>
      <c r="H196">
        <v>6</v>
      </c>
      <c r="I196">
        <v>5</v>
      </c>
      <c r="J196">
        <f t="shared" si="10"/>
        <v>5.25</v>
      </c>
      <c r="K196">
        <v>85</v>
      </c>
      <c r="L196">
        <v>37</v>
      </c>
      <c r="M196">
        <v>73</v>
      </c>
      <c r="N196">
        <v>73</v>
      </c>
      <c r="O196">
        <v>19</v>
      </c>
      <c r="P196">
        <f>(SUM(K196:O196) / 10)</f>
        <v>28.7</v>
      </c>
      <c r="Q196">
        <f t="shared" si="11"/>
        <v>43</v>
      </c>
      <c r="R196">
        <f>IF(E196=6,2,0) + D196</f>
        <v>9</v>
      </c>
      <c r="S196">
        <f>IF(F196&gt;2,IF(F196&gt;3,IF(F196&gt;4,IF(F196&gt;5, 10,8),6),4),0)</f>
        <v>6</v>
      </c>
      <c r="T196">
        <f>IF(G196&gt;2,IF(G196&gt;3,IF(G196&gt;4,IF(G196&gt;5, 10,8),6),4),0)</f>
        <v>10</v>
      </c>
      <c r="U196">
        <f>IF(H196&gt;2,IF(H196&gt;3,IF(H196&gt;4,IF(H196&gt;5, 10,8),6),4),0)</f>
        <v>10</v>
      </c>
      <c r="V196">
        <f>IF(I196&gt;2,IF(I196&gt;3,IF(I196&gt;4,IF(I196&gt;5, 10,8),6),4),0)</f>
        <v>8</v>
      </c>
    </row>
    <row r="197" spans="1:22" x14ac:dyDescent="0.25">
      <c r="A197" t="s">
        <v>294</v>
      </c>
      <c r="B197" t="s">
        <v>28</v>
      </c>
      <c r="C197">
        <f t="shared" si="9"/>
        <v>1</v>
      </c>
      <c r="D197">
        <v>8</v>
      </c>
      <c r="E197">
        <v>3</v>
      </c>
      <c r="F197">
        <v>3</v>
      </c>
      <c r="G197">
        <v>4</v>
      </c>
      <c r="H197">
        <v>3</v>
      </c>
      <c r="I197">
        <v>5</v>
      </c>
      <c r="J197">
        <f t="shared" si="10"/>
        <v>3.75</v>
      </c>
      <c r="K197">
        <v>96</v>
      </c>
      <c r="L197">
        <v>17</v>
      </c>
      <c r="M197">
        <v>94</v>
      </c>
      <c r="N197">
        <v>90</v>
      </c>
      <c r="O197">
        <v>1</v>
      </c>
      <c r="P197">
        <f>(SUM(K197:O197) / 10)</f>
        <v>29.8</v>
      </c>
      <c r="Q197">
        <f t="shared" si="11"/>
        <v>30</v>
      </c>
      <c r="R197">
        <f>IF(E197=6,2,0) + D197</f>
        <v>8</v>
      </c>
      <c r="S197">
        <f>IF(F197&gt;2,IF(F197&gt;3,IF(F197&gt;4,IF(F197&gt;5, 10,8),6),4),0)</f>
        <v>4</v>
      </c>
      <c r="T197">
        <f>IF(G197&gt;2,IF(G197&gt;3,IF(G197&gt;4,IF(G197&gt;5, 10,8),6),4),0)</f>
        <v>6</v>
      </c>
      <c r="U197">
        <f>IF(H197&gt;2,IF(H197&gt;3,IF(H197&gt;4,IF(H197&gt;5, 10,8),6),4),0)</f>
        <v>4</v>
      </c>
      <c r="V197">
        <f>IF(I197&gt;2,IF(I197&gt;3,IF(I197&gt;4,IF(I197&gt;5, 10,8),6),4),0)</f>
        <v>8</v>
      </c>
    </row>
    <row r="198" spans="1:22" x14ac:dyDescent="0.25">
      <c r="A198" t="s">
        <v>295</v>
      </c>
      <c r="B198" t="s">
        <v>180</v>
      </c>
      <c r="C198">
        <f t="shared" si="9"/>
        <v>1</v>
      </c>
      <c r="D198">
        <v>2</v>
      </c>
      <c r="E198">
        <v>3</v>
      </c>
      <c r="F198">
        <v>6</v>
      </c>
      <c r="G198">
        <v>4</v>
      </c>
      <c r="H198">
        <v>5</v>
      </c>
      <c r="I198">
        <v>6</v>
      </c>
      <c r="J198">
        <f t="shared" si="10"/>
        <v>5.25</v>
      </c>
      <c r="K198">
        <v>68</v>
      </c>
      <c r="L198">
        <v>10</v>
      </c>
      <c r="M198">
        <v>64</v>
      </c>
      <c r="N198">
        <v>85</v>
      </c>
      <c r="O198">
        <v>26</v>
      </c>
      <c r="P198">
        <f>(SUM(K198:O198) / 10)</f>
        <v>25.3</v>
      </c>
      <c r="Q198">
        <f t="shared" si="11"/>
        <v>36</v>
      </c>
      <c r="R198">
        <f>IF(E198=6,2,0) + D198</f>
        <v>2</v>
      </c>
      <c r="S198">
        <f>IF(F198&gt;2,IF(F198&gt;3,IF(F198&gt;4,IF(F198&gt;5, 10,8),6),4),0)</f>
        <v>10</v>
      </c>
      <c r="T198">
        <f>IF(G198&gt;2,IF(G198&gt;3,IF(G198&gt;4,IF(G198&gt;5, 10,8),6),4),0)</f>
        <v>6</v>
      </c>
      <c r="U198">
        <f>IF(H198&gt;2,IF(H198&gt;3,IF(H198&gt;4,IF(H198&gt;5, 10,8),6),4),0)</f>
        <v>8</v>
      </c>
      <c r="V198">
        <f>IF(I198&gt;2,IF(I198&gt;3,IF(I198&gt;4,IF(I198&gt;5, 10,8),6),4),0)</f>
        <v>10</v>
      </c>
    </row>
    <row r="199" spans="1:22" x14ac:dyDescent="0.25">
      <c r="A199" t="s">
        <v>296</v>
      </c>
      <c r="B199" t="s">
        <v>222</v>
      </c>
      <c r="C199">
        <f t="shared" si="9"/>
        <v>1</v>
      </c>
      <c r="D199">
        <v>7</v>
      </c>
      <c r="E199">
        <v>2</v>
      </c>
      <c r="F199">
        <v>2</v>
      </c>
      <c r="G199">
        <v>6</v>
      </c>
      <c r="H199">
        <v>5</v>
      </c>
      <c r="I199">
        <v>3</v>
      </c>
      <c r="J199">
        <f t="shared" si="10"/>
        <v>4</v>
      </c>
      <c r="K199">
        <v>45</v>
      </c>
      <c r="L199">
        <v>81</v>
      </c>
      <c r="M199">
        <v>28</v>
      </c>
      <c r="N199">
        <v>11</v>
      </c>
      <c r="O199">
        <v>25</v>
      </c>
      <c r="P199">
        <f>(SUM(K199:O199) / 10)</f>
        <v>19</v>
      </c>
      <c r="Q199">
        <f t="shared" si="11"/>
        <v>29</v>
      </c>
      <c r="R199">
        <f>IF(E199=6,2,0) + D199</f>
        <v>7</v>
      </c>
      <c r="S199">
        <f>IF(F199&gt;2,IF(F199&gt;3,IF(F199&gt;4,IF(F199&gt;5, 10,8),6),4),0)</f>
        <v>0</v>
      </c>
      <c r="T199">
        <f>IF(G199&gt;2,IF(G199&gt;3,IF(G199&gt;4,IF(G199&gt;5, 10,8),6),4),0)</f>
        <v>10</v>
      </c>
      <c r="U199">
        <f>IF(H199&gt;2,IF(H199&gt;3,IF(H199&gt;4,IF(H199&gt;5, 10,8),6),4),0)</f>
        <v>8</v>
      </c>
      <c r="V199">
        <f>IF(I199&gt;2,IF(I199&gt;3,IF(I199&gt;4,IF(I199&gt;5, 10,8),6),4),0)</f>
        <v>4</v>
      </c>
    </row>
    <row r="200" spans="1:22" x14ac:dyDescent="0.25">
      <c r="A200" t="s">
        <v>297</v>
      </c>
      <c r="B200" t="s">
        <v>161</v>
      </c>
      <c r="C200">
        <f t="shared" si="9"/>
        <v>0</v>
      </c>
      <c r="D200">
        <v>3</v>
      </c>
      <c r="E200">
        <v>2</v>
      </c>
      <c r="F200">
        <v>3</v>
      </c>
      <c r="G200">
        <v>2</v>
      </c>
      <c r="H200">
        <v>5</v>
      </c>
      <c r="I200">
        <v>4</v>
      </c>
      <c r="J200">
        <f t="shared" si="10"/>
        <v>3.5</v>
      </c>
      <c r="K200">
        <v>85</v>
      </c>
      <c r="L200">
        <v>28</v>
      </c>
      <c r="M200">
        <v>36</v>
      </c>
      <c r="N200">
        <v>9</v>
      </c>
      <c r="O200">
        <v>95</v>
      </c>
      <c r="P200">
        <f>(SUM(K200:O200) / 10)</f>
        <v>25.3</v>
      </c>
      <c r="Q200">
        <f t="shared" si="11"/>
        <v>21</v>
      </c>
      <c r="R200">
        <f>IF(E200=6,2,0) + D200</f>
        <v>3</v>
      </c>
      <c r="S200">
        <f>IF(F200&gt;2,IF(F200&gt;3,IF(F200&gt;4,IF(F200&gt;5, 10,8),6),4),0)</f>
        <v>4</v>
      </c>
      <c r="T200">
        <f>IF(G200&gt;2,IF(G200&gt;3,IF(G200&gt;4,IF(G200&gt;5, 10,8),6),4),0)</f>
        <v>0</v>
      </c>
      <c r="U200">
        <f>IF(H200&gt;2,IF(H200&gt;3,IF(H200&gt;4,IF(H200&gt;5, 10,8),6),4),0)</f>
        <v>8</v>
      </c>
      <c r="V200">
        <f>IF(I200&gt;2,IF(I200&gt;3,IF(I200&gt;4,IF(I200&gt;5, 10,8),6),4),0)</f>
        <v>6</v>
      </c>
    </row>
    <row r="201" spans="1:22" x14ac:dyDescent="0.25">
      <c r="A201" t="s">
        <v>298</v>
      </c>
      <c r="B201" t="s">
        <v>299</v>
      </c>
      <c r="C201">
        <f t="shared" si="9"/>
        <v>0</v>
      </c>
      <c r="D201">
        <v>4</v>
      </c>
      <c r="E201">
        <v>3</v>
      </c>
      <c r="F201">
        <v>6</v>
      </c>
      <c r="G201">
        <v>4</v>
      </c>
      <c r="H201">
        <v>4</v>
      </c>
      <c r="I201">
        <v>3</v>
      </c>
      <c r="J201">
        <f t="shared" si="10"/>
        <v>4.25</v>
      </c>
      <c r="K201">
        <v>48</v>
      </c>
      <c r="L201">
        <v>71</v>
      </c>
      <c r="M201">
        <v>40</v>
      </c>
      <c r="N201">
        <v>67</v>
      </c>
      <c r="O201">
        <v>83</v>
      </c>
      <c r="P201">
        <f>(SUM(K201:O201) / 10)</f>
        <v>30.9</v>
      </c>
      <c r="Q201">
        <f t="shared" si="11"/>
        <v>30</v>
      </c>
      <c r="R201">
        <f>IF(E201=6,2,0) + D201</f>
        <v>4</v>
      </c>
      <c r="S201">
        <f>IF(F201&gt;2,IF(F201&gt;3,IF(F201&gt;4,IF(F201&gt;5, 10,8),6),4),0)</f>
        <v>10</v>
      </c>
      <c r="T201">
        <f>IF(G201&gt;2,IF(G201&gt;3,IF(G201&gt;4,IF(G201&gt;5, 10,8),6),4),0)</f>
        <v>6</v>
      </c>
      <c r="U201">
        <f>IF(H201&gt;2,IF(H201&gt;3,IF(H201&gt;4,IF(H201&gt;5, 10,8),6),4),0)</f>
        <v>6</v>
      </c>
      <c r="V201">
        <f>IF(I201&gt;2,IF(I201&gt;3,IF(I201&gt;4,IF(I201&gt;5, 10,8),6),4),0)</f>
        <v>4</v>
      </c>
    </row>
    <row r="202" spans="1:22" x14ac:dyDescent="0.25">
      <c r="A202" t="s">
        <v>300</v>
      </c>
      <c r="B202" t="s">
        <v>242</v>
      </c>
      <c r="C202">
        <f t="shared" si="9"/>
        <v>1</v>
      </c>
      <c r="D202">
        <v>0</v>
      </c>
      <c r="E202">
        <v>5</v>
      </c>
      <c r="F202">
        <v>6</v>
      </c>
      <c r="G202">
        <v>4</v>
      </c>
      <c r="H202">
        <v>4</v>
      </c>
      <c r="I202">
        <v>5</v>
      </c>
      <c r="J202">
        <f t="shared" si="10"/>
        <v>4.75</v>
      </c>
      <c r="K202">
        <v>70</v>
      </c>
      <c r="L202">
        <v>42</v>
      </c>
      <c r="M202">
        <v>47</v>
      </c>
      <c r="N202">
        <v>24</v>
      </c>
      <c r="O202">
        <v>40</v>
      </c>
      <c r="P202">
        <f>(SUM(K202:O202) / 10)</f>
        <v>22.3</v>
      </c>
      <c r="Q202">
        <f t="shared" si="11"/>
        <v>30</v>
      </c>
      <c r="R202">
        <f>IF(E202=6,2,0) + D202</f>
        <v>0</v>
      </c>
      <c r="S202">
        <f>IF(F202&gt;2,IF(F202&gt;3,IF(F202&gt;4,IF(F202&gt;5, 10,8),6),4),0)</f>
        <v>10</v>
      </c>
      <c r="T202">
        <f>IF(G202&gt;2,IF(G202&gt;3,IF(G202&gt;4,IF(G202&gt;5, 10,8),6),4),0)</f>
        <v>6</v>
      </c>
      <c r="U202">
        <f>IF(H202&gt;2,IF(H202&gt;3,IF(H202&gt;4,IF(H202&gt;5, 10,8),6),4),0)</f>
        <v>6</v>
      </c>
      <c r="V202">
        <f>IF(I202&gt;2,IF(I202&gt;3,IF(I202&gt;4,IF(I202&gt;5, 10,8),6),4),0)</f>
        <v>8</v>
      </c>
    </row>
    <row r="203" spans="1:22" x14ac:dyDescent="0.25">
      <c r="A203" t="s">
        <v>301</v>
      </c>
      <c r="B203" t="s">
        <v>302</v>
      </c>
      <c r="C203">
        <f t="shared" si="9"/>
        <v>1</v>
      </c>
      <c r="D203">
        <v>8</v>
      </c>
      <c r="E203">
        <v>4</v>
      </c>
      <c r="F203">
        <v>5</v>
      </c>
      <c r="G203">
        <v>4</v>
      </c>
      <c r="H203">
        <v>4</v>
      </c>
      <c r="I203">
        <v>5</v>
      </c>
      <c r="J203">
        <f t="shared" si="10"/>
        <v>4.5</v>
      </c>
      <c r="K203">
        <v>83</v>
      </c>
      <c r="L203">
        <v>18</v>
      </c>
      <c r="M203">
        <v>29</v>
      </c>
      <c r="N203">
        <v>17</v>
      </c>
      <c r="O203">
        <v>9</v>
      </c>
      <c r="P203">
        <f>(SUM(K203:O203) / 10)</f>
        <v>15.6</v>
      </c>
      <c r="Q203">
        <f t="shared" si="11"/>
        <v>36</v>
      </c>
      <c r="R203">
        <f>IF(E203=6,2,0) + D203</f>
        <v>8</v>
      </c>
      <c r="S203">
        <f>IF(F203&gt;2,IF(F203&gt;3,IF(F203&gt;4,IF(F203&gt;5, 10,8),6),4),0)</f>
        <v>8</v>
      </c>
      <c r="T203">
        <f>IF(G203&gt;2,IF(G203&gt;3,IF(G203&gt;4,IF(G203&gt;5, 10,8),6),4),0)</f>
        <v>6</v>
      </c>
      <c r="U203">
        <f>IF(H203&gt;2,IF(H203&gt;3,IF(H203&gt;4,IF(H203&gt;5, 10,8),6),4),0)</f>
        <v>6</v>
      </c>
      <c r="V203">
        <f>IF(I203&gt;2,IF(I203&gt;3,IF(I203&gt;4,IF(I203&gt;5, 10,8),6),4),0)</f>
        <v>8</v>
      </c>
    </row>
    <row r="204" spans="1:22" x14ac:dyDescent="0.25">
      <c r="A204" t="s">
        <v>303</v>
      </c>
      <c r="B204" t="s">
        <v>90</v>
      </c>
      <c r="C204">
        <f t="shared" si="9"/>
        <v>0</v>
      </c>
      <c r="D204">
        <v>1</v>
      </c>
      <c r="E204">
        <v>6</v>
      </c>
      <c r="F204">
        <v>4</v>
      </c>
      <c r="G204">
        <v>6</v>
      </c>
      <c r="H204">
        <v>3</v>
      </c>
      <c r="I204">
        <v>2</v>
      </c>
      <c r="J204">
        <f t="shared" si="10"/>
        <v>3.75</v>
      </c>
      <c r="K204">
        <v>48</v>
      </c>
      <c r="L204">
        <v>65</v>
      </c>
      <c r="M204">
        <v>86</v>
      </c>
      <c r="N204">
        <v>18</v>
      </c>
      <c r="O204">
        <v>88</v>
      </c>
      <c r="P204">
        <f>(SUM(K204:O204) / 10)</f>
        <v>30.5</v>
      </c>
      <c r="Q204">
        <f t="shared" si="11"/>
        <v>23</v>
      </c>
      <c r="R204">
        <f>IF(E204=6,2,0) + D204</f>
        <v>3</v>
      </c>
      <c r="S204">
        <f>IF(F204&gt;2,IF(F204&gt;3,IF(F204&gt;4,IF(F204&gt;5, 10,8),6),4),0)</f>
        <v>6</v>
      </c>
      <c r="T204">
        <f>IF(G204&gt;2,IF(G204&gt;3,IF(G204&gt;4,IF(G204&gt;5, 10,8),6),4),0)</f>
        <v>10</v>
      </c>
      <c r="U204">
        <f>IF(H204&gt;2,IF(H204&gt;3,IF(H204&gt;4,IF(H204&gt;5, 10,8),6),4),0)</f>
        <v>4</v>
      </c>
      <c r="V204">
        <f>IF(I204&gt;2,IF(I204&gt;3,IF(I204&gt;4,IF(I204&gt;5, 10,8),6),4),0)</f>
        <v>0</v>
      </c>
    </row>
    <row r="205" spans="1:22" x14ac:dyDescent="0.25">
      <c r="A205" t="s">
        <v>304</v>
      </c>
      <c r="B205" t="s">
        <v>70</v>
      </c>
      <c r="C205">
        <f t="shared" si="9"/>
        <v>1</v>
      </c>
      <c r="D205">
        <v>4</v>
      </c>
      <c r="E205">
        <v>5</v>
      </c>
      <c r="F205">
        <v>3</v>
      </c>
      <c r="G205">
        <v>5</v>
      </c>
      <c r="H205">
        <v>5</v>
      </c>
      <c r="I205">
        <v>2</v>
      </c>
      <c r="J205">
        <f t="shared" si="10"/>
        <v>3.75</v>
      </c>
      <c r="K205">
        <v>70</v>
      </c>
      <c r="L205">
        <v>20</v>
      </c>
      <c r="M205">
        <v>38</v>
      </c>
      <c r="N205">
        <v>18</v>
      </c>
      <c r="O205">
        <v>65</v>
      </c>
      <c r="P205">
        <f>(SUM(K205:O205) / 10)</f>
        <v>21.1</v>
      </c>
      <c r="Q205">
        <f t="shared" si="11"/>
        <v>24</v>
      </c>
      <c r="R205">
        <f>IF(E205=6,2,0) + D205</f>
        <v>4</v>
      </c>
      <c r="S205">
        <f>IF(F205&gt;2,IF(F205&gt;3,IF(F205&gt;4,IF(F205&gt;5, 10,8),6),4),0)</f>
        <v>4</v>
      </c>
      <c r="T205">
        <f>IF(G205&gt;2,IF(G205&gt;3,IF(G205&gt;4,IF(G205&gt;5, 10,8),6),4),0)</f>
        <v>8</v>
      </c>
      <c r="U205">
        <f>IF(H205&gt;2,IF(H205&gt;3,IF(H205&gt;4,IF(H205&gt;5, 10,8),6),4),0)</f>
        <v>8</v>
      </c>
      <c r="V205">
        <f>IF(I205&gt;2,IF(I205&gt;3,IF(I205&gt;4,IF(I205&gt;5, 10,8),6),4),0)</f>
        <v>0</v>
      </c>
    </row>
    <row r="206" spans="1:22" x14ac:dyDescent="0.25">
      <c r="A206" t="s">
        <v>305</v>
      </c>
      <c r="B206" t="s">
        <v>306</v>
      </c>
      <c r="C206">
        <f t="shared" si="9"/>
        <v>1</v>
      </c>
      <c r="D206">
        <v>2</v>
      </c>
      <c r="E206">
        <v>2</v>
      </c>
      <c r="F206">
        <v>6</v>
      </c>
      <c r="G206">
        <v>5</v>
      </c>
      <c r="H206">
        <v>2</v>
      </c>
      <c r="I206">
        <v>6</v>
      </c>
      <c r="J206">
        <f t="shared" si="10"/>
        <v>4.75</v>
      </c>
      <c r="K206">
        <v>74</v>
      </c>
      <c r="L206">
        <v>61</v>
      </c>
      <c r="M206">
        <v>24</v>
      </c>
      <c r="N206">
        <v>72</v>
      </c>
      <c r="O206">
        <v>41</v>
      </c>
      <c r="P206">
        <f>(SUM(K206:O206) / 10)</f>
        <v>27.2</v>
      </c>
      <c r="Q206">
        <f t="shared" si="11"/>
        <v>30</v>
      </c>
      <c r="R206">
        <f>IF(E206=6,2,0) + D206</f>
        <v>2</v>
      </c>
      <c r="S206">
        <f>IF(F206&gt;2,IF(F206&gt;3,IF(F206&gt;4,IF(F206&gt;5, 10,8),6),4),0)</f>
        <v>10</v>
      </c>
      <c r="T206">
        <f>IF(G206&gt;2,IF(G206&gt;3,IF(G206&gt;4,IF(G206&gt;5, 10,8),6),4),0)</f>
        <v>8</v>
      </c>
      <c r="U206">
        <f>IF(H206&gt;2,IF(H206&gt;3,IF(H206&gt;4,IF(H206&gt;5, 10,8),6),4),0)</f>
        <v>0</v>
      </c>
      <c r="V206">
        <f>IF(I206&gt;2,IF(I206&gt;3,IF(I206&gt;4,IF(I206&gt;5, 10,8),6),4),0)</f>
        <v>10</v>
      </c>
    </row>
    <row r="207" spans="1:22" x14ac:dyDescent="0.25">
      <c r="A207" t="s">
        <v>125</v>
      </c>
      <c r="B207" t="s">
        <v>307</v>
      </c>
      <c r="C207">
        <f t="shared" si="9"/>
        <v>1</v>
      </c>
      <c r="D207">
        <v>2</v>
      </c>
      <c r="E207">
        <v>2</v>
      </c>
      <c r="F207">
        <v>4</v>
      </c>
      <c r="G207">
        <v>4</v>
      </c>
      <c r="H207">
        <v>4</v>
      </c>
      <c r="I207">
        <v>3</v>
      </c>
      <c r="J207">
        <f t="shared" si="10"/>
        <v>3.75</v>
      </c>
      <c r="K207">
        <v>18</v>
      </c>
      <c r="L207">
        <v>50</v>
      </c>
      <c r="M207">
        <v>99</v>
      </c>
      <c r="N207">
        <v>35</v>
      </c>
      <c r="O207">
        <v>8</v>
      </c>
      <c r="P207">
        <f>(SUM(K207:O207) / 10)</f>
        <v>21</v>
      </c>
      <c r="Q207">
        <f t="shared" si="11"/>
        <v>24</v>
      </c>
      <c r="R207">
        <f>IF(E207=6,2,0) + D207</f>
        <v>2</v>
      </c>
      <c r="S207">
        <f>IF(F207&gt;2,IF(F207&gt;3,IF(F207&gt;4,IF(F207&gt;5, 10,8),6),4),0)</f>
        <v>6</v>
      </c>
      <c r="T207">
        <f>IF(G207&gt;2,IF(G207&gt;3,IF(G207&gt;4,IF(G207&gt;5, 10,8),6),4),0)</f>
        <v>6</v>
      </c>
      <c r="U207">
        <f>IF(H207&gt;2,IF(H207&gt;3,IF(H207&gt;4,IF(H207&gt;5, 10,8),6),4),0)</f>
        <v>6</v>
      </c>
      <c r="V207">
        <f>IF(I207&gt;2,IF(I207&gt;3,IF(I207&gt;4,IF(I207&gt;5, 10,8),6),4),0)</f>
        <v>4</v>
      </c>
    </row>
    <row r="208" spans="1:22" x14ac:dyDescent="0.25">
      <c r="A208" t="s">
        <v>308</v>
      </c>
      <c r="B208" t="s">
        <v>166</v>
      </c>
      <c r="C208">
        <f t="shared" si="9"/>
        <v>1</v>
      </c>
      <c r="D208">
        <v>6</v>
      </c>
      <c r="E208">
        <v>6</v>
      </c>
      <c r="F208">
        <v>4</v>
      </c>
      <c r="G208">
        <v>3</v>
      </c>
      <c r="H208">
        <v>6</v>
      </c>
      <c r="I208">
        <v>2</v>
      </c>
      <c r="J208">
        <f t="shared" si="10"/>
        <v>3.75</v>
      </c>
      <c r="K208">
        <v>68</v>
      </c>
      <c r="L208">
        <v>82</v>
      </c>
      <c r="M208">
        <v>74</v>
      </c>
      <c r="N208">
        <v>4</v>
      </c>
      <c r="O208">
        <v>9</v>
      </c>
      <c r="P208">
        <f>(SUM(K208:O208) / 10)</f>
        <v>23.7</v>
      </c>
      <c r="Q208">
        <f t="shared" si="11"/>
        <v>28</v>
      </c>
      <c r="R208">
        <f>IF(E208=6,2,0) + D208</f>
        <v>8</v>
      </c>
      <c r="S208">
        <f>IF(F208&gt;2,IF(F208&gt;3,IF(F208&gt;4,IF(F208&gt;5, 10,8),6),4),0)</f>
        <v>6</v>
      </c>
      <c r="T208">
        <f>IF(G208&gt;2,IF(G208&gt;3,IF(G208&gt;4,IF(G208&gt;5, 10,8),6),4),0)</f>
        <v>4</v>
      </c>
      <c r="U208">
        <f>IF(H208&gt;2,IF(H208&gt;3,IF(H208&gt;4,IF(H208&gt;5, 10,8),6),4),0)</f>
        <v>10</v>
      </c>
      <c r="V208">
        <f>IF(I208&gt;2,IF(I208&gt;3,IF(I208&gt;4,IF(I208&gt;5, 10,8),6),4),0)</f>
        <v>0</v>
      </c>
    </row>
    <row r="209" spans="1:22" x14ac:dyDescent="0.25">
      <c r="A209" t="s">
        <v>309</v>
      </c>
      <c r="B209" t="s">
        <v>239</v>
      </c>
      <c r="C209">
        <f t="shared" si="9"/>
        <v>0</v>
      </c>
      <c r="D209">
        <v>3</v>
      </c>
      <c r="E209">
        <v>4</v>
      </c>
      <c r="F209">
        <v>2</v>
      </c>
      <c r="G209">
        <v>2</v>
      </c>
      <c r="H209">
        <v>6</v>
      </c>
      <c r="I209">
        <v>4</v>
      </c>
      <c r="J209">
        <f t="shared" si="10"/>
        <v>3.5</v>
      </c>
      <c r="K209">
        <v>48</v>
      </c>
      <c r="L209">
        <v>56</v>
      </c>
      <c r="M209">
        <v>97</v>
      </c>
      <c r="N209">
        <v>34</v>
      </c>
      <c r="O209">
        <v>50</v>
      </c>
      <c r="P209">
        <f>(SUM(K209:O209) / 10)</f>
        <v>28.5</v>
      </c>
      <c r="Q209">
        <f t="shared" si="11"/>
        <v>19</v>
      </c>
      <c r="R209">
        <f>IF(E209=6,2,0) + D209</f>
        <v>3</v>
      </c>
      <c r="S209">
        <f>IF(F209&gt;2,IF(F209&gt;3,IF(F209&gt;4,IF(F209&gt;5, 10,8),6),4),0)</f>
        <v>0</v>
      </c>
      <c r="T209">
        <f>IF(G209&gt;2,IF(G209&gt;3,IF(G209&gt;4,IF(G209&gt;5, 10,8),6),4),0)</f>
        <v>0</v>
      </c>
      <c r="U209">
        <f>IF(H209&gt;2,IF(H209&gt;3,IF(H209&gt;4,IF(H209&gt;5, 10,8),6),4),0)</f>
        <v>10</v>
      </c>
      <c r="V209">
        <f>IF(I209&gt;2,IF(I209&gt;3,IF(I209&gt;4,IF(I209&gt;5, 10,8),6),4),0)</f>
        <v>6</v>
      </c>
    </row>
    <row r="210" spans="1:22" x14ac:dyDescent="0.25">
      <c r="A210" t="s">
        <v>310</v>
      </c>
      <c r="B210" t="s">
        <v>311</v>
      </c>
      <c r="C210">
        <f t="shared" si="9"/>
        <v>1</v>
      </c>
      <c r="D210">
        <v>2</v>
      </c>
      <c r="E210">
        <v>5</v>
      </c>
      <c r="F210">
        <v>5</v>
      </c>
      <c r="G210">
        <v>5</v>
      </c>
      <c r="H210">
        <v>3</v>
      </c>
      <c r="I210">
        <v>2</v>
      </c>
      <c r="J210">
        <f t="shared" si="10"/>
        <v>3.75</v>
      </c>
      <c r="K210">
        <v>69</v>
      </c>
      <c r="L210">
        <v>49</v>
      </c>
      <c r="M210">
        <v>67</v>
      </c>
      <c r="N210">
        <v>20</v>
      </c>
      <c r="O210">
        <v>3</v>
      </c>
      <c r="P210">
        <f>(SUM(K210:O210) / 10)</f>
        <v>20.8</v>
      </c>
      <c r="Q210">
        <f t="shared" si="11"/>
        <v>22</v>
      </c>
      <c r="R210">
        <f>IF(E210=6,2,0) + D210</f>
        <v>2</v>
      </c>
      <c r="S210">
        <f>IF(F210&gt;2,IF(F210&gt;3,IF(F210&gt;4,IF(F210&gt;5, 10,8),6),4),0)</f>
        <v>8</v>
      </c>
      <c r="T210">
        <f>IF(G210&gt;2,IF(G210&gt;3,IF(G210&gt;4,IF(G210&gt;5, 10,8),6),4),0)</f>
        <v>8</v>
      </c>
      <c r="U210">
        <f>IF(H210&gt;2,IF(H210&gt;3,IF(H210&gt;4,IF(H210&gt;5, 10,8),6),4),0)</f>
        <v>4</v>
      </c>
      <c r="V210">
        <f>IF(I210&gt;2,IF(I210&gt;3,IF(I210&gt;4,IF(I210&gt;5, 10,8),6),4),0)</f>
        <v>0</v>
      </c>
    </row>
    <row r="211" spans="1:22" x14ac:dyDescent="0.25">
      <c r="A211" t="s">
        <v>312</v>
      </c>
      <c r="B211" t="s">
        <v>313</v>
      </c>
      <c r="C211">
        <f t="shared" si="9"/>
        <v>1</v>
      </c>
      <c r="D211">
        <v>5</v>
      </c>
      <c r="E211">
        <v>2</v>
      </c>
      <c r="F211">
        <v>4</v>
      </c>
      <c r="G211">
        <v>5</v>
      </c>
      <c r="H211">
        <v>6</v>
      </c>
      <c r="I211">
        <v>4</v>
      </c>
      <c r="J211">
        <f t="shared" si="10"/>
        <v>4.75</v>
      </c>
      <c r="K211">
        <v>68</v>
      </c>
      <c r="L211">
        <v>37</v>
      </c>
      <c r="M211">
        <v>91</v>
      </c>
      <c r="N211">
        <v>56</v>
      </c>
      <c r="O211">
        <v>46</v>
      </c>
      <c r="P211">
        <f>(SUM(K211:O211) / 10)</f>
        <v>29.8</v>
      </c>
      <c r="Q211">
        <f t="shared" si="11"/>
        <v>35</v>
      </c>
      <c r="R211">
        <f>IF(E211=6,2,0) + D211</f>
        <v>5</v>
      </c>
      <c r="S211">
        <f>IF(F211&gt;2,IF(F211&gt;3,IF(F211&gt;4,IF(F211&gt;5, 10,8),6),4),0)</f>
        <v>6</v>
      </c>
      <c r="T211">
        <f>IF(G211&gt;2,IF(G211&gt;3,IF(G211&gt;4,IF(G211&gt;5, 10,8),6),4),0)</f>
        <v>8</v>
      </c>
      <c r="U211">
        <f>IF(H211&gt;2,IF(H211&gt;3,IF(H211&gt;4,IF(H211&gt;5, 10,8),6),4),0)</f>
        <v>10</v>
      </c>
      <c r="V211">
        <f>IF(I211&gt;2,IF(I211&gt;3,IF(I211&gt;4,IF(I211&gt;5, 10,8),6),4),0)</f>
        <v>6</v>
      </c>
    </row>
    <row r="212" spans="1:22" x14ac:dyDescent="0.25">
      <c r="A212" t="s">
        <v>314</v>
      </c>
      <c r="B212" t="s">
        <v>249</v>
      </c>
      <c r="C212">
        <f t="shared" si="9"/>
        <v>1</v>
      </c>
      <c r="D212">
        <v>7</v>
      </c>
      <c r="E212">
        <v>2</v>
      </c>
      <c r="F212">
        <v>2</v>
      </c>
      <c r="G212">
        <v>3</v>
      </c>
      <c r="H212">
        <v>6</v>
      </c>
      <c r="I212">
        <v>5</v>
      </c>
      <c r="J212">
        <f t="shared" si="10"/>
        <v>4</v>
      </c>
      <c r="K212">
        <v>11</v>
      </c>
      <c r="L212">
        <v>6</v>
      </c>
      <c r="M212">
        <v>24</v>
      </c>
      <c r="N212">
        <v>72</v>
      </c>
      <c r="O212">
        <v>17</v>
      </c>
      <c r="P212">
        <f>(SUM(K212:O212) / 10)</f>
        <v>13</v>
      </c>
      <c r="Q212">
        <f t="shared" si="11"/>
        <v>29</v>
      </c>
      <c r="R212">
        <f>IF(E212=6,2,0) + D212</f>
        <v>7</v>
      </c>
      <c r="S212">
        <f>IF(F212&gt;2,IF(F212&gt;3,IF(F212&gt;4,IF(F212&gt;5, 10,8),6),4),0)</f>
        <v>0</v>
      </c>
      <c r="T212">
        <f>IF(G212&gt;2,IF(G212&gt;3,IF(G212&gt;4,IF(G212&gt;5, 10,8),6),4),0)</f>
        <v>4</v>
      </c>
      <c r="U212">
        <f>IF(H212&gt;2,IF(H212&gt;3,IF(H212&gt;4,IF(H212&gt;5, 10,8),6),4),0)</f>
        <v>10</v>
      </c>
      <c r="V212">
        <f>IF(I212&gt;2,IF(I212&gt;3,IF(I212&gt;4,IF(I212&gt;5, 10,8),6),4),0)</f>
        <v>8</v>
      </c>
    </row>
    <row r="213" spans="1:22" x14ac:dyDescent="0.25">
      <c r="A213" t="s">
        <v>315</v>
      </c>
      <c r="B213" t="s">
        <v>316</v>
      </c>
      <c r="C213">
        <f t="shared" si="9"/>
        <v>0</v>
      </c>
      <c r="D213">
        <v>2</v>
      </c>
      <c r="E213">
        <v>2</v>
      </c>
      <c r="F213">
        <v>6</v>
      </c>
      <c r="G213">
        <v>2</v>
      </c>
      <c r="H213">
        <v>2</v>
      </c>
      <c r="I213">
        <v>4</v>
      </c>
      <c r="J213">
        <f t="shared" si="10"/>
        <v>3.5</v>
      </c>
      <c r="K213">
        <v>13</v>
      </c>
      <c r="L213">
        <v>7</v>
      </c>
      <c r="M213">
        <v>71</v>
      </c>
      <c r="N213">
        <v>64</v>
      </c>
      <c r="O213">
        <v>96</v>
      </c>
      <c r="P213">
        <f>(SUM(K213:O213) / 10)</f>
        <v>25.1</v>
      </c>
      <c r="Q213">
        <f t="shared" si="11"/>
        <v>18</v>
      </c>
      <c r="R213">
        <f>IF(E213=6,2,0) + D213</f>
        <v>2</v>
      </c>
      <c r="S213">
        <f>IF(F213&gt;2,IF(F213&gt;3,IF(F213&gt;4,IF(F213&gt;5, 10,8),6),4),0)</f>
        <v>10</v>
      </c>
      <c r="T213">
        <f>IF(G213&gt;2,IF(G213&gt;3,IF(G213&gt;4,IF(G213&gt;5, 10,8),6),4),0)</f>
        <v>0</v>
      </c>
      <c r="U213">
        <f>IF(H213&gt;2,IF(H213&gt;3,IF(H213&gt;4,IF(H213&gt;5, 10,8),6),4),0)</f>
        <v>0</v>
      </c>
      <c r="V213">
        <f>IF(I213&gt;2,IF(I213&gt;3,IF(I213&gt;4,IF(I213&gt;5, 10,8),6),4),0)</f>
        <v>6</v>
      </c>
    </row>
    <row r="214" spans="1:22" x14ac:dyDescent="0.25">
      <c r="A214" t="s">
        <v>317</v>
      </c>
      <c r="B214" t="s">
        <v>232</v>
      </c>
      <c r="C214">
        <f t="shared" si="9"/>
        <v>1</v>
      </c>
      <c r="D214">
        <v>8</v>
      </c>
      <c r="E214">
        <v>4</v>
      </c>
      <c r="F214">
        <v>5</v>
      </c>
      <c r="G214">
        <v>5</v>
      </c>
      <c r="H214">
        <v>3</v>
      </c>
      <c r="I214">
        <v>4</v>
      </c>
      <c r="J214">
        <f t="shared" si="10"/>
        <v>4.25</v>
      </c>
      <c r="K214">
        <v>92</v>
      </c>
      <c r="L214">
        <v>71</v>
      </c>
      <c r="M214">
        <v>26</v>
      </c>
      <c r="N214">
        <v>42</v>
      </c>
      <c r="O214">
        <v>46</v>
      </c>
      <c r="P214">
        <f>(SUM(K214:O214) / 10)</f>
        <v>27.7</v>
      </c>
      <c r="Q214">
        <f t="shared" si="11"/>
        <v>34</v>
      </c>
      <c r="R214">
        <f>IF(E214=6,2,0) + D214</f>
        <v>8</v>
      </c>
      <c r="S214">
        <f>IF(F214&gt;2,IF(F214&gt;3,IF(F214&gt;4,IF(F214&gt;5, 10,8),6),4),0)</f>
        <v>8</v>
      </c>
      <c r="T214">
        <f>IF(G214&gt;2,IF(G214&gt;3,IF(G214&gt;4,IF(G214&gt;5, 10,8),6),4),0)</f>
        <v>8</v>
      </c>
      <c r="U214">
        <f>IF(H214&gt;2,IF(H214&gt;3,IF(H214&gt;4,IF(H214&gt;5, 10,8),6),4),0)</f>
        <v>4</v>
      </c>
      <c r="V214">
        <f>IF(I214&gt;2,IF(I214&gt;3,IF(I214&gt;4,IF(I214&gt;5, 10,8),6),4),0)</f>
        <v>6</v>
      </c>
    </row>
    <row r="215" spans="1:22" x14ac:dyDescent="0.25">
      <c r="A215" t="s">
        <v>318</v>
      </c>
      <c r="B215" t="s">
        <v>279</v>
      </c>
      <c r="C215">
        <f t="shared" si="9"/>
        <v>1</v>
      </c>
      <c r="D215">
        <v>5</v>
      </c>
      <c r="E215">
        <v>6</v>
      </c>
      <c r="F215">
        <v>2</v>
      </c>
      <c r="G215">
        <v>6</v>
      </c>
      <c r="H215">
        <v>6</v>
      </c>
      <c r="I215">
        <v>5</v>
      </c>
      <c r="J215">
        <f t="shared" si="10"/>
        <v>4.75</v>
      </c>
      <c r="K215">
        <v>79</v>
      </c>
      <c r="L215">
        <v>19</v>
      </c>
      <c r="M215">
        <v>23</v>
      </c>
      <c r="N215">
        <v>18</v>
      </c>
      <c r="O215">
        <v>13</v>
      </c>
      <c r="P215">
        <f>(SUM(K215:O215) / 10)</f>
        <v>15.2</v>
      </c>
      <c r="Q215">
        <f t="shared" si="11"/>
        <v>35</v>
      </c>
      <c r="R215">
        <f>IF(E215=6,2,0) + D215</f>
        <v>7</v>
      </c>
      <c r="S215">
        <f>IF(F215&gt;2,IF(F215&gt;3,IF(F215&gt;4,IF(F215&gt;5, 10,8),6),4),0)</f>
        <v>0</v>
      </c>
      <c r="T215">
        <f>IF(G215&gt;2,IF(G215&gt;3,IF(G215&gt;4,IF(G215&gt;5, 10,8),6),4),0)</f>
        <v>10</v>
      </c>
      <c r="U215">
        <f>IF(H215&gt;2,IF(H215&gt;3,IF(H215&gt;4,IF(H215&gt;5, 10,8),6),4),0)</f>
        <v>10</v>
      </c>
      <c r="V215">
        <f>IF(I215&gt;2,IF(I215&gt;3,IF(I215&gt;4,IF(I215&gt;5, 10,8),6),4),0)</f>
        <v>8</v>
      </c>
    </row>
    <row r="216" spans="1:22" x14ac:dyDescent="0.25">
      <c r="A216" t="s">
        <v>319</v>
      </c>
      <c r="B216" t="s">
        <v>197</v>
      </c>
      <c r="C216">
        <f t="shared" si="9"/>
        <v>0</v>
      </c>
      <c r="D216">
        <v>3</v>
      </c>
      <c r="E216">
        <v>2</v>
      </c>
      <c r="F216">
        <v>5</v>
      </c>
      <c r="G216">
        <v>3</v>
      </c>
      <c r="H216">
        <v>5</v>
      </c>
      <c r="I216">
        <v>2</v>
      </c>
      <c r="J216">
        <f t="shared" si="10"/>
        <v>3.75</v>
      </c>
      <c r="K216">
        <v>47</v>
      </c>
      <c r="L216">
        <v>7</v>
      </c>
      <c r="M216">
        <v>72</v>
      </c>
      <c r="N216">
        <v>74</v>
      </c>
      <c r="O216">
        <v>85</v>
      </c>
      <c r="P216">
        <f>(SUM(K216:O216) / 10)</f>
        <v>28.5</v>
      </c>
      <c r="Q216">
        <f t="shared" si="11"/>
        <v>23</v>
      </c>
      <c r="R216">
        <f>IF(E216=6,2,0) + D216</f>
        <v>3</v>
      </c>
      <c r="S216">
        <f>IF(F216&gt;2,IF(F216&gt;3,IF(F216&gt;4,IF(F216&gt;5, 10,8),6),4),0)</f>
        <v>8</v>
      </c>
      <c r="T216">
        <f>IF(G216&gt;2,IF(G216&gt;3,IF(G216&gt;4,IF(G216&gt;5, 10,8),6),4),0)</f>
        <v>4</v>
      </c>
      <c r="U216">
        <f>IF(H216&gt;2,IF(H216&gt;3,IF(H216&gt;4,IF(H216&gt;5, 10,8),6),4),0)</f>
        <v>8</v>
      </c>
      <c r="V216">
        <f>IF(I216&gt;2,IF(I216&gt;3,IF(I216&gt;4,IF(I216&gt;5, 10,8),6),4),0)</f>
        <v>0</v>
      </c>
    </row>
    <row r="217" spans="1:22" x14ac:dyDescent="0.25">
      <c r="A217" t="s">
        <v>320</v>
      </c>
      <c r="B217" t="s">
        <v>145</v>
      </c>
      <c r="C217">
        <f t="shared" si="9"/>
        <v>0</v>
      </c>
      <c r="D217">
        <v>1</v>
      </c>
      <c r="E217">
        <v>6</v>
      </c>
      <c r="F217">
        <v>2</v>
      </c>
      <c r="G217">
        <v>5</v>
      </c>
      <c r="H217">
        <v>6</v>
      </c>
      <c r="I217">
        <v>3</v>
      </c>
      <c r="J217">
        <f t="shared" si="10"/>
        <v>4</v>
      </c>
      <c r="K217">
        <v>74</v>
      </c>
      <c r="L217">
        <v>64</v>
      </c>
      <c r="M217">
        <v>17</v>
      </c>
      <c r="N217">
        <v>76</v>
      </c>
      <c r="O217">
        <v>23</v>
      </c>
      <c r="P217">
        <f>(SUM(K217:O217) / 10)</f>
        <v>25.4</v>
      </c>
      <c r="Q217">
        <f t="shared" si="11"/>
        <v>25</v>
      </c>
      <c r="R217">
        <f>IF(E217=6,2,0) + D217</f>
        <v>3</v>
      </c>
      <c r="S217">
        <f>IF(F217&gt;2,IF(F217&gt;3,IF(F217&gt;4,IF(F217&gt;5, 10,8),6),4),0)</f>
        <v>0</v>
      </c>
      <c r="T217">
        <f>IF(G217&gt;2,IF(G217&gt;3,IF(G217&gt;4,IF(G217&gt;5, 10,8),6),4),0)</f>
        <v>8</v>
      </c>
      <c r="U217">
        <f>IF(H217&gt;2,IF(H217&gt;3,IF(H217&gt;4,IF(H217&gt;5, 10,8),6),4),0)</f>
        <v>10</v>
      </c>
      <c r="V217">
        <f>IF(I217&gt;2,IF(I217&gt;3,IF(I217&gt;4,IF(I217&gt;5, 10,8),6),4),0)</f>
        <v>4</v>
      </c>
    </row>
    <row r="218" spans="1:22" x14ac:dyDescent="0.25">
      <c r="A218" t="s">
        <v>321</v>
      </c>
      <c r="B218" t="s">
        <v>322</v>
      </c>
      <c r="C218">
        <f t="shared" si="9"/>
        <v>1</v>
      </c>
      <c r="D218">
        <v>3</v>
      </c>
      <c r="E218">
        <v>4</v>
      </c>
      <c r="F218">
        <v>2</v>
      </c>
      <c r="G218">
        <v>4</v>
      </c>
      <c r="H218">
        <v>5</v>
      </c>
      <c r="I218">
        <v>6</v>
      </c>
      <c r="J218">
        <f t="shared" si="10"/>
        <v>4.25</v>
      </c>
      <c r="K218">
        <v>47</v>
      </c>
      <c r="L218">
        <v>80</v>
      </c>
      <c r="M218">
        <v>34</v>
      </c>
      <c r="N218">
        <v>4</v>
      </c>
      <c r="O218">
        <v>81</v>
      </c>
      <c r="P218">
        <f>(SUM(K218:O218) / 10)</f>
        <v>24.6</v>
      </c>
      <c r="Q218">
        <f t="shared" si="11"/>
        <v>27</v>
      </c>
      <c r="R218">
        <f>IF(E218=6,2,0) + D218</f>
        <v>3</v>
      </c>
      <c r="S218">
        <f>IF(F218&gt;2,IF(F218&gt;3,IF(F218&gt;4,IF(F218&gt;5, 10,8),6),4),0)</f>
        <v>0</v>
      </c>
      <c r="T218">
        <f>IF(G218&gt;2,IF(G218&gt;3,IF(G218&gt;4,IF(G218&gt;5, 10,8),6),4),0)</f>
        <v>6</v>
      </c>
      <c r="U218">
        <f>IF(H218&gt;2,IF(H218&gt;3,IF(H218&gt;4,IF(H218&gt;5, 10,8),6),4),0)</f>
        <v>8</v>
      </c>
      <c r="V218">
        <f>IF(I218&gt;2,IF(I218&gt;3,IF(I218&gt;4,IF(I218&gt;5, 10,8),6),4),0)</f>
        <v>10</v>
      </c>
    </row>
    <row r="219" spans="1:22" x14ac:dyDescent="0.25">
      <c r="A219" t="s">
        <v>323</v>
      </c>
      <c r="B219" t="s">
        <v>324</v>
      </c>
      <c r="C219">
        <f t="shared" si="9"/>
        <v>1</v>
      </c>
      <c r="D219">
        <v>3</v>
      </c>
      <c r="E219">
        <v>4</v>
      </c>
      <c r="F219">
        <v>3</v>
      </c>
      <c r="G219">
        <v>2</v>
      </c>
      <c r="H219">
        <v>4</v>
      </c>
      <c r="I219">
        <v>4</v>
      </c>
      <c r="J219">
        <f t="shared" si="10"/>
        <v>3.25</v>
      </c>
      <c r="K219">
        <v>14</v>
      </c>
      <c r="L219">
        <v>35</v>
      </c>
      <c r="M219">
        <v>43</v>
      </c>
      <c r="N219">
        <v>57</v>
      </c>
      <c r="O219">
        <v>34</v>
      </c>
      <c r="P219">
        <f>(SUM(K219:O219) / 10)</f>
        <v>18.3</v>
      </c>
      <c r="Q219">
        <f t="shared" si="11"/>
        <v>19</v>
      </c>
      <c r="R219">
        <f>IF(E219=6,2,0) + D219</f>
        <v>3</v>
      </c>
      <c r="S219">
        <f>IF(F219&gt;2,IF(F219&gt;3,IF(F219&gt;4,IF(F219&gt;5, 10,8),6),4),0)</f>
        <v>4</v>
      </c>
      <c r="T219">
        <f>IF(G219&gt;2,IF(G219&gt;3,IF(G219&gt;4,IF(G219&gt;5, 10,8),6),4),0)</f>
        <v>0</v>
      </c>
      <c r="U219">
        <f>IF(H219&gt;2,IF(H219&gt;3,IF(H219&gt;4,IF(H219&gt;5, 10,8),6),4),0)</f>
        <v>6</v>
      </c>
      <c r="V219">
        <f>IF(I219&gt;2,IF(I219&gt;3,IF(I219&gt;4,IF(I219&gt;5, 10,8),6),4),0)</f>
        <v>6</v>
      </c>
    </row>
    <row r="220" spans="1:22" x14ac:dyDescent="0.25">
      <c r="A220" t="s">
        <v>325</v>
      </c>
      <c r="B220" t="s">
        <v>326</v>
      </c>
      <c r="C220">
        <f t="shared" si="9"/>
        <v>1</v>
      </c>
      <c r="D220">
        <v>7</v>
      </c>
      <c r="E220">
        <v>3</v>
      </c>
      <c r="F220">
        <v>3</v>
      </c>
      <c r="G220">
        <v>2</v>
      </c>
      <c r="H220">
        <v>6</v>
      </c>
      <c r="I220">
        <v>5</v>
      </c>
      <c r="J220">
        <f t="shared" si="10"/>
        <v>4</v>
      </c>
      <c r="K220">
        <v>84</v>
      </c>
      <c r="L220">
        <v>70</v>
      </c>
      <c r="M220">
        <v>57</v>
      </c>
      <c r="N220">
        <v>62</v>
      </c>
      <c r="O220">
        <v>1</v>
      </c>
      <c r="P220">
        <f>(SUM(K220:O220) / 10)</f>
        <v>27.4</v>
      </c>
      <c r="Q220">
        <f t="shared" si="11"/>
        <v>29</v>
      </c>
      <c r="R220">
        <f>IF(E220=6,2,0) + D220</f>
        <v>7</v>
      </c>
      <c r="S220">
        <f>IF(F220&gt;2,IF(F220&gt;3,IF(F220&gt;4,IF(F220&gt;5, 10,8),6),4),0)</f>
        <v>4</v>
      </c>
      <c r="T220">
        <f>IF(G220&gt;2,IF(G220&gt;3,IF(G220&gt;4,IF(G220&gt;5, 10,8),6),4),0)</f>
        <v>0</v>
      </c>
      <c r="U220">
        <f>IF(H220&gt;2,IF(H220&gt;3,IF(H220&gt;4,IF(H220&gt;5, 10,8),6),4),0)</f>
        <v>10</v>
      </c>
      <c r="V220">
        <f>IF(I220&gt;2,IF(I220&gt;3,IF(I220&gt;4,IF(I220&gt;5, 10,8),6),4),0)</f>
        <v>8</v>
      </c>
    </row>
    <row r="221" spans="1:22" x14ac:dyDescent="0.25">
      <c r="A221" t="s">
        <v>108</v>
      </c>
      <c r="B221" t="s">
        <v>327</v>
      </c>
      <c r="C221">
        <f t="shared" si="9"/>
        <v>0</v>
      </c>
      <c r="D221">
        <v>1</v>
      </c>
      <c r="E221">
        <v>5</v>
      </c>
      <c r="F221">
        <v>3</v>
      </c>
      <c r="G221">
        <v>5</v>
      </c>
      <c r="H221">
        <v>2</v>
      </c>
      <c r="I221">
        <v>4</v>
      </c>
      <c r="J221">
        <f t="shared" si="10"/>
        <v>3.5</v>
      </c>
      <c r="K221">
        <v>42</v>
      </c>
      <c r="L221">
        <v>82</v>
      </c>
      <c r="M221">
        <v>89</v>
      </c>
      <c r="N221">
        <v>2</v>
      </c>
      <c r="O221">
        <v>41</v>
      </c>
      <c r="P221">
        <f>(SUM(K221:O221) / 10)</f>
        <v>25.6</v>
      </c>
      <c r="Q221">
        <f t="shared" si="11"/>
        <v>19</v>
      </c>
      <c r="R221">
        <f>IF(E221=6,2,0) + D221</f>
        <v>1</v>
      </c>
      <c r="S221">
        <f>IF(F221&gt;2,IF(F221&gt;3,IF(F221&gt;4,IF(F221&gt;5, 10,8),6),4),0)</f>
        <v>4</v>
      </c>
      <c r="T221">
        <f>IF(G221&gt;2,IF(G221&gt;3,IF(G221&gt;4,IF(G221&gt;5, 10,8),6),4),0)</f>
        <v>8</v>
      </c>
      <c r="U221">
        <f>IF(H221&gt;2,IF(H221&gt;3,IF(H221&gt;4,IF(H221&gt;5, 10,8),6),4),0)</f>
        <v>0</v>
      </c>
      <c r="V221">
        <f>IF(I221&gt;2,IF(I221&gt;3,IF(I221&gt;4,IF(I221&gt;5, 10,8),6),4),0)</f>
        <v>6</v>
      </c>
    </row>
    <row r="222" spans="1:22" x14ac:dyDescent="0.25">
      <c r="A222" t="s">
        <v>328</v>
      </c>
      <c r="B222" t="s">
        <v>68</v>
      </c>
      <c r="C222">
        <f t="shared" si="9"/>
        <v>1</v>
      </c>
      <c r="D222">
        <v>0</v>
      </c>
      <c r="E222">
        <v>6</v>
      </c>
      <c r="F222">
        <v>6</v>
      </c>
      <c r="G222">
        <v>4</v>
      </c>
      <c r="H222">
        <v>4</v>
      </c>
      <c r="I222">
        <v>3</v>
      </c>
      <c r="J222">
        <f t="shared" si="10"/>
        <v>4.25</v>
      </c>
      <c r="K222">
        <v>25</v>
      </c>
      <c r="L222">
        <v>40</v>
      </c>
      <c r="M222">
        <v>61</v>
      </c>
      <c r="N222">
        <v>59</v>
      </c>
      <c r="O222">
        <v>88</v>
      </c>
      <c r="P222">
        <f>(SUM(K222:O222) / 10)</f>
        <v>27.3</v>
      </c>
      <c r="Q222">
        <f t="shared" si="11"/>
        <v>28</v>
      </c>
      <c r="R222">
        <f>IF(E222=6,2,0) + D222</f>
        <v>2</v>
      </c>
      <c r="S222">
        <f>IF(F222&gt;2,IF(F222&gt;3,IF(F222&gt;4,IF(F222&gt;5, 10,8),6),4),0)</f>
        <v>10</v>
      </c>
      <c r="T222">
        <f>IF(G222&gt;2,IF(G222&gt;3,IF(G222&gt;4,IF(G222&gt;5, 10,8),6),4),0)</f>
        <v>6</v>
      </c>
      <c r="U222">
        <f>IF(H222&gt;2,IF(H222&gt;3,IF(H222&gt;4,IF(H222&gt;5, 10,8),6),4),0)</f>
        <v>6</v>
      </c>
      <c r="V222">
        <f>IF(I222&gt;2,IF(I222&gt;3,IF(I222&gt;4,IF(I222&gt;5, 10,8),6),4),0)</f>
        <v>4</v>
      </c>
    </row>
    <row r="223" spans="1:22" x14ac:dyDescent="0.25">
      <c r="A223" t="s">
        <v>329</v>
      </c>
      <c r="B223" t="s">
        <v>188</v>
      </c>
      <c r="C223">
        <f t="shared" si="9"/>
        <v>0</v>
      </c>
      <c r="D223">
        <v>2</v>
      </c>
      <c r="E223">
        <v>4</v>
      </c>
      <c r="F223">
        <v>3</v>
      </c>
      <c r="G223">
        <v>3</v>
      </c>
      <c r="H223">
        <v>3</v>
      </c>
      <c r="I223">
        <v>2</v>
      </c>
      <c r="J223">
        <f t="shared" si="10"/>
        <v>2.75</v>
      </c>
      <c r="K223">
        <v>76</v>
      </c>
      <c r="L223">
        <v>21</v>
      </c>
      <c r="M223">
        <v>59</v>
      </c>
      <c r="N223">
        <v>79</v>
      </c>
      <c r="O223">
        <v>33</v>
      </c>
      <c r="P223">
        <f>(SUM(K223:O223) / 10)</f>
        <v>26.8</v>
      </c>
      <c r="Q223">
        <f t="shared" si="11"/>
        <v>14</v>
      </c>
      <c r="R223">
        <f>IF(E223=6,2,0) + D223</f>
        <v>2</v>
      </c>
      <c r="S223">
        <f>IF(F223&gt;2,IF(F223&gt;3,IF(F223&gt;4,IF(F223&gt;5, 10,8),6),4),0)</f>
        <v>4</v>
      </c>
      <c r="T223">
        <f>IF(G223&gt;2,IF(G223&gt;3,IF(G223&gt;4,IF(G223&gt;5, 10,8),6),4),0)</f>
        <v>4</v>
      </c>
      <c r="U223">
        <f>IF(H223&gt;2,IF(H223&gt;3,IF(H223&gt;4,IF(H223&gt;5, 10,8),6),4),0)</f>
        <v>4</v>
      </c>
      <c r="V223">
        <f>IF(I223&gt;2,IF(I223&gt;3,IF(I223&gt;4,IF(I223&gt;5, 10,8),6),4),0)</f>
        <v>0</v>
      </c>
    </row>
    <row r="224" spans="1:22" x14ac:dyDescent="0.25">
      <c r="A224" t="s">
        <v>330</v>
      </c>
      <c r="B224" t="s">
        <v>30</v>
      </c>
      <c r="C224">
        <f t="shared" si="9"/>
        <v>1</v>
      </c>
      <c r="D224">
        <v>3</v>
      </c>
      <c r="E224">
        <v>6</v>
      </c>
      <c r="F224">
        <v>5</v>
      </c>
      <c r="G224">
        <v>2</v>
      </c>
      <c r="H224">
        <v>5</v>
      </c>
      <c r="I224">
        <v>4</v>
      </c>
      <c r="J224">
        <f t="shared" si="10"/>
        <v>4</v>
      </c>
      <c r="K224">
        <v>18</v>
      </c>
      <c r="L224">
        <v>33</v>
      </c>
      <c r="M224">
        <v>57</v>
      </c>
      <c r="N224">
        <v>34</v>
      </c>
      <c r="O224">
        <v>74</v>
      </c>
      <c r="P224">
        <f>(SUM(K224:O224) / 10)</f>
        <v>21.6</v>
      </c>
      <c r="Q224">
        <f t="shared" si="11"/>
        <v>27</v>
      </c>
      <c r="R224">
        <f>IF(E224=6,2,0) + D224</f>
        <v>5</v>
      </c>
      <c r="S224">
        <f>IF(F224&gt;2,IF(F224&gt;3,IF(F224&gt;4,IF(F224&gt;5, 10,8),6),4),0)</f>
        <v>8</v>
      </c>
      <c r="T224">
        <f>IF(G224&gt;2,IF(G224&gt;3,IF(G224&gt;4,IF(G224&gt;5, 10,8),6),4),0)</f>
        <v>0</v>
      </c>
      <c r="U224">
        <f>IF(H224&gt;2,IF(H224&gt;3,IF(H224&gt;4,IF(H224&gt;5, 10,8),6),4),0)</f>
        <v>8</v>
      </c>
      <c r="V224">
        <f>IF(I224&gt;2,IF(I224&gt;3,IF(I224&gt;4,IF(I224&gt;5, 10,8),6),4),0)</f>
        <v>6</v>
      </c>
    </row>
    <row r="225" spans="1:22" x14ac:dyDescent="0.25">
      <c r="A225" t="s">
        <v>131</v>
      </c>
      <c r="B225" t="s">
        <v>171</v>
      </c>
      <c r="C225">
        <f t="shared" si="9"/>
        <v>1</v>
      </c>
      <c r="D225">
        <v>8</v>
      </c>
      <c r="E225">
        <v>4</v>
      </c>
      <c r="F225">
        <v>3</v>
      </c>
      <c r="G225">
        <v>2</v>
      </c>
      <c r="H225">
        <v>6</v>
      </c>
      <c r="I225">
        <v>5</v>
      </c>
      <c r="J225">
        <f t="shared" si="10"/>
        <v>4</v>
      </c>
      <c r="K225">
        <v>67</v>
      </c>
      <c r="L225">
        <v>34</v>
      </c>
      <c r="M225">
        <v>96</v>
      </c>
      <c r="N225">
        <v>61</v>
      </c>
      <c r="O225">
        <v>40</v>
      </c>
      <c r="P225">
        <f>(SUM(K225:O225) / 10)</f>
        <v>29.8</v>
      </c>
      <c r="Q225">
        <f t="shared" si="11"/>
        <v>30</v>
      </c>
      <c r="R225">
        <f>IF(E225=6,2,0) + D225</f>
        <v>8</v>
      </c>
      <c r="S225">
        <f>IF(F225&gt;2,IF(F225&gt;3,IF(F225&gt;4,IF(F225&gt;5, 10,8),6),4),0)</f>
        <v>4</v>
      </c>
      <c r="T225">
        <f>IF(G225&gt;2,IF(G225&gt;3,IF(G225&gt;4,IF(G225&gt;5, 10,8),6),4),0)</f>
        <v>0</v>
      </c>
      <c r="U225">
        <f>IF(H225&gt;2,IF(H225&gt;3,IF(H225&gt;4,IF(H225&gt;5, 10,8),6),4),0)</f>
        <v>10</v>
      </c>
      <c r="V225">
        <f>IF(I225&gt;2,IF(I225&gt;3,IF(I225&gt;4,IF(I225&gt;5, 10,8),6),4),0)</f>
        <v>8</v>
      </c>
    </row>
    <row r="226" spans="1:22" x14ac:dyDescent="0.25">
      <c r="A226" t="s">
        <v>265</v>
      </c>
      <c r="B226" t="s">
        <v>16</v>
      </c>
      <c r="C226">
        <f t="shared" si="9"/>
        <v>1</v>
      </c>
      <c r="D226">
        <v>5</v>
      </c>
      <c r="E226">
        <v>4</v>
      </c>
      <c r="F226">
        <v>4</v>
      </c>
      <c r="G226">
        <v>6</v>
      </c>
      <c r="H226">
        <v>4</v>
      </c>
      <c r="I226">
        <v>5</v>
      </c>
      <c r="J226">
        <f t="shared" si="10"/>
        <v>4.75</v>
      </c>
      <c r="K226">
        <v>39</v>
      </c>
      <c r="L226">
        <v>12</v>
      </c>
      <c r="M226">
        <v>100</v>
      </c>
      <c r="N226">
        <v>47</v>
      </c>
      <c r="O226">
        <v>42</v>
      </c>
      <c r="P226">
        <f>(SUM(K226:O226) / 10)</f>
        <v>24</v>
      </c>
      <c r="Q226">
        <f t="shared" si="11"/>
        <v>35</v>
      </c>
      <c r="R226">
        <f>IF(E226=6,2,0) + D226</f>
        <v>5</v>
      </c>
      <c r="S226">
        <f>IF(F226&gt;2,IF(F226&gt;3,IF(F226&gt;4,IF(F226&gt;5, 10,8),6),4),0)</f>
        <v>6</v>
      </c>
      <c r="T226">
        <f>IF(G226&gt;2,IF(G226&gt;3,IF(G226&gt;4,IF(G226&gt;5, 10,8),6),4),0)</f>
        <v>10</v>
      </c>
      <c r="U226">
        <f>IF(H226&gt;2,IF(H226&gt;3,IF(H226&gt;4,IF(H226&gt;5, 10,8),6),4),0)</f>
        <v>6</v>
      </c>
      <c r="V226">
        <f>IF(I226&gt;2,IF(I226&gt;3,IF(I226&gt;4,IF(I226&gt;5, 10,8),6),4),0)</f>
        <v>8</v>
      </c>
    </row>
    <row r="227" spans="1:22" x14ac:dyDescent="0.25">
      <c r="A227" t="s">
        <v>331</v>
      </c>
      <c r="B227" t="s">
        <v>155</v>
      </c>
      <c r="C227">
        <f t="shared" si="9"/>
        <v>0</v>
      </c>
      <c r="D227">
        <v>0</v>
      </c>
      <c r="E227">
        <v>3</v>
      </c>
      <c r="F227">
        <v>2</v>
      </c>
      <c r="G227">
        <v>4</v>
      </c>
      <c r="H227">
        <v>4</v>
      </c>
      <c r="I227">
        <v>2</v>
      </c>
      <c r="J227">
        <f t="shared" si="10"/>
        <v>3</v>
      </c>
      <c r="K227">
        <v>88</v>
      </c>
      <c r="L227">
        <v>79</v>
      </c>
      <c r="M227">
        <v>26</v>
      </c>
      <c r="N227">
        <v>8</v>
      </c>
      <c r="O227">
        <v>70</v>
      </c>
      <c r="P227">
        <f>(SUM(K227:O227) / 10)</f>
        <v>27.1</v>
      </c>
      <c r="Q227">
        <f t="shared" si="11"/>
        <v>12</v>
      </c>
      <c r="R227">
        <f>IF(E227=6,2,0) + D227</f>
        <v>0</v>
      </c>
      <c r="S227">
        <f>IF(F227&gt;2,IF(F227&gt;3,IF(F227&gt;4,IF(F227&gt;5, 10,8),6),4),0)</f>
        <v>0</v>
      </c>
      <c r="T227">
        <f>IF(G227&gt;2,IF(G227&gt;3,IF(G227&gt;4,IF(G227&gt;5, 10,8),6),4),0)</f>
        <v>6</v>
      </c>
      <c r="U227">
        <f>IF(H227&gt;2,IF(H227&gt;3,IF(H227&gt;4,IF(H227&gt;5, 10,8),6),4),0)</f>
        <v>6</v>
      </c>
      <c r="V227">
        <f>IF(I227&gt;2,IF(I227&gt;3,IF(I227&gt;4,IF(I227&gt;5, 10,8),6),4),0)</f>
        <v>0</v>
      </c>
    </row>
    <row r="228" spans="1:22" x14ac:dyDescent="0.25">
      <c r="A228" t="s">
        <v>332</v>
      </c>
      <c r="B228" t="s">
        <v>117</v>
      </c>
      <c r="C228">
        <f t="shared" si="9"/>
        <v>0</v>
      </c>
      <c r="D228">
        <v>1</v>
      </c>
      <c r="E228">
        <v>2</v>
      </c>
      <c r="F228">
        <v>2</v>
      </c>
      <c r="G228">
        <v>6</v>
      </c>
      <c r="H228">
        <v>6</v>
      </c>
      <c r="I228">
        <v>3</v>
      </c>
      <c r="J228">
        <f t="shared" si="10"/>
        <v>4.25</v>
      </c>
      <c r="K228">
        <v>83</v>
      </c>
      <c r="L228">
        <v>76</v>
      </c>
      <c r="M228">
        <v>52</v>
      </c>
      <c r="N228">
        <v>43</v>
      </c>
      <c r="O228">
        <v>64</v>
      </c>
      <c r="P228">
        <f>(SUM(K228:O228) / 10)</f>
        <v>31.8</v>
      </c>
      <c r="Q228">
        <f t="shared" si="11"/>
        <v>25</v>
      </c>
      <c r="R228">
        <f>IF(E228=6,2,0) + D228</f>
        <v>1</v>
      </c>
      <c r="S228">
        <f>IF(F228&gt;2,IF(F228&gt;3,IF(F228&gt;4,IF(F228&gt;5, 10,8),6),4),0)</f>
        <v>0</v>
      </c>
      <c r="T228">
        <f>IF(G228&gt;2,IF(G228&gt;3,IF(G228&gt;4,IF(G228&gt;5, 10,8),6),4),0)</f>
        <v>10</v>
      </c>
      <c r="U228">
        <f>IF(H228&gt;2,IF(H228&gt;3,IF(H228&gt;4,IF(H228&gt;5, 10,8),6),4),0)</f>
        <v>10</v>
      </c>
      <c r="V228">
        <f>IF(I228&gt;2,IF(I228&gt;3,IF(I228&gt;4,IF(I228&gt;5, 10,8),6),4),0)</f>
        <v>4</v>
      </c>
    </row>
    <row r="229" spans="1:22" x14ac:dyDescent="0.25">
      <c r="A229" t="s">
        <v>333</v>
      </c>
      <c r="B229" t="s">
        <v>216</v>
      </c>
      <c r="C229">
        <f t="shared" si="9"/>
        <v>1</v>
      </c>
      <c r="D229">
        <v>1</v>
      </c>
      <c r="E229">
        <v>6</v>
      </c>
      <c r="F229">
        <v>6</v>
      </c>
      <c r="G229">
        <v>3</v>
      </c>
      <c r="H229">
        <v>6</v>
      </c>
      <c r="I229">
        <v>4</v>
      </c>
      <c r="J229">
        <f t="shared" si="10"/>
        <v>4.75</v>
      </c>
      <c r="K229">
        <v>54</v>
      </c>
      <c r="L229">
        <v>50</v>
      </c>
      <c r="M229">
        <v>36</v>
      </c>
      <c r="N229">
        <v>23</v>
      </c>
      <c r="O229">
        <v>9</v>
      </c>
      <c r="P229">
        <f>(SUM(K229:O229) / 10)</f>
        <v>17.2</v>
      </c>
      <c r="Q229">
        <f t="shared" si="11"/>
        <v>33</v>
      </c>
      <c r="R229">
        <f>IF(E229=6,2,0) + D229</f>
        <v>3</v>
      </c>
      <c r="S229">
        <f>IF(F229&gt;2,IF(F229&gt;3,IF(F229&gt;4,IF(F229&gt;5, 10,8),6),4),0)</f>
        <v>10</v>
      </c>
      <c r="T229">
        <f>IF(G229&gt;2,IF(G229&gt;3,IF(G229&gt;4,IF(G229&gt;5, 10,8),6),4),0)</f>
        <v>4</v>
      </c>
      <c r="U229">
        <f>IF(H229&gt;2,IF(H229&gt;3,IF(H229&gt;4,IF(H229&gt;5, 10,8),6),4),0)</f>
        <v>10</v>
      </c>
      <c r="V229">
        <f>IF(I229&gt;2,IF(I229&gt;3,IF(I229&gt;4,IF(I229&gt;5, 10,8),6),4),0)</f>
        <v>6</v>
      </c>
    </row>
    <row r="230" spans="1:22" x14ac:dyDescent="0.25">
      <c r="A230" t="s">
        <v>334</v>
      </c>
      <c r="B230" t="s">
        <v>242</v>
      </c>
      <c r="C230">
        <f t="shared" si="9"/>
        <v>1</v>
      </c>
      <c r="D230">
        <v>0</v>
      </c>
      <c r="E230">
        <v>3</v>
      </c>
      <c r="F230">
        <v>4</v>
      </c>
      <c r="G230">
        <v>6</v>
      </c>
      <c r="H230">
        <v>3</v>
      </c>
      <c r="I230">
        <v>5</v>
      </c>
      <c r="J230">
        <f t="shared" si="10"/>
        <v>4.5</v>
      </c>
      <c r="K230">
        <v>49</v>
      </c>
      <c r="L230">
        <v>31</v>
      </c>
      <c r="M230">
        <v>34</v>
      </c>
      <c r="N230">
        <v>22</v>
      </c>
      <c r="O230">
        <v>76</v>
      </c>
      <c r="P230">
        <f>(SUM(K230:O230) / 10)</f>
        <v>21.2</v>
      </c>
      <c r="Q230">
        <f t="shared" si="11"/>
        <v>28</v>
      </c>
      <c r="R230">
        <f>IF(E230=6,2,0) + D230</f>
        <v>0</v>
      </c>
      <c r="S230">
        <f>IF(F230&gt;2,IF(F230&gt;3,IF(F230&gt;4,IF(F230&gt;5, 10,8),6),4),0)</f>
        <v>6</v>
      </c>
      <c r="T230">
        <f>IF(G230&gt;2,IF(G230&gt;3,IF(G230&gt;4,IF(G230&gt;5, 10,8),6),4),0)</f>
        <v>10</v>
      </c>
      <c r="U230">
        <f>IF(H230&gt;2,IF(H230&gt;3,IF(H230&gt;4,IF(H230&gt;5, 10,8),6),4),0)</f>
        <v>4</v>
      </c>
      <c r="V230">
        <f>IF(I230&gt;2,IF(I230&gt;3,IF(I230&gt;4,IF(I230&gt;5, 10,8),6),4),0)</f>
        <v>8</v>
      </c>
    </row>
    <row r="231" spans="1:22" x14ac:dyDescent="0.25">
      <c r="A231" t="s">
        <v>335</v>
      </c>
      <c r="B231" t="s">
        <v>177</v>
      </c>
      <c r="C231">
        <f t="shared" si="9"/>
        <v>0</v>
      </c>
      <c r="D231">
        <v>1</v>
      </c>
      <c r="E231">
        <v>3</v>
      </c>
      <c r="F231">
        <v>2</v>
      </c>
      <c r="G231">
        <v>2</v>
      </c>
      <c r="H231">
        <v>2</v>
      </c>
      <c r="I231">
        <v>3</v>
      </c>
      <c r="J231">
        <f t="shared" si="10"/>
        <v>2.25</v>
      </c>
      <c r="K231">
        <v>71</v>
      </c>
      <c r="L231">
        <v>20</v>
      </c>
      <c r="M231">
        <v>46</v>
      </c>
      <c r="N231">
        <v>6</v>
      </c>
      <c r="O231">
        <v>22</v>
      </c>
      <c r="P231">
        <f>(SUM(K231:O231) / 10)</f>
        <v>16.5</v>
      </c>
      <c r="Q231">
        <f t="shared" si="11"/>
        <v>5</v>
      </c>
      <c r="R231">
        <f>IF(E231=6,2,0) + D231</f>
        <v>1</v>
      </c>
      <c r="S231">
        <f>IF(F231&gt;2,IF(F231&gt;3,IF(F231&gt;4,IF(F231&gt;5, 10,8),6),4),0)</f>
        <v>0</v>
      </c>
      <c r="T231">
        <f>IF(G231&gt;2,IF(G231&gt;3,IF(G231&gt;4,IF(G231&gt;5, 10,8),6),4),0)</f>
        <v>0</v>
      </c>
      <c r="U231">
        <f>IF(H231&gt;2,IF(H231&gt;3,IF(H231&gt;4,IF(H231&gt;5, 10,8),6),4),0)</f>
        <v>0</v>
      </c>
      <c r="V231">
        <f>IF(I231&gt;2,IF(I231&gt;3,IF(I231&gt;4,IF(I231&gt;5, 10,8),6),4),0)</f>
        <v>4</v>
      </c>
    </row>
    <row r="232" spans="1:22" x14ac:dyDescent="0.25">
      <c r="A232" t="s">
        <v>336</v>
      </c>
      <c r="B232" t="s">
        <v>210</v>
      </c>
      <c r="C232">
        <f t="shared" si="9"/>
        <v>1</v>
      </c>
      <c r="D232">
        <v>8</v>
      </c>
      <c r="E232">
        <v>5</v>
      </c>
      <c r="F232">
        <v>6</v>
      </c>
      <c r="G232">
        <v>4</v>
      </c>
      <c r="H232">
        <v>5</v>
      </c>
      <c r="I232">
        <v>4</v>
      </c>
      <c r="J232">
        <f t="shared" si="10"/>
        <v>4.75</v>
      </c>
      <c r="K232">
        <v>5</v>
      </c>
      <c r="L232">
        <v>48</v>
      </c>
      <c r="M232">
        <v>2</v>
      </c>
      <c r="N232">
        <v>12</v>
      </c>
      <c r="O232">
        <v>15</v>
      </c>
      <c r="P232">
        <f>(SUM(K232:O232) / 10)</f>
        <v>8.1999999999999993</v>
      </c>
      <c r="Q232">
        <f t="shared" si="11"/>
        <v>38</v>
      </c>
      <c r="R232">
        <f>IF(E232=6,2,0) + D232</f>
        <v>8</v>
      </c>
      <c r="S232">
        <f>IF(F232&gt;2,IF(F232&gt;3,IF(F232&gt;4,IF(F232&gt;5, 10,8),6),4),0)</f>
        <v>10</v>
      </c>
      <c r="T232">
        <f>IF(G232&gt;2,IF(G232&gt;3,IF(G232&gt;4,IF(G232&gt;5, 10,8),6),4),0)</f>
        <v>6</v>
      </c>
      <c r="U232">
        <f>IF(H232&gt;2,IF(H232&gt;3,IF(H232&gt;4,IF(H232&gt;5, 10,8),6),4),0)</f>
        <v>8</v>
      </c>
      <c r="V232">
        <f>IF(I232&gt;2,IF(I232&gt;3,IF(I232&gt;4,IF(I232&gt;5, 10,8),6),4),0)</f>
        <v>6</v>
      </c>
    </row>
    <row r="233" spans="1:22" x14ac:dyDescent="0.25">
      <c r="A233" t="s">
        <v>337</v>
      </c>
      <c r="B233" t="s">
        <v>338</v>
      </c>
      <c r="C233">
        <f t="shared" si="9"/>
        <v>1</v>
      </c>
      <c r="D233">
        <v>7</v>
      </c>
      <c r="E233">
        <v>4</v>
      </c>
      <c r="F233">
        <v>3</v>
      </c>
      <c r="G233">
        <v>4</v>
      </c>
      <c r="H233">
        <v>6</v>
      </c>
      <c r="I233">
        <v>6</v>
      </c>
      <c r="J233">
        <f t="shared" si="10"/>
        <v>4.75</v>
      </c>
      <c r="K233">
        <v>27</v>
      </c>
      <c r="L233">
        <v>12</v>
      </c>
      <c r="M233">
        <v>19</v>
      </c>
      <c r="N233">
        <v>10</v>
      </c>
      <c r="O233">
        <v>66</v>
      </c>
      <c r="P233">
        <f>(SUM(K233:O233) / 10)</f>
        <v>13.4</v>
      </c>
      <c r="Q233">
        <f t="shared" si="11"/>
        <v>37</v>
      </c>
      <c r="R233">
        <f>IF(E233=6,2,0) + D233</f>
        <v>7</v>
      </c>
      <c r="S233">
        <f>IF(F233&gt;2,IF(F233&gt;3,IF(F233&gt;4,IF(F233&gt;5, 10,8),6),4),0)</f>
        <v>4</v>
      </c>
      <c r="T233">
        <f>IF(G233&gt;2,IF(G233&gt;3,IF(G233&gt;4,IF(G233&gt;5, 10,8),6),4),0)</f>
        <v>6</v>
      </c>
      <c r="U233">
        <f>IF(H233&gt;2,IF(H233&gt;3,IF(H233&gt;4,IF(H233&gt;5, 10,8),6),4),0)</f>
        <v>10</v>
      </c>
      <c r="V233">
        <f>IF(I233&gt;2,IF(I233&gt;3,IF(I233&gt;4,IF(I233&gt;5, 10,8),6),4),0)</f>
        <v>10</v>
      </c>
    </row>
    <row r="234" spans="1:22" x14ac:dyDescent="0.25">
      <c r="A234" t="s">
        <v>339</v>
      </c>
      <c r="B234" t="s">
        <v>340</v>
      </c>
      <c r="C234">
        <f t="shared" si="9"/>
        <v>1</v>
      </c>
      <c r="D234">
        <v>6</v>
      </c>
      <c r="E234">
        <v>2</v>
      </c>
      <c r="F234">
        <v>5</v>
      </c>
      <c r="G234">
        <v>3</v>
      </c>
      <c r="H234">
        <v>5</v>
      </c>
      <c r="I234">
        <v>3</v>
      </c>
      <c r="J234">
        <f t="shared" si="10"/>
        <v>4</v>
      </c>
      <c r="K234">
        <v>95</v>
      </c>
      <c r="L234">
        <v>12</v>
      </c>
      <c r="M234">
        <v>76</v>
      </c>
      <c r="N234">
        <v>52</v>
      </c>
      <c r="O234">
        <v>36</v>
      </c>
      <c r="P234">
        <f>(SUM(K234:O234) / 10)</f>
        <v>27.1</v>
      </c>
      <c r="Q234">
        <f t="shared" si="11"/>
        <v>30</v>
      </c>
      <c r="R234">
        <f>IF(E234=6,2,0) + D234</f>
        <v>6</v>
      </c>
      <c r="S234">
        <f>IF(F234&gt;2,IF(F234&gt;3,IF(F234&gt;4,IF(F234&gt;5, 10,8),6),4),0)</f>
        <v>8</v>
      </c>
      <c r="T234">
        <f>IF(G234&gt;2,IF(G234&gt;3,IF(G234&gt;4,IF(G234&gt;5, 10,8),6),4),0)</f>
        <v>4</v>
      </c>
      <c r="U234">
        <f>IF(H234&gt;2,IF(H234&gt;3,IF(H234&gt;4,IF(H234&gt;5, 10,8),6),4),0)</f>
        <v>8</v>
      </c>
      <c r="V234">
        <f>IF(I234&gt;2,IF(I234&gt;3,IF(I234&gt;4,IF(I234&gt;5, 10,8),6),4),0)</f>
        <v>4</v>
      </c>
    </row>
    <row r="235" spans="1:22" x14ac:dyDescent="0.25">
      <c r="A235" t="s">
        <v>341</v>
      </c>
      <c r="B235" t="s">
        <v>177</v>
      </c>
      <c r="C235">
        <f t="shared" si="9"/>
        <v>1</v>
      </c>
      <c r="D235">
        <v>4</v>
      </c>
      <c r="E235">
        <v>6</v>
      </c>
      <c r="F235">
        <v>4</v>
      </c>
      <c r="G235">
        <v>5</v>
      </c>
      <c r="H235">
        <v>5</v>
      </c>
      <c r="I235">
        <v>2</v>
      </c>
      <c r="J235">
        <f t="shared" si="10"/>
        <v>4</v>
      </c>
      <c r="K235">
        <v>48</v>
      </c>
      <c r="L235">
        <v>9</v>
      </c>
      <c r="M235">
        <v>45</v>
      </c>
      <c r="N235">
        <v>10</v>
      </c>
      <c r="O235">
        <v>3</v>
      </c>
      <c r="P235">
        <f>(SUM(K235:O235) / 10)</f>
        <v>11.5</v>
      </c>
      <c r="Q235">
        <f t="shared" si="11"/>
        <v>28</v>
      </c>
      <c r="R235">
        <f>IF(E235=6,2,0) + D235</f>
        <v>6</v>
      </c>
      <c r="S235">
        <f>IF(F235&gt;2,IF(F235&gt;3,IF(F235&gt;4,IF(F235&gt;5, 10,8),6),4),0)</f>
        <v>6</v>
      </c>
      <c r="T235">
        <f>IF(G235&gt;2,IF(G235&gt;3,IF(G235&gt;4,IF(G235&gt;5, 10,8),6),4),0)</f>
        <v>8</v>
      </c>
      <c r="U235">
        <f>IF(H235&gt;2,IF(H235&gt;3,IF(H235&gt;4,IF(H235&gt;5, 10,8),6),4),0)</f>
        <v>8</v>
      </c>
      <c r="V235">
        <f>IF(I235&gt;2,IF(I235&gt;3,IF(I235&gt;4,IF(I235&gt;5, 10,8),6),4),0)</f>
        <v>0</v>
      </c>
    </row>
    <row r="236" spans="1:22" x14ac:dyDescent="0.25">
      <c r="A236" t="s">
        <v>342</v>
      </c>
      <c r="B236" t="s">
        <v>343</v>
      </c>
      <c r="C236">
        <f t="shared" si="9"/>
        <v>0</v>
      </c>
      <c r="D236">
        <v>2</v>
      </c>
      <c r="E236">
        <v>5</v>
      </c>
      <c r="F236">
        <v>2</v>
      </c>
      <c r="G236">
        <v>4</v>
      </c>
      <c r="H236">
        <v>4</v>
      </c>
      <c r="I236">
        <v>4</v>
      </c>
      <c r="J236">
        <f t="shared" si="10"/>
        <v>3.5</v>
      </c>
      <c r="K236">
        <v>46</v>
      </c>
      <c r="L236">
        <v>58</v>
      </c>
      <c r="M236">
        <v>72</v>
      </c>
      <c r="N236">
        <v>83</v>
      </c>
      <c r="O236">
        <v>48</v>
      </c>
      <c r="P236">
        <f>(SUM(K236:O236) / 10)</f>
        <v>30.7</v>
      </c>
      <c r="Q236">
        <f t="shared" si="11"/>
        <v>20</v>
      </c>
      <c r="R236">
        <f>IF(E236=6,2,0) + D236</f>
        <v>2</v>
      </c>
      <c r="S236">
        <f>IF(F236&gt;2,IF(F236&gt;3,IF(F236&gt;4,IF(F236&gt;5, 10,8),6),4),0)</f>
        <v>0</v>
      </c>
      <c r="T236">
        <f>IF(G236&gt;2,IF(G236&gt;3,IF(G236&gt;4,IF(G236&gt;5, 10,8),6),4),0)</f>
        <v>6</v>
      </c>
      <c r="U236">
        <f>IF(H236&gt;2,IF(H236&gt;3,IF(H236&gt;4,IF(H236&gt;5, 10,8),6),4),0)</f>
        <v>6</v>
      </c>
      <c r="V236">
        <f>IF(I236&gt;2,IF(I236&gt;3,IF(I236&gt;4,IF(I236&gt;5, 10,8),6),4),0)</f>
        <v>6</v>
      </c>
    </row>
    <row r="237" spans="1:22" x14ac:dyDescent="0.25">
      <c r="A237" t="s">
        <v>344</v>
      </c>
      <c r="B237" t="s">
        <v>345</v>
      </c>
      <c r="C237">
        <f t="shared" si="9"/>
        <v>1</v>
      </c>
      <c r="D237">
        <v>7</v>
      </c>
      <c r="E237">
        <v>3</v>
      </c>
      <c r="F237">
        <v>3</v>
      </c>
      <c r="G237">
        <v>3</v>
      </c>
      <c r="H237">
        <v>3</v>
      </c>
      <c r="I237">
        <v>6</v>
      </c>
      <c r="J237">
        <f t="shared" si="10"/>
        <v>3.75</v>
      </c>
      <c r="K237">
        <v>72</v>
      </c>
      <c r="L237">
        <v>40</v>
      </c>
      <c r="M237">
        <v>54</v>
      </c>
      <c r="N237">
        <v>44</v>
      </c>
      <c r="O237">
        <v>78</v>
      </c>
      <c r="P237">
        <f>(SUM(K237:O237) / 10)</f>
        <v>28.8</v>
      </c>
      <c r="Q237">
        <f t="shared" si="11"/>
        <v>29</v>
      </c>
      <c r="R237">
        <f>IF(E237=6,2,0) + D237</f>
        <v>7</v>
      </c>
      <c r="S237">
        <f>IF(F237&gt;2,IF(F237&gt;3,IF(F237&gt;4,IF(F237&gt;5, 10,8),6),4),0)</f>
        <v>4</v>
      </c>
      <c r="T237">
        <f>IF(G237&gt;2,IF(G237&gt;3,IF(G237&gt;4,IF(G237&gt;5, 10,8),6),4),0)</f>
        <v>4</v>
      </c>
      <c r="U237">
        <f>IF(H237&gt;2,IF(H237&gt;3,IF(H237&gt;4,IF(H237&gt;5, 10,8),6),4),0)</f>
        <v>4</v>
      </c>
      <c r="V237">
        <f>IF(I237&gt;2,IF(I237&gt;3,IF(I237&gt;4,IF(I237&gt;5, 10,8),6),4),0)</f>
        <v>10</v>
      </c>
    </row>
    <row r="238" spans="1:22" x14ac:dyDescent="0.25">
      <c r="A238" t="s">
        <v>346</v>
      </c>
      <c r="B238" t="s">
        <v>347</v>
      </c>
      <c r="C238">
        <f t="shared" si="9"/>
        <v>1</v>
      </c>
      <c r="D238">
        <v>4</v>
      </c>
      <c r="E238">
        <v>4</v>
      </c>
      <c r="F238">
        <v>5</v>
      </c>
      <c r="G238">
        <v>2</v>
      </c>
      <c r="H238">
        <v>3</v>
      </c>
      <c r="I238">
        <v>5</v>
      </c>
      <c r="J238">
        <f t="shared" si="10"/>
        <v>3.75</v>
      </c>
      <c r="K238">
        <v>80</v>
      </c>
      <c r="L238">
        <v>63</v>
      </c>
      <c r="M238">
        <v>36</v>
      </c>
      <c r="N238">
        <v>13</v>
      </c>
      <c r="O238">
        <v>38</v>
      </c>
      <c r="P238">
        <f>(SUM(K238:O238) / 10)</f>
        <v>23</v>
      </c>
      <c r="Q238">
        <f t="shared" si="11"/>
        <v>24</v>
      </c>
      <c r="R238">
        <f>IF(E238=6,2,0) + D238</f>
        <v>4</v>
      </c>
      <c r="S238">
        <f>IF(F238&gt;2,IF(F238&gt;3,IF(F238&gt;4,IF(F238&gt;5, 10,8),6),4),0)</f>
        <v>8</v>
      </c>
      <c r="T238">
        <f>IF(G238&gt;2,IF(G238&gt;3,IF(G238&gt;4,IF(G238&gt;5, 10,8),6),4),0)</f>
        <v>0</v>
      </c>
      <c r="U238">
        <f>IF(H238&gt;2,IF(H238&gt;3,IF(H238&gt;4,IF(H238&gt;5, 10,8),6),4),0)</f>
        <v>4</v>
      </c>
      <c r="V238">
        <f>IF(I238&gt;2,IF(I238&gt;3,IF(I238&gt;4,IF(I238&gt;5, 10,8),6),4),0)</f>
        <v>8</v>
      </c>
    </row>
    <row r="239" spans="1:22" x14ac:dyDescent="0.25">
      <c r="A239" t="s">
        <v>348</v>
      </c>
      <c r="B239" t="s">
        <v>210</v>
      </c>
      <c r="C239">
        <f t="shared" si="9"/>
        <v>0</v>
      </c>
      <c r="D239">
        <v>7</v>
      </c>
      <c r="E239">
        <v>5</v>
      </c>
      <c r="F239">
        <v>3</v>
      </c>
      <c r="G239">
        <v>2</v>
      </c>
      <c r="H239">
        <v>5</v>
      </c>
      <c r="I239">
        <v>3</v>
      </c>
      <c r="J239">
        <f t="shared" si="10"/>
        <v>3.25</v>
      </c>
      <c r="K239">
        <v>89</v>
      </c>
      <c r="L239">
        <v>97</v>
      </c>
      <c r="M239">
        <v>66</v>
      </c>
      <c r="N239">
        <v>5</v>
      </c>
      <c r="O239">
        <v>68</v>
      </c>
      <c r="P239">
        <f>(SUM(K239:O239) / 10)</f>
        <v>32.5</v>
      </c>
      <c r="Q239">
        <f t="shared" si="11"/>
        <v>23</v>
      </c>
      <c r="R239">
        <f>IF(E239=6,2,0) + D239</f>
        <v>7</v>
      </c>
      <c r="S239">
        <f>IF(F239&gt;2,IF(F239&gt;3,IF(F239&gt;4,IF(F239&gt;5, 10,8),6),4),0)</f>
        <v>4</v>
      </c>
      <c r="T239">
        <f>IF(G239&gt;2,IF(G239&gt;3,IF(G239&gt;4,IF(G239&gt;5, 10,8),6),4),0)</f>
        <v>0</v>
      </c>
      <c r="U239">
        <f>IF(H239&gt;2,IF(H239&gt;3,IF(H239&gt;4,IF(H239&gt;5, 10,8),6),4),0)</f>
        <v>8</v>
      </c>
      <c r="V239">
        <f>IF(I239&gt;2,IF(I239&gt;3,IF(I239&gt;4,IF(I239&gt;5, 10,8),6),4),0)</f>
        <v>4</v>
      </c>
    </row>
    <row r="240" spans="1:22" x14ac:dyDescent="0.25">
      <c r="A240" t="s">
        <v>349</v>
      </c>
      <c r="B240" t="s">
        <v>350</v>
      </c>
      <c r="C240">
        <f t="shared" si="9"/>
        <v>1</v>
      </c>
      <c r="D240">
        <v>8</v>
      </c>
      <c r="E240">
        <v>3</v>
      </c>
      <c r="F240">
        <v>5</v>
      </c>
      <c r="G240">
        <v>3</v>
      </c>
      <c r="H240">
        <v>6</v>
      </c>
      <c r="I240">
        <v>6</v>
      </c>
      <c r="J240">
        <f t="shared" si="10"/>
        <v>5</v>
      </c>
      <c r="K240">
        <v>98</v>
      </c>
      <c r="L240">
        <v>27</v>
      </c>
      <c r="M240">
        <v>75</v>
      </c>
      <c r="N240">
        <v>69</v>
      </c>
      <c r="O240">
        <v>29</v>
      </c>
      <c r="P240">
        <f>(SUM(K240:O240) / 10)</f>
        <v>29.8</v>
      </c>
      <c r="Q240">
        <f t="shared" si="11"/>
        <v>40</v>
      </c>
      <c r="R240">
        <f>IF(E240=6,2,0) + D240</f>
        <v>8</v>
      </c>
      <c r="S240">
        <f>IF(F240&gt;2,IF(F240&gt;3,IF(F240&gt;4,IF(F240&gt;5, 10,8),6),4),0)</f>
        <v>8</v>
      </c>
      <c r="T240">
        <f>IF(G240&gt;2,IF(G240&gt;3,IF(G240&gt;4,IF(G240&gt;5, 10,8),6),4),0)</f>
        <v>4</v>
      </c>
      <c r="U240">
        <f>IF(H240&gt;2,IF(H240&gt;3,IF(H240&gt;4,IF(H240&gt;5, 10,8),6),4),0)</f>
        <v>10</v>
      </c>
      <c r="V240">
        <f>IF(I240&gt;2,IF(I240&gt;3,IF(I240&gt;4,IF(I240&gt;5, 10,8),6),4),0)</f>
        <v>10</v>
      </c>
    </row>
    <row r="241" spans="1:22" x14ac:dyDescent="0.25">
      <c r="A241" t="s">
        <v>351</v>
      </c>
      <c r="B241" t="s">
        <v>45</v>
      </c>
      <c r="C241">
        <f t="shared" si="9"/>
        <v>1</v>
      </c>
      <c r="D241">
        <v>2</v>
      </c>
      <c r="E241">
        <v>2</v>
      </c>
      <c r="F241">
        <v>3</v>
      </c>
      <c r="G241">
        <v>4</v>
      </c>
      <c r="H241">
        <v>2</v>
      </c>
      <c r="I241">
        <v>6</v>
      </c>
      <c r="J241">
        <f t="shared" si="10"/>
        <v>3.75</v>
      </c>
      <c r="K241">
        <v>43</v>
      </c>
      <c r="L241">
        <v>45</v>
      </c>
      <c r="M241">
        <v>16</v>
      </c>
      <c r="N241">
        <v>56</v>
      </c>
      <c r="O241">
        <v>7</v>
      </c>
      <c r="P241">
        <f>(SUM(K241:O241) / 10)</f>
        <v>16.7</v>
      </c>
      <c r="Q241">
        <f t="shared" si="11"/>
        <v>22</v>
      </c>
      <c r="R241">
        <f>IF(E241=6,2,0) + D241</f>
        <v>2</v>
      </c>
      <c r="S241">
        <f>IF(F241&gt;2,IF(F241&gt;3,IF(F241&gt;4,IF(F241&gt;5, 10,8),6),4),0)</f>
        <v>4</v>
      </c>
      <c r="T241">
        <f>IF(G241&gt;2,IF(G241&gt;3,IF(G241&gt;4,IF(G241&gt;5, 10,8),6),4),0)</f>
        <v>6</v>
      </c>
      <c r="U241">
        <f>IF(H241&gt;2,IF(H241&gt;3,IF(H241&gt;4,IF(H241&gt;5, 10,8),6),4),0)</f>
        <v>0</v>
      </c>
      <c r="V241">
        <f>IF(I241&gt;2,IF(I241&gt;3,IF(I241&gt;4,IF(I241&gt;5, 10,8),6),4),0)</f>
        <v>10</v>
      </c>
    </row>
    <row r="242" spans="1:22" x14ac:dyDescent="0.25">
      <c r="A242" t="s">
        <v>352</v>
      </c>
      <c r="B242" t="s">
        <v>193</v>
      </c>
      <c r="C242">
        <f t="shared" si="9"/>
        <v>1</v>
      </c>
      <c r="D242">
        <v>7</v>
      </c>
      <c r="E242">
        <v>6</v>
      </c>
      <c r="F242">
        <v>6</v>
      </c>
      <c r="G242">
        <v>2</v>
      </c>
      <c r="H242">
        <v>3</v>
      </c>
      <c r="I242">
        <v>6</v>
      </c>
      <c r="J242">
        <f t="shared" si="10"/>
        <v>4.25</v>
      </c>
      <c r="K242">
        <v>19</v>
      </c>
      <c r="L242">
        <v>5</v>
      </c>
      <c r="M242">
        <v>76</v>
      </c>
      <c r="N242">
        <v>74</v>
      </c>
      <c r="O242">
        <v>16</v>
      </c>
      <c r="P242">
        <f>(SUM(K242:O242) / 10)</f>
        <v>19</v>
      </c>
      <c r="Q242">
        <f t="shared" si="11"/>
        <v>33</v>
      </c>
      <c r="R242">
        <f>IF(E242=6,2,0) + D242</f>
        <v>9</v>
      </c>
      <c r="S242">
        <f>IF(F242&gt;2,IF(F242&gt;3,IF(F242&gt;4,IF(F242&gt;5, 10,8),6),4),0)</f>
        <v>10</v>
      </c>
      <c r="T242">
        <f>IF(G242&gt;2,IF(G242&gt;3,IF(G242&gt;4,IF(G242&gt;5, 10,8),6),4),0)</f>
        <v>0</v>
      </c>
      <c r="U242">
        <f>IF(H242&gt;2,IF(H242&gt;3,IF(H242&gt;4,IF(H242&gt;5, 10,8),6),4),0)</f>
        <v>4</v>
      </c>
      <c r="V242">
        <f>IF(I242&gt;2,IF(I242&gt;3,IF(I242&gt;4,IF(I242&gt;5, 10,8),6),4),0)</f>
        <v>10</v>
      </c>
    </row>
    <row r="243" spans="1:22" x14ac:dyDescent="0.25">
      <c r="A243" t="s">
        <v>353</v>
      </c>
      <c r="B243" t="s">
        <v>86</v>
      </c>
      <c r="C243">
        <f t="shared" si="9"/>
        <v>0</v>
      </c>
      <c r="D243">
        <v>2</v>
      </c>
      <c r="E243">
        <v>3</v>
      </c>
      <c r="F243">
        <v>2</v>
      </c>
      <c r="G243">
        <v>5</v>
      </c>
      <c r="H243">
        <v>5</v>
      </c>
      <c r="I243">
        <v>4</v>
      </c>
      <c r="J243">
        <f t="shared" si="10"/>
        <v>4</v>
      </c>
      <c r="K243">
        <v>60</v>
      </c>
      <c r="L243">
        <v>48</v>
      </c>
      <c r="M243">
        <v>73</v>
      </c>
      <c r="N243">
        <v>93</v>
      </c>
      <c r="O243">
        <v>51</v>
      </c>
      <c r="P243">
        <f>(SUM(K243:O243) / 10)</f>
        <v>32.5</v>
      </c>
      <c r="Q243">
        <f t="shared" si="11"/>
        <v>24</v>
      </c>
      <c r="R243">
        <f>IF(E243=6,2,0) + D243</f>
        <v>2</v>
      </c>
      <c r="S243">
        <f>IF(F243&gt;2,IF(F243&gt;3,IF(F243&gt;4,IF(F243&gt;5, 10,8),6),4),0)</f>
        <v>0</v>
      </c>
      <c r="T243">
        <f>IF(G243&gt;2,IF(G243&gt;3,IF(G243&gt;4,IF(G243&gt;5, 10,8),6),4),0)</f>
        <v>8</v>
      </c>
      <c r="U243">
        <f>IF(H243&gt;2,IF(H243&gt;3,IF(H243&gt;4,IF(H243&gt;5, 10,8),6),4),0)</f>
        <v>8</v>
      </c>
      <c r="V243">
        <f>IF(I243&gt;2,IF(I243&gt;3,IF(I243&gt;4,IF(I243&gt;5, 10,8),6),4),0)</f>
        <v>6</v>
      </c>
    </row>
    <row r="244" spans="1:22" x14ac:dyDescent="0.25">
      <c r="A244" t="s">
        <v>354</v>
      </c>
      <c r="B244" t="s">
        <v>355</v>
      </c>
      <c r="C244">
        <f t="shared" si="9"/>
        <v>1</v>
      </c>
      <c r="D244">
        <v>4</v>
      </c>
      <c r="E244">
        <v>6</v>
      </c>
      <c r="F244">
        <v>3</v>
      </c>
      <c r="G244">
        <v>6</v>
      </c>
      <c r="H244">
        <v>5</v>
      </c>
      <c r="I244">
        <v>6</v>
      </c>
      <c r="J244">
        <f t="shared" si="10"/>
        <v>5</v>
      </c>
      <c r="K244">
        <v>82</v>
      </c>
      <c r="L244">
        <v>21</v>
      </c>
      <c r="M244">
        <v>64</v>
      </c>
      <c r="N244">
        <v>61</v>
      </c>
      <c r="O244">
        <v>93</v>
      </c>
      <c r="P244">
        <f>(SUM(K244:O244) / 10)</f>
        <v>32.1</v>
      </c>
      <c r="Q244">
        <f t="shared" si="11"/>
        <v>38</v>
      </c>
      <c r="R244">
        <f>IF(E244=6,2,0) + D244</f>
        <v>6</v>
      </c>
      <c r="S244">
        <f>IF(F244&gt;2,IF(F244&gt;3,IF(F244&gt;4,IF(F244&gt;5, 10,8),6),4),0)</f>
        <v>4</v>
      </c>
      <c r="T244">
        <f>IF(G244&gt;2,IF(G244&gt;3,IF(G244&gt;4,IF(G244&gt;5, 10,8),6),4),0)</f>
        <v>10</v>
      </c>
      <c r="U244">
        <f>IF(H244&gt;2,IF(H244&gt;3,IF(H244&gt;4,IF(H244&gt;5, 10,8),6),4),0)</f>
        <v>8</v>
      </c>
      <c r="V244">
        <f>IF(I244&gt;2,IF(I244&gt;3,IF(I244&gt;4,IF(I244&gt;5, 10,8),6),4),0)</f>
        <v>10</v>
      </c>
    </row>
    <row r="245" spans="1:22" x14ac:dyDescent="0.25">
      <c r="A245" t="s">
        <v>356</v>
      </c>
      <c r="B245" t="s">
        <v>357</v>
      </c>
      <c r="C245">
        <f t="shared" si="9"/>
        <v>0</v>
      </c>
      <c r="D245">
        <v>2</v>
      </c>
      <c r="E245">
        <v>4</v>
      </c>
      <c r="F245">
        <v>2</v>
      </c>
      <c r="G245">
        <v>4</v>
      </c>
      <c r="H245">
        <v>3</v>
      </c>
      <c r="I245">
        <v>4</v>
      </c>
      <c r="J245">
        <f t="shared" si="10"/>
        <v>3.25</v>
      </c>
      <c r="K245">
        <v>65</v>
      </c>
      <c r="L245">
        <v>50</v>
      </c>
      <c r="M245">
        <v>15</v>
      </c>
      <c r="N245">
        <v>67</v>
      </c>
      <c r="O245">
        <v>88</v>
      </c>
      <c r="P245">
        <f>(SUM(K245:O245) / 10)</f>
        <v>28.5</v>
      </c>
      <c r="Q245">
        <f t="shared" si="11"/>
        <v>18</v>
      </c>
      <c r="R245">
        <f>IF(E245=6,2,0) + D245</f>
        <v>2</v>
      </c>
      <c r="S245">
        <f>IF(F245&gt;2,IF(F245&gt;3,IF(F245&gt;4,IF(F245&gt;5, 10,8),6),4),0)</f>
        <v>0</v>
      </c>
      <c r="T245">
        <f>IF(G245&gt;2,IF(G245&gt;3,IF(G245&gt;4,IF(G245&gt;5, 10,8),6),4),0)</f>
        <v>6</v>
      </c>
      <c r="U245">
        <f>IF(H245&gt;2,IF(H245&gt;3,IF(H245&gt;4,IF(H245&gt;5, 10,8),6),4),0)</f>
        <v>4</v>
      </c>
      <c r="V245">
        <f>IF(I245&gt;2,IF(I245&gt;3,IF(I245&gt;4,IF(I245&gt;5, 10,8),6),4),0)</f>
        <v>6</v>
      </c>
    </row>
    <row r="246" spans="1:22" x14ac:dyDescent="0.25">
      <c r="A246" t="s">
        <v>358</v>
      </c>
      <c r="B246" t="s">
        <v>174</v>
      </c>
      <c r="C246">
        <f t="shared" si="9"/>
        <v>1</v>
      </c>
      <c r="D246">
        <v>8</v>
      </c>
      <c r="E246">
        <v>3</v>
      </c>
      <c r="F246">
        <v>6</v>
      </c>
      <c r="G246">
        <v>3</v>
      </c>
      <c r="H246">
        <v>6</v>
      </c>
      <c r="I246">
        <v>3</v>
      </c>
      <c r="J246">
        <f t="shared" si="10"/>
        <v>4.5</v>
      </c>
      <c r="K246">
        <v>85</v>
      </c>
      <c r="L246">
        <v>68</v>
      </c>
      <c r="M246">
        <v>59</v>
      </c>
      <c r="N246">
        <v>5</v>
      </c>
      <c r="O246">
        <v>29</v>
      </c>
      <c r="P246">
        <f>(SUM(K246:O246) / 10)</f>
        <v>24.6</v>
      </c>
      <c r="Q246">
        <f t="shared" si="11"/>
        <v>36</v>
      </c>
      <c r="R246">
        <f>IF(E246=6,2,0) + D246</f>
        <v>8</v>
      </c>
      <c r="S246">
        <f>IF(F246&gt;2,IF(F246&gt;3,IF(F246&gt;4,IF(F246&gt;5, 10,8),6),4),0)</f>
        <v>10</v>
      </c>
      <c r="T246">
        <f>IF(G246&gt;2,IF(G246&gt;3,IF(G246&gt;4,IF(G246&gt;5, 10,8),6),4),0)</f>
        <v>4</v>
      </c>
      <c r="U246">
        <f>IF(H246&gt;2,IF(H246&gt;3,IF(H246&gt;4,IF(H246&gt;5, 10,8),6),4),0)</f>
        <v>10</v>
      </c>
      <c r="V246">
        <f>IF(I246&gt;2,IF(I246&gt;3,IF(I246&gt;4,IF(I246&gt;5, 10,8),6),4),0)</f>
        <v>4</v>
      </c>
    </row>
    <row r="247" spans="1:22" x14ac:dyDescent="0.25">
      <c r="A247" t="s">
        <v>359</v>
      </c>
      <c r="B247" t="s">
        <v>360</v>
      </c>
      <c r="C247">
        <f t="shared" si="9"/>
        <v>0</v>
      </c>
      <c r="D247">
        <v>7</v>
      </c>
      <c r="E247">
        <v>6</v>
      </c>
      <c r="F247">
        <v>2</v>
      </c>
      <c r="G247">
        <v>3</v>
      </c>
      <c r="H247">
        <v>2</v>
      </c>
      <c r="I247">
        <v>2</v>
      </c>
      <c r="J247">
        <f t="shared" si="10"/>
        <v>2.25</v>
      </c>
      <c r="K247">
        <v>91</v>
      </c>
      <c r="L247">
        <v>65</v>
      </c>
      <c r="M247">
        <v>12</v>
      </c>
      <c r="N247">
        <v>78</v>
      </c>
      <c r="O247">
        <v>87</v>
      </c>
      <c r="P247">
        <f>(SUM(K247:O247) / 10)</f>
        <v>33.299999999999997</v>
      </c>
      <c r="Q247">
        <f t="shared" si="11"/>
        <v>13</v>
      </c>
      <c r="R247">
        <f>IF(E247=6,2,0) + D247</f>
        <v>9</v>
      </c>
      <c r="S247">
        <f>IF(F247&gt;2,IF(F247&gt;3,IF(F247&gt;4,IF(F247&gt;5, 10,8),6),4),0)</f>
        <v>0</v>
      </c>
      <c r="T247">
        <f>IF(G247&gt;2,IF(G247&gt;3,IF(G247&gt;4,IF(G247&gt;5, 10,8),6),4),0)</f>
        <v>4</v>
      </c>
      <c r="U247">
        <f>IF(H247&gt;2,IF(H247&gt;3,IF(H247&gt;4,IF(H247&gt;5, 10,8),6),4),0)</f>
        <v>0</v>
      </c>
      <c r="V247">
        <f>IF(I247&gt;2,IF(I247&gt;3,IF(I247&gt;4,IF(I247&gt;5, 10,8),6),4),0)</f>
        <v>0</v>
      </c>
    </row>
    <row r="248" spans="1:22" x14ac:dyDescent="0.25">
      <c r="A248" t="s">
        <v>361</v>
      </c>
      <c r="B248" t="s">
        <v>362</v>
      </c>
      <c r="C248">
        <f t="shared" si="9"/>
        <v>0</v>
      </c>
      <c r="D248">
        <v>2</v>
      </c>
      <c r="E248">
        <v>6</v>
      </c>
      <c r="F248">
        <v>6</v>
      </c>
      <c r="G248">
        <v>6</v>
      </c>
      <c r="H248">
        <v>2</v>
      </c>
      <c r="I248">
        <v>3</v>
      </c>
      <c r="J248">
        <f t="shared" si="10"/>
        <v>4.25</v>
      </c>
      <c r="K248">
        <v>65</v>
      </c>
      <c r="L248">
        <v>28</v>
      </c>
      <c r="M248">
        <v>80</v>
      </c>
      <c r="N248">
        <v>55</v>
      </c>
      <c r="O248">
        <v>60</v>
      </c>
      <c r="P248">
        <f>(SUM(K248:O248) / 10)</f>
        <v>28.8</v>
      </c>
      <c r="Q248">
        <f t="shared" si="11"/>
        <v>28</v>
      </c>
      <c r="R248">
        <f>IF(E248=6,2,0) + D248</f>
        <v>4</v>
      </c>
      <c r="S248">
        <f>IF(F248&gt;2,IF(F248&gt;3,IF(F248&gt;4,IF(F248&gt;5, 10,8),6),4),0)</f>
        <v>10</v>
      </c>
      <c r="T248">
        <f>IF(G248&gt;2,IF(G248&gt;3,IF(G248&gt;4,IF(G248&gt;5, 10,8),6),4),0)</f>
        <v>10</v>
      </c>
      <c r="U248">
        <f>IF(H248&gt;2,IF(H248&gt;3,IF(H248&gt;4,IF(H248&gt;5, 10,8),6),4),0)</f>
        <v>0</v>
      </c>
      <c r="V248">
        <f>IF(I248&gt;2,IF(I248&gt;3,IF(I248&gt;4,IF(I248&gt;5, 10,8),6),4),0)</f>
        <v>4</v>
      </c>
    </row>
    <row r="249" spans="1:22" x14ac:dyDescent="0.25">
      <c r="A249" t="s">
        <v>363</v>
      </c>
      <c r="B249" t="s">
        <v>139</v>
      </c>
      <c r="C249">
        <f t="shared" si="9"/>
        <v>1</v>
      </c>
      <c r="D249">
        <v>4</v>
      </c>
      <c r="E249">
        <v>4</v>
      </c>
      <c r="F249">
        <v>2</v>
      </c>
      <c r="G249">
        <v>3</v>
      </c>
      <c r="H249">
        <v>3</v>
      </c>
      <c r="I249">
        <v>5</v>
      </c>
      <c r="J249">
        <f t="shared" si="10"/>
        <v>3.25</v>
      </c>
      <c r="K249">
        <v>14</v>
      </c>
      <c r="L249">
        <v>4</v>
      </c>
      <c r="M249">
        <v>93</v>
      </c>
      <c r="N249">
        <v>36</v>
      </c>
      <c r="O249">
        <v>26</v>
      </c>
      <c r="P249">
        <f>(SUM(K249:O249) / 10)</f>
        <v>17.3</v>
      </c>
      <c r="Q249">
        <f t="shared" si="11"/>
        <v>20</v>
      </c>
      <c r="R249">
        <f>IF(E249=6,2,0) + D249</f>
        <v>4</v>
      </c>
      <c r="S249">
        <f>IF(F249&gt;2,IF(F249&gt;3,IF(F249&gt;4,IF(F249&gt;5, 10,8),6),4),0)</f>
        <v>0</v>
      </c>
      <c r="T249">
        <f>IF(G249&gt;2,IF(G249&gt;3,IF(G249&gt;4,IF(G249&gt;5, 10,8),6),4),0)</f>
        <v>4</v>
      </c>
      <c r="U249">
        <f>IF(H249&gt;2,IF(H249&gt;3,IF(H249&gt;4,IF(H249&gt;5, 10,8),6),4),0)</f>
        <v>4</v>
      </c>
      <c r="V249">
        <f>IF(I249&gt;2,IF(I249&gt;3,IF(I249&gt;4,IF(I249&gt;5, 10,8),6),4),0)</f>
        <v>8</v>
      </c>
    </row>
    <row r="250" spans="1:22" x14ac:dyDescent="0.25">
      <c r="A250" t="s">
        <v>364</v>
      </c>
      <c r="B250" t="s">
        <v>203</v>
      </c>
      <c r="C250">
        <f t="shared" si="9"/>
        <v>1</v>
      </c>
      <c r="D250">
        <v>0</v>
      </c>
      <c r="E250">
        <v>6</v>
      </c>
      <c r="F250">
        <v>2</v>
      </c>
      <c r="G250">
        <v>6</v>
      </c>
      <c r="H250">
        <v>5</v>
      </c>
      <c r="I250">
        <v>6</v>
      </c>
      <c r="J250">
        <f t="shared" si="10"/>
        <v>4.75</v>
      </c>
      <c r="K250">
        <v>15</v>
      </c>
      <c r="L250">
        <v>42</v>
      </c>
      <c r="M250">
        <v>90</v>
      </c>
      <c r="N250">
        <v>14</v>
      </c>
      <c r="O250">
        <v>88</v>
      </c>
      <c r="P250">
        <f>(SUM(K250:O250) / 10)</f>
        <v>24.9</v>
      </c>
      <c r="Q250">
        <f t="shared" si="11"/>
        <v>30</v>
      </c>
      <c r="R250">
        <f>IF(E250=6,2,0) + D250</f>
        <v>2</v>
      </c>
      <c r="S250">
        <f>IF(F250&gt;2,IF(F250&gt;3,IF(F250&gt;4,IF(F250&gt;5, 10,8),6),4),0)</f>
        <v>0</v>
      </c>
      <c r="T250">
        <f>IF(G250&gt;2,IF(G250&gt;3,IF(G250&gt;4,IF(G250&gt;5, 10,8),6),4),0)</f>
        <v>10</v>
      </c>
      <c r="U250">
        <f>IF(H250&gt;2,IF(H250&gt;3,IF(H250&gt;4,IF(H250&gt;5, 10,8),6),4),0)</f>
        <v>8</v>
      </c>
      <c r="V250">
        <f>IF(I250&gt;2,IF(I250&gt;3,IF(I250&gt;4,IF(I250&gt;5, 10,8),6),4),0)</f>
        <v>10</v>
      </c>
    </row>
    <row r="251" spans="1:22" x14ac:dyDescent="0.25">
      <c r="A251" t="s">
        <v>365</v>
      </c>
      <c r="B251" t="s">
        <v>16</v>
      </c>
      <c r="C251">
        <f t="shared" si="9"/>
        <v>1</v>
      </c>
      <c r="D251">
        <v>8</v>
      </c>
      <c r="E251">
        <v>5</v>
      </c>
      <c r="F251">
        <v>4</v>
      </c>
      <c r="G251">
        <v>4</v>
      </c>
      <c r="H251">
        <v>4</v>
      </c>
      <c r="I251">
        <v>3</v>
      </c>
      <c r="J251">
        <f t="shared" si="10"/>
        <v>3.75</v>
      </c>
      <c r="K251">
        <v>39</v>
      </c>
      <c r="L251">
        <v>45</v>
      </c>
      <c r="M251">
        <v>68</v>
      </c>
      <c r="N251">
        <v>26</v>
      </c>
      <c r="O251">
        <v>30</v>
      </c>
      <c r="P251">
        <f>(SUM(K251:O251) / 10)</f>
        <v>20.8</v>
      </c>
      <c r="Q251">
        <f t="shared" si="11"/>
        <v>30</v>
      </c>
      <c r="R251">
        <f>IF(E251=6,2,0) + D251</f>
        <v>8</v>
      </c>
      <c r="S251">
        <f>IF(F251&gt;2,IF(F251&gt;3,IF(F251&gt;4,IF(F251&gt;5, 10,8),6),4),0)</f>
        <v>6</v>
      </c>
      <c r="T251">
        <f>IF(G251&gt;2,IF(G251&gt;3,IF(G251&gt;4,IF(G251&gt;5, 10,8),6),4),0)</f>
        <v>6</v>
      </c>
      <c r="U251">
        <f>IF(H251&gt;2,IF(H251&gt;3,IF(H251&gt;4,IF(H251&gt;5, 10,8),6),4),0)</f>
        <v>6</v>
      </c>
      <c r="V251">
        <f>IF(I251&gt;2,IF(I251&gt;3,IF(I251&gt;4,IF(I251&gt;5, 10,8),6),4),0)</f>
        <v>4</v>
      </c>
    </row>
    <row r="252" spans="1:22" x14ac:dyDescent="0.25">
      <c r="A252" t="s">
        <v>366</v>
      </c>
      <c r="B252" t="s">
        <v>367</v>
      </c>
      <c r="C252">
        <f t="shared" si="9"/>
        <v>1</v>
      </c>
      <c r="D252">
        <v>3</v>
      </c>
      <c r="E252">
        <v>6</v>
      </c>
      <c r="F252">
        <v>3</v>
      </c>
      <c r="G252">
        <v>4</v>
      </c>
      <c r="H252">
        <v>3</v>
      </c>
      <c r="I252">
        <v>5</v>
      </c>
      <c r="J252">
        <f t="shared" si="10"/>
        <v>3.75</v>
      </c>
      <c r="K252">
        <v>86</v>
      </c>
      <c r="L252">
        <v>46</v>
      </c>
      <c r="M252">
        <v>9</v>
      </c>
      <c r="N252">
        <v>68</v>
      </c>
      <c r="O252">
        <v>39</v>
      </c>
      <c r="P252">
        <f>(SUM(K252:O252) / 10)</f>
        <v>24.8</v>
      </c>
      <c r="Q252">
        <f t="shared" si="11"/>
        <v>27</v>
      </c>
      <c r="R252">
        <f>IF(E252=6,2,0) + D252</f>
        <v>5</v>
      </c>
      <c r="S252">
        <f>IF(F252&gt;2,IF(F252&gt;3,IF(F252&gt;4,IF(F252&gt;5, 10,8),6),4),0)</f>
        <v>4</v>
      </c>
      <c r="T252">
        <f>IF(G252&gt;2,IF(G252&gt;3,IF(G252&gt;4,IF(G252&gt;5, 10,8),6),4),0)</f>
        <v>6</v>
      </c>
      <c r="U252">
        <f>IF(H252&gt;2,IF(H252&gt;3,IF(H252&gt;4,IF(H252&gt;5, 10,8),6),4),0)</f>
        <v>4</v>
      </c>
      <c r="V252">
        <f>IF(I252&gt;2,IF(I252&gt;3,IF(I252&gt;4,IF(I252&gt;5, 10,8),6),4),0)</f>
        <v>8</v>
      </c>
    </row>
    <row r="253" spans="1:22" x14ac:dyDescent="0.25">
      <c r="A253" t="s">
        <v>368</v>
      </c>
      <c r="B253" t="s">
        <v>369</v>
      </c>
      <c r="C253">
        <f t="shared" si="9"/>
        <v>1</v>
      </c>
      <c r="D253">
        <v>7</v>
      </c>
      <c r="E253">
        <v>4</v>
      </c>
      <c r="F253">
        <v>6</v>
      </c>
      <c r="G253">
        <v>6</v>
      </c>
      <c r="H253">
        <v>6</v>
      </c>
      <c r="I253">
        <v>2</v>
      </c>
      <c r="J253">
        <f t="shared" si="10"/>
        <v>5</v>
      </c>
      <c r="K253">
        <v>17</v>
      </c>
      <c r="L253">
        <v>16</v>
      </c>
      <c r="M253">
        <v>12</v>
      </c>
      <c r="N253">
        <v>54</v>
      </c>
      <c r="O253">
        <v>91</v>
      </c>
      <c r="P253">
        <f>(SUM(K253:O253) / 10)</f>
        <v>19</v>
      </c>
      <c r="Q253">
        <f t="shared" si="11"/>
        <v>37</v>
      </c>
      <c r="R253">
        <f>IF(E253=6,2,0) + D253</f>
        <v>7</v>
      </c>
      <c r="S253">
        <f>IF(F253&gt;2,IF(F253&gt;3,IF(F253&gt;4,IF(F253&gt;5, 10,8),6),4),0)</f>
        <v>10</v>
      </c>
      <c r="T253">
        <f>IF(G253&gt;2,IF(G253&gt;3,IF(G253&gt;4,IF(G253&gt;5, 10,8),6),4),0)</f>
        <v>10</v>
      </c>
      <c r="U253">
        <f>IF(H253&gt;2,IF(H253&gt;3,IF(H253&gt;4,IF(H253&gt;5, 10,8),6),4),0)</f>
        <v>10</v>
      </c>
      <c r="V253">
        <f>IF(I253&gt;2,IF(I253&gt;3,IF(I253&gt;4,IF(I253&gt;5, 10,8),6),4),0)</f>
        <v>0</v>
      </c>
    </row>
    <row r="254" spans="1:22" x14ac:dyDescent="0.25">
      <c r="A254" t="s">
        <v>370</v>
      </c>
      <c r="B254" t="s">
        <v>371</v>
      </c>
      <c r="C254">
        <f t="shared" si="9"/>
        <v>0</v>
      </c>
      <c r="D254">
        <v>4</v>
      </c>
      <c r="E254">
        <v>2</v>
      </c>
      <c r="F254">
        <v>4</v>
      </c>
      <c r="G254">
        <v>3</v>
      </c>
      <c r="H254">
        <v>5</v>
      </c>
      <c r="I254">
        <v>2</v>
      </c>
      <c r="J254">
        <f t="shared" si="10"/>
        <v>3.5</v>
      </c>
      <c r="K254">
        <v>68</v>
      </c>
      <c r="L254">
        <v>87</v>
      </c>
      <c r="M254">
        <v>48</v>
      </c>
      <c r="N254">
        <v>54</v>
      </c>
      <c r="O254">
        <v>39</v>
      </c>
      <c r="P254">
        <f>(SUM(K254:O254) / 10)</f>
        <v>29.6</v>
      </c>
      <c r="Q254">
        <f t="shared" si="11"/>
        <v>22</v>
      </c>
      <c r="R254">
        <f>IF(E254=6,2,0) + D254</f>
        <v>4</v>
      </c>
      <c r="S254">
        <f>IF(F254&gt;2,IF(F254&gt;3,IF(F254&gt;4,IF(F254&gt;5, 10,8),6),4),0)</f>
        <v>6</v>
      </c>
      <c r="T254">
        <f>IF(G254&gt;2,IF(G254&gt;3,IF(G254&gt;4,IF(G254&gt;5, 10,8),6),4),0)</f>
        <v>4</v>
      </c>
      <c r="U254">
        <f>IF(H254&gt;2,IF(H254&gt;3,IF(H254&gt;4,IF(H254&gt;5, 10,8),6),4),0)</f>
        <v>8</v>
      </c>
      <c r="V254">
        <f>IF(I254&gt;2,IF(I254&gt;3,IF(I254&gt;4,IF(I254&gt;5, 10,8),6),4),0)</f>
        <v>0</v>
      </c>
    </row>
    <row r="255" spans="1:22" x14ac:dyDescent="0.25">
      <c r="A255" t="s">
        <v>372</v>
      </c>
      <c r="B255" t="s">
        <v>180</v>
      </c>
      <c r="C255">
        <f t="shared" si="9"/>
        <v>0</v>
      </c>
      <c r="D255">
        <v>8</v>
      </c>
      <c r="E255">
        <v>3</v>
      </c>
      <c r="F255">
        <v>5</v>
      </c>
      <c r="G255">
        <v>2</v>
      </c>
      <c r="H255">
        <v>5</v>
      </c>
      <c r="I255">
        <v>3</v>
      </c>
      <c r="J255">
        <f t="shared" si="10"/>
        <v>3.75</v>
      </c>
      <c r="K255">
        <v>99</v>
      </c>
      <c r="L255">
        <v>90</v>
      </c>
      <c r="M255">
        <v>59</v>
      </c>
      <c r="N255">
        <v>78</v>
      </c>
      <c r="O255">
        <v>93</v>
      </c>
      <c r="P255">
        <f>(SUM(K255:O255) / 10)</f>
        <v>41.9</v>
      </c>
      <c r="Q255">
        <f t="shared" si="11"/>
        <v>28</v>
      </c>
      <c r="R255">
        <f>IF(E255=6,2,0) + D255</f>
        <v>8</v>
      </c>
      <c r="S255">
        <f>IF(F255&gt;2,IF(F255&gt;3,IF(F255&gt;4,IF(F255&gt;5, 10,8),6),4),0)</f>
        <v>8</v>
      </c>
      <c r="T255">
        <f>IF(G255&gt;2,IF(G255&gt;3,IF(G255&gt;4,IF(G255&gt;5, 10,8),6),4),0)</f>
        <v>0</v>
      </c>
      <c r="U255">
        <f>IF(H255&gt;2,IF(H255&gt;3,IF(H255&gt;4,IF(H255&gt;5, 10,8),6),4),0)</f>
        <v>8</v>
      </c>
      <c r="V255">
        <f>IF(I255&gt;2,IF(I255&gt;3,IF(I255&gt;4,IF(I255&gt;5, 10,8),6),4),0)</f>
        <v>4</v>
      </c>
    </row>
    <row r="256" spans="1:22" x14ac:dyDescent="0.25">
      <c r="A256" t="s">
        <v>373</v>
      </c>
      <c r="B256" t="s">
        <v>357</v>
      </c>
      <c r="C256">
        <f t="shared" si="9"/>
        <v>1</v>
      </c>
      <c r="D256">
        <v>1</v>
      </c>
      <c r="E256">
        <v>6</v>
      </c>
      <c r="F256">
        <v>6</v>
      </c>
      <c r="G256">
        <v>5</v>
      </c>
      <c r="H256">
        <v>3</v>
      </c>
      <c r="I256">
        <v>6</v>
      </c>
      <c r="J256">
        <f t="shared" si="10"/>
        <v>5</v>
      </c>
      <c r="K256">
        <v>58</v>
      </c>
      <c r="L256">
        <v>93</v>
      </c>
      <c r="M256">
        <v>93</v>
      </c>
      <c r="N256">
        <v>82</v>
      </c>
      <c r="O256">
        <v>17</v>
      </c>
      <c r="P256">
        <f>(SUM(K256:O256) / 10)</f>
        <v>34.299999999999997</v>
      </c>
      <c r="Q256">
        <f t="shared" si="11"/>
        <v>35</v>
      </c>
      <c r="R256">
        <f>IF(E256=6,2,0) + D256</f>
        <v>3</v>
      </c>
      <c r="S256">
        <f>IF(F256&gt;2,IF(F256&gt;3,IF(F256&gt;4,IF(F256&gt;5, 10,8),6),4),0)</f>
        <v>10</v>
      </c>
      <c r="T256">
        <f>IF(G256&gt;2,IF(G256&gt;3,IF(G256&gt;4,IF(G256&gt;5, 10,8),6),4),0)</f>
        <v>8</v>
      </c>
      <c r="U256">
        <f>IF(H256&gt;2,IF(H256&gt;3,IF(H256&gt;4,IF(H256&gt;5, 10,8),6),4),0)</f>
        <v>4</v>
      </c>
      <c r="V256">
        <f>IF(I256&gt;2,IF(I256&gt;3,IF(I256&gt;4,IF(I256&gt;5, 10,8),6),4),0)</f>
        <v>10</v>
      </c>
    </row>
    <row r="257" spans="1:22" x14ac:dyDescent="0.25">
      <c r="A257" t="s">
        <v>374</v>
      </c>
      <c r="B257" t="s">
        <v>327</v>
      </c>
      <c r="C257">
        <f t="shared" si="9"/>
        <v>1</v>
      </c>
      <c r="D257">
        <v>6</v>
      </c>
      <c r="E257">
        <v>4</v>
      </c>
      <c r="F257">
        <v>5</v>
      </c>
      <c r="G257">
        <v>3</v>
      </c>
      <c r="H257">
        <v>2</v>
      </c>
      <c r="I257">
        <v>2</v>
      </c>
      <c r="J257">
        <f t="shared" si="10"/>
        <v>3</v>
      </c>
      <c r="K257">
        <v>38</v>
      </c>
      <c r="L257">
        <v>13</v>
      </c>
      <c r="M257">
        <v>62</v>
      </c>
      <c r="N257">
        <v>22</v>
      </c>
      <c r="O257">
        <v>14</v>
      </c>
      <c r="P257">
        <f>(SUM(K257:O257) / 10)</f>
        <v>14.9</v>
      </c>
      <c r="Q257">
        <f t="shared" si="11"/>
        <v>18</v>
      </c>
      <c r="R257">
        <f>IF(E257=6,2,0) + D257</f>
        <v>6</v>
      </c>
      <c r="S257">
        <f>IF(F257&gt;2,IF(F257&gt;3,IF(F257&gt;4,IF(F257&gt;5, 10,8),6),4),0)</f>
        <v>8</v>
      </c>
      <c r="T257">
        <f>IF(G257&gt;2,IF(G257&gt;3,IF(G257&gt;4,IF(G257&gt;5, 10,8),6),4),0)</f>
        <v>4</v>
      </c>
      <c r="U257">
        <f>IF(H257&gt;2,IF(H257&gt;3,IF(H257&gt;4,IF(H257&gt;5, 10,8),6),4),0)</f>
        <v>0</v>
      </c>
      <c r="V257">
        <f>IF(I257&gt;2,IF(I257&gt;3,IF(I257&gt;4,IF(I257&gt;5, 10,8),6),4),0)</f>
        <v>0</v>
      </c>
    </row>
    <row r="258" spans="1:22" x14ac:dyDescent="0.25">
      <c r="A258" t="s">
        <v>375</v>
      </c>
      <c r="B258" t="s">
        <v>205</v>
      </c>
      <c r="C258">
        <f t="shared" si="9"/>
        <v>1</v>
      </c>
      <c r="D258">
        <v>6</v>
      </c>
      <c r="E258">
        <v>6</v>
      </c>
      <c r="F258">
        <v>3</v>
      </c>
      <c r="G258">
        <v>6</v>
      </c>
      <c r="H258">
        <v>6</v>
      </c>
      <c r="I258">
        <v>2</v>
      </c>
      <c r="J258">
        <f t="shared" si="10"/>
        <v>4.25</v>
      </c>
      <c r="K258">
        <v>1</v>
      </c>
      <c r="L258">
        <v>34</v>
      </c>
      <c r="M258">
        <v>76</v>
      </c>
      <c r="N258">
        <v>39</v>
      </c>
      <c r="O258">
        <v>56</v>
      </c>
      <c r="P258">
        <f>(SUM(K258:O258) / 10)</f>
        <v>20.6</v>
      </c>
      <c r="Q258">
        <f t="shared" si="11"/>
        <v>32</v>
      </c>
      <c r="R258">
        <f>IF(E258=6,2,0) + D258</f>
        <v>8</v>
      </c>
      <c r="S258">
        <f>IF(F258&gt;2,IF(F258&gt;3,IF(F258&gt;4,IF(F258&gt;5, 10,8),6),4),0)</f>
        <v>4</v>
      </c>
      <c r="T258">
        <f>IF(G258&gt;2,IF(G258&gt;3,IF(G258&gt;4,IF(G258&gt;5, 10,8),6),4),0)</f>
        <v>10</v>
      </c>
      <c r="U258">
        <f>IF(H258&gt;2,IF(H258&gt;3,IF(H258&gt;4,IF(H258&gt;5, 10,8),6),4),0)</f>
        <v>10</v>
      </c>
      <c r="V258">
        <f>IF(I258&gt;2,IF(I258&gt;3,IF(I258&gt;4,IF(I258&gt;5, 10,8),6),4),0)</f>
        <v>0</v>
      </c>
    </row>
    <row r="259" spans="1:22" x14ac:dyDescent="0.25">
      <c r="A259" t="s">
        <v>376</v>
      </c>
      <c r="B259" t="s">
        <v>38</v>
      </c>
      <c r="C259">
        <f t="shared" ref="C259:C322" si="12">IF(Q259&gt;P259,1,0)</f>
        <v>0</v>
      </c>
      <c r="D259">
        <v>3</v>
      </c>
      <c r="E259">
        <v>5</v>
      </c>
      <c r="F259">
        <v>3</v>
      </c>
      <c r="G259">
        <v>6</v>
      </c>
      <c r="H259">
        <v>2</v>
      </c>
      <c r="I259">
        <v>4</v>
      </c>
      <c r="J259">
        <f t="shared" ref="J259:J322" si="13">AVERAGE(F259:I259)</f>
        <v>3.75</v>
      </c>
      <c r="K259">
        <v>91</v>
      </c>
      <c r="L259">
        <v>99</v>
      </c>
      <c r="M259">
        <v>61</v>
      </c>
      <c r="N259">
        <v>2</v>
      </c>
      <c r="O259">
        <v>52</v>
      </c>
      <c r="P259">
        <f>(SUM(K259:O259) / 10)</f>
        <v>30.5</v>
      </c>
      <c r="Q259">
        <f t="shared" ref="Q259:Q322" si="14">SUM(R259:V259)</f>
        <v>23</v>
      </c>
      <c r="R259">
        <f>IF(E259=6,2,0) + D259</f>
        <v>3</v>
      </c>
      <c r="S259">
        <f>IF(F259&gt;2,IF(F259&gt;3,IF(F259&gt;4,IF(F259&gt;5, 10,8),6),4),0)</f>
        <v>4</v>
      </c>
      <c r="T259">
        <f>IF(G259&gt;2,IF(G259&gt;3,IF(G259&gt;4,IF(G259&gt;5, 10,8),6),4),0)</f>
        <v>10</v>
      </c>
      <c r="U259">
        <f>IF(H259&gt;2,IF(H259&gt;3,IF(H259&gt;4,IF(H259&gt;5, 10,8),6),4),0)</f>
        <v>0</v>
      </c>
      <c r="V259">
        <f>IF(I259&gt;2,IF(I259&gt;3,IF(I259&gt;4,IF(I259&gt;5, 10,8),6),4),0)</f>
        <v>6</v>
      </c>
    </row>
    <row r="260" spans="1:22" x14ac:dyDescent="0.25">
      <c r="A260" t="s">
        <v>377</v>
      </c>
      <c r="B260" t="s">
        <v>180</v>
      </c>
      <c r="C260">
        <f t="shared" si="12"/>
        <v>0</v>
      </c>
      <c r="D260">
        <v>3</v>
      </c>
      <c r="E260">
        <v>4</v>
      </c>
      <c r="F260">
        <v>6</v>
      </c>
      <c r="G260">
        <v>2</v>
      </c>
      <c r="H260">
        <v>2</v>
      </c>
      <c r="I260">
        <v>4</v>
      </c>
      <c r="J260">
        <f t="shared" si="13"/>
        <v>3.5</v>
      </c>
      <c r="K260">
        <v>2</v>
      </c>
      <c r="L260">
        <v>85</v>
      </c>
      <c r="M260">
        <v>51</v>
      </c>
      <c r="N260">
        <v>87</v>
      </c>
      <c r="O260">
        <v>27</v>
      </c>
      <c r="P260">
        <f>(SUM(K260:O260) / 10)</f>
        <v>25.2</v>
      </c>
      <c r="Q260">
        <f t="shared" si="14"/>
        <v>19</v>
      </c>
      <c r="R260">
        <f>IF(E260=6,2,0) + D260</f>
        <v>3</v>
      </c>
      <c r="S260">
        <f>IF(F260&gt;2,IF(F260&gt;3,IF(F260&gt;4,IF(F260&gt;5, 10,8),6),4),0)</f>
        <v>10</v>
      </c>
      <c r="T260">
        <f>IF(G260&gt;2,IF(G260&gt;3,IF(G260&gt;4,IF(G260&gt;5, 10,8),6),4),0)</f>
        <v>0</v>
      </c>
      <c r="U260">
        <f>IF(H260&gt;2,IF(H260&gt;3,IF(H260&gt;4,IF(H260&gt;5, 10,8),6),4),0)</f>
        <v>0</v>
      </c>
      <c r="V260">
        <f>IF(I260&gt;2,IF(I260&gt;3,IF(I260&gt;4,IF(I260&gt;5, 10,8),6),4),0)</f>
        <v>6</v>
      </c>
    </row>
    <row r="261" spans="1:22" x14ac:dyDescent="0.25">
      <c r="A261" t="s">
        <v>378</v>
      </c>
      <c r="B261" t="s">
        <v>30</v>
      </c>
      <c r="C261">
        <f t="shared" si="12"/>
        <v>1</v>
      </c>
      <c r="D261">
        <v>6</v>
      </c>
      <c r="E261">
        <v>3</v>
      </c>
      <c r="F261">
        <v>3</v>
      </c>
      <c r="G261">
        <v>6</v>
      </c>
      <c r="H261">
        <v>6</v>
      </c>
      <c r="I261">
        <v>3</v>
      </c>
      <c r="J261">
        <f t="shared" si="13"/>
        <v>4.5</v>
      </c>
      <c r="K261">
        <v>78</v>
      </c>
      <c r="L261">
        <v>57</v>
      </c>
      <c r="M261">
        <v>69</v>
      </c>
      <c r="N261">
        <v>18</v>
      </c>
      <c r="O261">
        <v>87</v>
      </c>
      <c r="P261">
        <f>(SUM(K261:O261) / 10)</f>
        <v>30.9</v>
      </c>
      <c r="Q261">
        <f t="shared" si="14"/>
        <v>34</v>
      </c>
      <c r="R261">
        <f>IF(E261=6,2,0) + D261</f>
        <v>6</v>
      </c>
      <c r="S261">
        <f>IF(F261&gt;2,IF(F261&gt;3,IF(F261&gt;4,IF(F261&gt;5, 10,8),6),4),0)</f>
        <v>4</v>
      </c>
      <c r="T261">
        <f>IF(G261&gt;2,IF(G261&gt;3,IF(G261&gt;4,IF(G261&gt;5, 10,8),6),4),0)</f>
        <v>10</v>
      </c>
      <c r="U261">
        <f>IF(H261&gt;2,IF(H261&gt;3,IF(H261&gt;4,IF(H261&gt;5, 10,8),6),4),0)</f>
        <v>10</v>
      </c>
      <c r="V261">
        <f>IF(I261&gt;2,IF(I261&gt;3,IF(I261&gt;4,IF(I261&gt;5, 10,8),6),4),0)</f>
        <v>4</v>
      </c>
    </row>
    <row r="262" spans="1:22" x14ac:dyDescent="0.25">
      <c r="A262" t="s">
        <v>379</v>
      </c>
      <c r="B262" t="s">
        <v>180</v>
      </c>
      <c r="C262">
        <f t="shared" si="12"/>
        <v>1</v>
      </c>
      <c r="D262">
        <v>3</v>
      </c>
      <c r="E262">
        <v>5</v>
      </c>
      <c r="F262">
        <v>4</v>
      </c>
      <c r="G262">
        <v>5</v>
      </c>
      <c r="H262">
        <v>6</v>
      </c>
      <c r="I262">
        <v>4</v>
      </c>
      <c r="J262">
        <f t="shared" si="13"/>
        <v>4.75</v>
      </c>
      <c r="K262">
        <v>64</v>
      </c>
      <c r="L262">
        <v>35</v>
      </c>
      <c r="M262">
        <v>42</v>
      </c>
      <c r="N262">
        <v>54</v>
      </c>
      <c r="O262">
        <v>15</v>
      </c>
      <c r="P262">
        <f>(SUM(K262:O262) / 10)</f>
        <v>21</v>
      </c>
      <c r="Q262">
        <f t="shared" si="14"/>
        <v>33</v>
      </c>
      <c r="R262">
        <f>IF(E262=6,2,0) + D262</f>
        <v>3</v>
      </c>
      <c r="S262">
        <f>IF(F262&gt;2,IF(F262&gt;3,IF(F262&gt;4,IF(F262&gt;5, 10,8),6),4),0)</f>
        <v>6</v>
      </c>
      <c r="T262">
        <f>IF(G262&gt;2,IF(G262&gt;3,IF(G262&gt;4,IF(G262&gt;5, 10,8),6),4),0)</f>
        <v>8</v>
      </c>
      <c r="U262">
        <f>IF(H262&gt;2,IF(H262&gt;3,IF(H262&gt;4,IF(H262&gt;5, 10,8),6),4),0)</f>
        <v>10</v>
      </c>
      <c r="V262">
        <f>IF(I262&gt;2,IF(I262&gt;3,IF(I262&gt;4,IF(I262&gt;5, 10,8),6),4),0)</f>
        <v>6</v>
      </c>
    </row>
    <row r="263" spans="1:22" x14ac:dyDescent="0.25">
      <c r="A263" t="s">
        <v>380</v>
      </c>
      <c r="B263" t="s">
        <v>381</v>
      </c>
      <c r="C263">
        <f t="shared" si="12"/>
        <v>1</v>
      </c>
      <c r="D263">
        <v>3</v>
      </c>
      <c r="E263">
        <v>2</v>
      </c>
      <c r="F263">
        <v>2</v>
      </c>
      <c r="G263">
        <v>4</v>
      </c>
      <c r="H263">
        <v>3</v>
      </c>
      <c r="I263">
        <v>5</v>
      </c>
      <c r="J263">
        <f t="shared" si="13"/>
        <v>3.5</v>
      </c>
      <c r="K263">
        <v>40</v>
      </c>
      <c r="L263">
        <v>28</v>
      </c>
      <c r="M263">
        <v>88</v>
      </c>
      <c r="N263">
        <v>11</v>
      </c>
      <c r="O263">
        <v>9</v>
      </c>
      <c r="P263">
        <f>(SUM(K263:O263) / 10)</f>
        <v>17.600000000000001</v>
      </c>
      <c r="Q263">
        <f t="shared" si="14"/>
        <v>21</v>
      </c>
      <c r="R263">
        <f>IF(E263=6,2,0) + D263</f>
        <v>3</v>
      </c>
      <c r="S263">
        <f>IF(F263&gt;2,IF(F263&gt;3,IF(F263&gt;4,IF(F263&gt;5, 10,8),6),4),0)</f>
        <v>0</v>
      </c>
      <c r="T263">
        <f>IF(G263&gt;2,IF(G263&gt;3,IF(G263&gt;4,IF(G263&gt;5, 10,8),6),4),0)</f>
        <v>6</v>
      </c>
      <c r="U263">
        <f>IF(H263&gt;2,IF(H263&gt;3,IF(H263&gt;4,IF(H263&gt;5, 10,8),6),4),0)</f>
        <v>4</v>
      </c>
      <c r="V263">
        <f>IF(I263&gt;2,IF(I263&gt;3,IF(I263&gt;4,IF(I263&gt;5, 10,8),6),4),0)</f>
        <v>8</v>
      </c>
    </row>
    <row r="264" spans="1:22" x14ac:dyDescent="0.25">
      <c r="A264" t="s">
        <v>382</v>
      </c>
      <c r="B264" t="s">
        <v>45</v>
      </c>
      <c r="C264">
        <f t="shared" si="12"/>
        <v>1</v>
      </c>
      <c r="D264">
        <v>2</v>
      </c>
      <c r="E264">
        <v>5</v>
      </c>
      <c r="F264">
        <v>3</v>
      </c>
      <c r="G264">
        <v>4</v>
      </c>
      <c r="H264">
        <v>6</v>
      </c>
      <c r="I264">
        <v>3</v>
      </c>
      <c r="J264">
        <f t="shared" si="13"/>
        <v>4</v>
      </c>
      <c r="K264">
        <v>8</v>
      </c>
      <c r="L264">
        <v>46</v>
      </c>
      <c r="M264">
        <v>55</v>
      </c>
      <c r="N264">
        <v>39</v>
      </c>
      <c r="O264">
        <v>21</v>
      </c>
      <c r="P264">
        <f>(SUM(K264:O264) / 10)</f>
        <v>16.899999999999999</v>
      </c>
      <c r="Q264">
        <f t="shared" si="14"/>
        <v>26</v>
      </c>
      <c r="R264">
        <f>IF(E264=6,2,0) + D264</f>
        <v>2</v>
      </c>
      <c r="S264">
        <f>IF(F264&gt;2,IF(F264&gt;3,IF(F264&gt;4,IF(F264&gt;5, 10,8),6),4),0)</f>
        <v>4</v>
      </c>
      <c r="T264">
        <f>IF(G264&gt;2,IF(G264&gt;3,IF(G264&gt;4,IF(G264&gt;5, 10,8),6),4),0)</f>
        <v>6</v>
      </c>
      <c r="U264">
        <f>IF(H264&gt;2,IF(H264&gt;3,IF(H264&gt;4,IF(H264&gt;5, 10,8),6),4),0)</f>
        <v>10</v>
      </c>
      <c r="V264">
        <f>IF(I264&gt;2,IF(I264&gt;3,IF(I264&gt;4,IF(I264&gt;5, 10,8),6),4),0)</f>
        <v>4</v>
      </c>
    </row>
    <row r="265" spans="1:22" x14ac:dyDescent="0.25">
      <c r="A265" t="s">
        <v>383</v>
      </c>
      <c r="B265" t="s">
        <v>384</v>
      </c>
      <c r="C265">
        <f t="shared" si="12"/>
        <v>0</v>
      </c>
      <c r="D265">
        <v>2</v>
      </c>
      <c r="E265">
        <v>5</v>
      </c>
      <c r="F265">
        <v>3</v>
      </c>
      <c r="G265">
        <v>6</v>
      </c>
      <c r="H265">
        <v>3</v>
      </c>
      <c r="I265">
        <v>3</v>
      </c>
      <c r="J265">
        <f t="shared" si="13"/>
        <v>3.75</v>
      </c>
      <c r="K265">
        <v>86</v>
      </c>
      <c r="L265">
        <v>36</v>
      </c>
      <c r="M265">
        <v>76</v>
      </c>
      <c r="N265">
        <v>91</v>
      </c>
      <c r="O265">
        <v>19</v>
      </c>
      <c r="P265">
        <f>(SUM(K265:O265) / 10)</f>
        <v>30.8</v>
      </c>
      <c r="Q265">
        <f t="shared" si="14"/>
        <v>24</v>
      </c>
      <c r="R265">
        <f>IF(E265=6,2,0) + D265</f>
        <v>2</v>
      </c>
      <c r="S265">
        <f>IF(F265&gt;2,IF(F265&gt;3,IF(F265&gt;4,IF(F265&gt;5, 10,8),6),4),0)</f>
        <v>4</v>
      </c>
      <c r="T265">
        <f>IF(G265&gt;2,IF(G265&gt;3,IF(G265&gt;4,IF(G265&gt;5, 10,8),6),4),0)</f>
        <v>10</v>
      </c>
      <c r="U265">
        <f>IF(H265&gt;2,IF(H265&gt;3,IF(H265&gt;4,IF(H265&gt;5, 10,8),6),4),0)</f>
        <v>4</v>
      </c>
      <c r="V265">
        <f>IF(I265&gt;2,IF(I265&gt;3,IF(I265&gt;4,IF(I265&gt;5, 10,8),6),4),0)</f>
        <v>4</v>
      </c>
    </row>
    <row r="266" spans="1:22" x14ac:dyDescent="0.25">
      <c r="A266" t="s">
        <v>385</v>
      </c>
      <c r="B266" t="s">
        <v>288</v>
      </c>
      <c r="C266">
        <f t="shared" si="12"/>
        <v>0</v>
      </c>
      <c r="D266">
        <v>0</v>
      </c>
      <c r="E266">
        <v>4</v>
      </c>
      <c r="F266">
        <v>3</v>
      </c>
      <c r="G266">
        <v>5</v>
      </c>
      <c r="H266">
        <v>2</v>
      </c>
      <c r="I266">
        <v>6</v>
      </c>
      <c r="J266">
        <f t="shared" si="13"/>
        <v>4</v>
      </c>
      <c r="K266">
        <v>86</v>
      </c>
      <c r="L266">
        <v>76</v>
      </c>
      <c r="M266">
        <v>17</v>
      </c>
      <c r="N266">
        <v>68</v>
      </c>
      <c r="O266">
        <v>39</v>
      </c>
      <c r="P266">
        <f>(SUM(K266:O266) / 10)</f>
        <v>28.6</v>
      </c>
      <c r="Q266">
        <f t="shared" si="14"/>
        <v>22</v>
      </c>
      <c r="R266">
        <f>IF(E266=6,2,0) + D266</f>
        <v>0</v>
      </c>
      <c r="S266">
        <f>IF(F266&gt;2,IF(F266&gt;3,IF(F266&gt;4,IF(F266&gt;5, 10,8),6),4),0)</f>
        <v>4</v>
      </c>
      <c r="T266">
        <f>IF(G266&gt;2,IF(G266&gt;3,IF(G266&gt;4,IF(G266&gt;5, 10,8),6),4),0)</f>
        <v>8</v>
      </c>
      <c r="U266">
        <f>IF(H266&gt;2,IF(H266&gt;3,IF(H266&gt;4,IF(H266&gt;5, 10,8),6),4),0)</f>
        <v>0</v>
      </c>
      <c r="V266">
        <f>IF(I266&gt;2,IF(I266&gt;3,IF(I266&gt;4,IF(I266&gt;5, 10,8),6),4),0)</f>
        <v>10</v>
      </c>
    </row>
    <row r="267" spans="1:22" x14ac:dyDescent="0.25">
      <c r="A267" t="s">
        <v>386</v>
      </c>
      <c r="B267" t="s">
        <v>311</v>
      </c>
      <c r="C267">
        <f t="shared" si="12"/>
        <v>1</v>
      </c>
      <c r="D267">
        <v>8</v>
      </c>
      <c r="E267">
        <v>4</v>
      </c>
      <c r="F267">
        <v>5</v>
      </c>
      <c r="G267">
        <v>5</v>
      </c>
      <c r="H267">
        <v>4</v>
      </c>
      <c r="I267">
        <v>5</v>
      </c>
      <c r="J267">
        <f t="shared" si="13"/>
        <v>4.75</v>
      </c>
      <c r="K267">
        <v>7</v>
      </c>
      <c r="L267">
        <v>8</v>
      </c>
      <c r="M267">
        <v>77</v>
      </c>
      <c r="N267">
        <v>77</v>
      </c>
      <c r="O267">
        <v>21</v>
      </c>
      <c r="P267">
        <f>(SUM(K267:O267) / 10)</f>
        <v>19</v>
      </c>
      <c r="Q267">
        <f t="shared" si="14"/>
        <v>38</v>
      </c>
      <c r="R267">
        <f>IF(E267=6,2,0) + D267</f>
        <v>8</v>
      </c>
      <c r="S267">
        <f>IF(F267&gt;2,IF(F267&gt;3,IF(F267&gt;4,IF(F267&gt;5, 10,8),6),4),0)</f>
        <v>8</v>
      </c>
      <c r="T267">
        <f>IF(G267&gt;2,IF(G267&gt;3,IF(G267&gt;4,IF(G267&gt;5, 10,8),6),4),0)</f>
        <v>8</v>
      </c>
      <c r="U267">
        <f>IF(H267&gt;2,IF(H267&gt;3,IF(H267&gt;4,IF(H267&gt;5, 10,8),6),4),0)</f>
        <v>6</v>
      </c>
      <c r="V267">
        <f>IF(I267&gt;2,IF(I267&gt;3,IF(I267&gt;4,IF(I267&gt;5, 10,8),6),4),0)</f>
        <v>8</v>
      </c>
    </row>
    <row r="268" spans="1:22" x14ac:dyDescent="0.25">
      <c r="A268" t="s">
        <v>387</v>
      </c>
      <c r="B268" t="s">
        <v>388</v>
      </c>
      <c r="C268">
        <f t="shared" si="12"/>
        <v>0</v>
      </c>
      <c r="D268">
        <v>8</v>
      </c>
      <c r="E268">
        <v>2</v>
      </c>
      <c r="F268">
        <v>6</v>
      </c>
      <c r="G268">
        <v>4</v>
      </c>
      <c r="H268">
        <v>3</v>
      </c>
      <c r="I268">
        <v>2</v>
      </c>
      <c r="J268">
        <f t="shared" si="13"/>
        <v>3.75</v>
      </c>
      <c r="K268">
        <v>77</v>
      </c>
      <c r="L268">
        <v>98</v>
      </c>
      <c r="M268">
        <v>4</v>
      </c>
      <c r="N268">
        <v>85</v>
      </c>
      <c r="O268">
        <v>63</v>
      </c>
      <c r="P268">
        <f>(SUM(K268:O268) / 10)</f>
        <v>32.700000000000003</v>
      </c>
      <c r="Q268">
        <f t="shared" si="14"/>
        <v>28</v>
      </c>
      <c r="R268">
        <f>IF(E268=6,2,0) + D268</f>
        <v>8</v>
      </c>
      <c r="S268">
        <f>IF(F268&gt;2,IF(F268&gt;3,IF(F268&gt;4,IF(F268&gt;5, 10,8),6),4),0)</f>
        <v>10</v>
      </c>
      <c r="T268">
        <f>IF(G268&gt;2,IF(G268&gt;3,IF(G268&gt;4,IF(G268&gt;5, 10,8),6),4),0)</f>
        <v>6</v>
      </c>
      <c r="U268">
        <f>IF(H268&gt;2,IF(H268&gt;3,IF(H268&gt;4,IF(H268&gt;5, 10,8),6),4),0)</f>
        <v>4</v>
      </c>
      <c r="V268">
        <f>IF(I268&gt;2,IF(I268&gt;3,IF(I268&gt;4,IF(I268&gt;5, 10,8),6),4),0)</f>
        <v>0</v>
      </c>
    </row>
    <row r="269" spans="1:22" x14ac:dyDescent="0.25">
      <c r="A269" t="s">
        <v>389</v>
      </c>
      <c r="B269" t="s">
        <v>324</v>
      </c>
      <c r="C269">
        <f t="shared" si="12"/>
        <v>1</v>
      </c>
      <c r="D269">
        <v>6</v>
      </c>
      <c r="E269">
        <v>4</v>
      </c>
      <c r="F269">
        <v>6</v>
      </c>
      <c r="G269">
        <v>3</v>
      </c>
      <c r="H269">
        <v>3</v>
      </c>
      <c r="I269">
        <v>3</v>
      </c>
      <c r="J269">
        <f t="shared" si="13"/>
        <v>3.75</v>
      </c>
      <c r="K269">
        <v>9</v>
      </c>
      <c r="L269">
        <v>15</v>
      </c>
      <c r="M269">
        <v>6</v>
      </c>
      <c r="N269">
        <v>65</v>
      </c>
      <c r="O269">
        <v>75</v>
      </c>
      <c r="P269">
        <f>(SUM(K269:O269) / 10)</f>
        <v>17</v>
      </c>
      <c r="Q269">
        <f t="shared" si="14"/>
        <v>28</v>
      </c>
      <c r="R269">
        <f>IF(E269=6,2,0) + D269</f>
        <v>6</v>
      </c>
      <c r="S269">
        <f>IF(F269&gt;2,IF(F269&gt;3,IF(F269&gt;4,IF(F269&gt;5, 10,8),6),4),0)</f>
        <v>10</v>
      </c>
      <c r="T269">
        <f>IF(G269&gt;2,IF(G269&gt;3,IF(G269&gt;4,IF(G269&gt;5, 10,8),6),4),0)</f>
        <v>4</v>
      </c>
      <c r="U269">
        <f>IF(H269&gt;2,IF(H269&gt;3,IF(H269&gt;4,IF(H269&gt;5, 10,8),6),4),0)</f>
        <v>4</v>
      </c>
      <c r="V269">
        <f>IF(I269&gt;2,IF(I269&gt;3,IF(I269&gt;4,IF(I269&gt;5, 10,8),6),4),0)</f>
        <v>4</v>
      </c>
    </row>
    <row r="270" spans="1:22" x14ac:dyDescent="0.25">
      <c r="A270" t="s">
        <v>390</v>
      </c>
      <c r="B270" t="s">
        <v>391</v>
      </c>
      <c r="C270">
        <f t="shared" si="12"/>
        <v>1</v>
      </c>
      <c r="D270">
        <v>0</v>
      </c>
      <c r="E270">
        <v>5</v>
      </c>
      <c r="F270">
        <v>3</v>
      </c>
      <c r="G270">
        <v>3</v>
      </c>
      <c r="H270">
        <v>3</v>
      </c>
      <c r="I270">
        <v>5</v>
      </c>
      <c r="J270">
        <f t="shared" si="13"/>
        <v>3.5</v>
      </c>
      <c r="K270">
        <v>27</v>
      </c>
      <c r="L270">
        <v>30</v>
      </c>
      <c r="M270">
        <v>23</v>
      </c>
      <c r="N270">
        <v>16</v>
      </c>
      <c r="O270">
        <v>21</v>
      </c>
      <c r="P270">
        <f>(SUM(K270:O270) / 10)</f>
        <v>11.7</v>
      </c>
      <c r="Q270">
        <f t="shared" si="14"/>
        <v>20</v>
      </c>
      <c r="R270">
        <f>IF(E270=6,2,0) + D270</f>
        <v>0</v>
      </c>
      <c r="S270">
        <f>IF(F270&gt;2,IF(F270&gt;3,IF(F270&gt;4,IF(F270&gt;5, 10,8),6),4),0)</f>
        <v>4</v>
      </c>
      <c r="T270">
        <f>IF(G270&gt;2,IF(G270&gt;3,IF(G270&gt;4,IF(G270&gt;5, 10,8),6),4),0)</f>
        <v>4</v>
      </c>
      <c r="U270">
        <f>IF(H270&gt;2,IF(H270&gt;3,IF(H270&gt;4,IF(H270&gt;5, 10,8),6),4),0)</f>
        <v>4</v>
      </c>
      <c r="V270">
        <f>IF(I270&gt;2,IF(I270&gt;3,IF(I270&gt;4,IF(I270&gt;5, 10,8),6),4),0)</f>
        <v>8</v>
      </c>
    </row>
    <row r="271" spans="1:22" x14ac:dyDescent="0.25">
      <c r="A271" t="s">
        <v>392</v>
      </c>
      <c r="B271" t="s">
        <v>16</v>
      </c>
      <c r="C271">
        <f t="shared" si="12"/>
        <v>1</v>
      </c>
      <c r="D271">
        <v>5</v>
      </c>
      <c r="E271">
        <v>2</v>
      </c>
      <c r="F271">
        <v>5</v>
      </c>
      <c r="G271">
        <v>5</v>
      </c>
      <c r="H271">
        <v>6</v>
      </c>
      <c r="I271">
        <v>5</v>
      </c>
      <c r="J271">
        <f t="shared" si="13"/>
        <v>5.25</v>
      </c>
      <c r="K271">
        <v>17</v>
      </c>
      <c r="L271">
        <v>23</v>
      </c>
      <c r="M271">
        <v>33</v>
      </c>
      <c r="N271">
        <v>16</v>
      </c>
      <c r="O271">
        <v>62</v>
      </c>
      <c r="P271">
        <f>(SUM(K271:O271) / 10)</f>
        <v>15.1</v>
      </c>
      <c r="Q271">
        <f t="shared" si="14"/>
        <v>39</v>
      </c>
      <c r="R271">
        <f>IF(E271=6,2,0) + D271</f>
        <v>5</v>
      </c>
      <c r="S271">
        <f>IF(F271&gt;2,IF(F271&gt;3,IF(F271&gt;4,IF(F271&gt;5, 10,8),6),4),0)</f>
        <v>8</v>
      </c>
      <c r="T271">
        <f>IF(G271&gt;2,IF(G271&gt;3,IF(G271&gt;4,IF(G271&gt;5, 10,8),6),4),0)</f>
        <v>8</v>
      </c>
      <c r="U271">
        <f>IF(H271&gt;2,IF(H271&gt;3,IF(H271&gt;4,IF(H271&gt;5, 10,8),6),4),0)</f>
        <v>10</v>
      </c>
      <c r="V271">
        <f>IF(I271&gt;2,IF(I271&gt;3,IF(I271&gt;4,IF(I271&gt;5, 10,8),6),4),0)</f>
        <v>8</v>
      </c>
    </row>
    <row r="272" spans="1:22" x14ac:dyDescent="0.25">
      <c r="A272" t="s">
        <v>393</v>
      </c>
      <c r="B272" t="s">
        <v>251</v>
      </c>
      <c r="C272">
        <f t="shared" si="12"/>
        <v>1</v>
      </c>
      <c r="D272">
        <v>2</v>
      </c>
      <c r="E272">
        <v>5</v>
      </c>
      <c r="F272">
        <v>3</v>
      </c>
      <c r="G272">
        <v>6</v>
      </c>
      <c r="H272">
        <v>6</v>
      </c>
      <c r="I272">
        <v>2</v>
      </c>
      <c r="J272">
        <f t="shared" si="13"/>
        <v>4.25</v>
      </c>
      <c r="K272">
        <v>87</v>
      </c>
      <c r="L272">
        <v>23</v>
      </c>
      <c r="M272">
        <v>15</v>
      </c>
      <c r="N272">
        <v>44</v>
      </c>
      <c r="O272">
        <v>30</v>
      </c>
      <c r="P272">
        <f>(SUM(K272:O272) / 10)</f>
        <v>19.899999999999999</v>
      </c>
      <c r="Q272">
        <f t="shared" si="14"/>
        <v>26</v>
      </c>
      <c r="R272">
        <f>IF(E272=6,2,0) + D272</f>
        <v>2</v>
      </c>
      <c r="S272">
        <f>IF(F272&gt;2,IF(F272&gt;3,IF(F272&gt;4,IF(F272&gt;5, 10,8),6),4),0)</f>
        <v>4</v>
      </c>
      <c r="T272">
        <f>IF(G272&gt;2,IF(G272&gt;3,IF(G272&gt;4,IF(G272&gt;5, 10,8),6),4),0)</f>
        <v>10</v>
      </c>
      <c r="U272">
        <f>IF(H272&gt;2,IF(H272&gt;3,IF(H272&gt;4,IF(H272&gt;5, 10,8),6),4),0)</f>
        <v>10</v>
      </c>
      <c r="V272">
        <f>IF(I272&gt;2,IF(I272&gt;3,IF(I272&gt;4,IF(I272&gt;5, 10,8),6),4),0)</f>
        <v>0</v>
      </c>
    </row>
    <row r="273" spans="1:22" x14ac:dyDescent="0.25">
      <c r="A273" t="s">
        <v>394</v>
      </c>
      <c r="B273" t="s">
        <v>395</v>
      </c>
      <c r="C273">
        <f t="shared" si="12"/>
        <v>0</v>
      </c>
      <c r="D273">
        <v>2</v>
      </c>
      <c r="E273">
        <v>6</v>
      </c>
      <c r="F273">
        <v>3</v>
      </c>
      <c r="G273">
        <v>3</v>
      </c>
      <c r="H273">
        <v>3</v>
      </c>
      <c r="I273">
        <v>6</v>
      </c>
      <c r="J273">
        <f t="shared" si="13"/>
        <v>3.75</v>
      </c>
      <c r="K273">
        <v>83</v>
      </c>
      <c r="L273">
        <v>27</v>
      </c>
      <c r="M273">
        <v>18</v>
      </c>
      <c r="N273">
        <v>41</v>
      </c>
      <c r="O273">
        <v>94</v>
      </c>
      <c r="P273">
        <f>(SUM(K273:O273) / 10)</f>
        <v>26.3</v>
      </c>
      <c r="Q273">
        <f t="shared" si="14"/>
        <v>26</v>
      </c>
      <c r="R273">
        <f>IF(E273=6,2,0) + D273</f>
        <v>4</v>
      </c>
      <c r="S273">
        <f>IF(F273&gt;2,IF(F273&gt;3,IF(F273&gt;4,IF(F273&gt;5, 10,8),6),4),0)</f>
        <v>4</v>
      </c>
      <c r="T273">
        <f>IF(G273&gt;2,IF(G273&gt;3,IF(G273&gt;4,IF(G273&gt;5, 10,8),6),4),0)</f>
        <v>4</v>
      </c>
      <c r="U273">
        <f>IF(H273&gt;2,IF(H273&gt;3,IF(H273&gt;4,IF(H273&gt;5, 10,8),6),4),0)</f>
        <v>4</v>
      </c>
      <c r="V273">
        <f>IF(I273&gt;2,IF(I273&gt;3,IF(I273&gt;4,IF(I273&gt;5, 10,8),6),4),0)</f>
        <v>10</v>
      </c>
    </row>
    <row r="274" spans="1:22" x14ac:dyDescent="0.25">
      <c r="A274" t="s">
        <v>396</v>
      </c>
      <c r="B274" t="s">
        <v>397</v>
      </c>
      <c r="C274">
        <f t="shared" si="12"/>
        <v>0</v>
      </c>
      <c r="D274">
        <v>5</v>
      </c>
      <c r="E274">
        <v>5</v>
      </c>
      <c r="F274">
        <v>5</v>
      </c>
      <c r="G274">
        <v>2</v>
      </c>
      <c r="H274">
        <v>4</v>
      </c>
      <c r="I274">
        <v>5</v>
      </c>
      <c r="J274">
        <f t="shared" si="13"/>
        <v>4</v>
      </c>
      <c r="K274">
        <v>35</v>
      </c>
      <c r="L274">
        <v>16</v>
      </c>
      <c r="M274">
        <v>94</v>
      </c>
      <c r="N274">
        <v>87</v>
      </c>
      <c r="O274">
        <v>38</v>
      </c>
      <c r="P274">
        <f>(SUM(K274:O274) / 10)</f>
        <v>27</v>
      </c>
      <c r="Q274">
        <f t="shared" si="14"/>
        <v>27</v>
      </c>
      <c r="R274">
        <f>IF(E274=6,2,0) + D274</f>
        <v>5</v>
      </c>
      <c r="S274">
        <f>IF(F274&gt;2,IF(F274&gt;3,IF(F274&gt;4,IF(F274&gt;5, 10,8),6),4),0)</f>
        <v>8</v>
      </c>
      <c r="T274">
        <f>IF(G274&gt;2,IF(G274&gt;3,IF(G274&gt;4,IF(G274&gt;5, 10,8),6),4),0)</f>
        <v>0</v>
      </c>
      <c r="U274">
        <f>IF(H274&gt;2,IF(H274&gt;3,IF(H274&gt;4,IF(H274&gt;5, 10,8),6),4),0)</f>
        <v>6</v>
      </c>
      <c r="V274">
        <f>IF(I274&gt;2,IF(I274&gt;3,IF(I274&gt;4,IF(I274&gt;5, 10,8),6),4),0)</f>
        <v>8</v>
      </c>
    </row>
    <row r="275" spans="1:22" x14ac:dyDescent="0.25">
      <c r="A275" t="s">
        <v>398</v>
      </c>
      <c r="B275" t="s">
        <v>399</v>
      </c>
      <c r="C275">
        <f t="shared" si="12"/>
        <v>0</v>
      </c>
      <c r="D275">
        <v>0</v>
      </c>
      <c r="E275">
        <v>5</v>
      </c>
      <c r="F275">
        <v>3</v>
      </c>
      <c r="G275">
        <v>3</v>
      </c>
      <c r="H275">
        <v>2</v>
      </c>
      <c r="I275">
        <v>2</v>
      </c>
      <c r="J275">
        <f t="shared" si="13"/>
        <v>2.5</v>
      </c>
      <c r="K275">
        <v>92</v>
      </c>
      <c r="L275">
        <v>79</v>
      </c>
      <c r="M275">
        <v>94</v>
      </c>
      <c r="N275">
        <v>42</v>
      </c>
      <c r="O275">
        <v>95</v>
      </c>
      <c r="P275">
        <f>(SUM(K275:O275) / 10)</f>
        <v>40.200000000000003</v>
      </c>
      <c r="Q275">
        <f t="shared" si="14"/>
        <v>8</v>
      </c>
      <c r="R275">
        <f>IF(E275=6,2,0) + D275</f>
        <v>0</v>
      </c>
      <c r="S275">
        <f>IF(F275&gt;2,IF(F275&gt;3,IF(F275&gt;4,IF(F275&gt;5, 10,8),6),4),0)</f>
        <v>4</v>
      </c>
      <c r="T275">
        <f>IF(G275&gt;2,IF(G275&gt;3,IF(G275&gt;4,IF(G275&gt;5, 10,8),6),4),0)</f>
        <v>4</v>
      </c>
      <c r="U275">
        <f>IF(H275&gt;2,IF(H275&gt;3,IF(H275&gt;4,IF(H275&gt;5, 10,8),6),4),0)</f>
        <v>0</v>
      </c>
      <c r="V275">
        <f>IF(I275&gt;2,IF(I275&gt;3,IF(I275&gt;4,IF(I275&gt;5, 10,8),6),4),0)</f>
        <v>0</v>
      </c>
    </row>
    <row r="276" spans="1:22" x14ac:dyDescent="0.25">
      <c r="A276" t="s">
        <v>75</v>
      </c>
      <c r="B276" t="s">
        <v>76</v>
      </c>
      <c r="C276">
        <f t="shared" si="12"/>
        <v>1</v>
      </c>
      <c r="D276">
        <v>5</v>
      </c>
      <c r="E276">
        <v>3</v>
      </c>
      <c r="F276">
        <v>5</v>
      </c>
      <c r="G276">
        <v>3</v>
      </c>
      <c r="H276">
        <v>6</v>
      </c>
      <c r="I276">
        <v>6</v>
      </c>
      <c r="J276">
        <f t="shared" si="13"/>
        <v>5</v>
      </c>
      <c r="K276">
        <v>82</v>
      </c>
      <c r="L276">
        <v>7</v>
      </c>
      <c r="M276">
        <v>24</v>
      </c>
      <c r="N276">
        <v>80</v>
      </c>
      <c r="O276">
        <v>33</v>
      </c>
      <c r="P276">
        <f>(SUM(K276:O276) / 10)</f>
        <v>22.6</v>
      </c>
      <c r="Q276">
        <f t="shared" si="14"/>
        <v>37</v>
      </c>
      <c r="R276">
        <f>IF(E276=6,2,0) + D276</f>
        <v>5</v>
      </c>
      <c r="S276">
        <f>IF(F276&gt;2,IF(F276&gt;3,IF(F276&gt;4,IF(F276&gt;5, 10,8),6),4),0)</f>
        <v>8</v>
      </c>
      <c r="T276">
        <f>IF(G276&gt;2,IF(G276&gt;3,IF(G276&gt;4,IF(G276&gt;5, 10,8),6),4),0)</f>
        <v>4</v>
      </c>
      <c r="U276">
        <f>IF(H276&gt;2,IF(H276&gt;3,IF(H276&gt;4,IF(H276&gt;5, 10,8),6),4),0)</f>
        <v>10</v>
      </c>
      <c r="V276">
        <f>IF(I276&gt;2,IF(I276&gt;3,IF(I276&gt;4,IF(I276&gt;5, 10,8),6),4),0)</f>
        <v>10</v>
      </c>
    </row>
    <row r="277" spans="1:22" x14ac:dyDescent="0.25">
      <c r="A277" t="s">
        <v>400</v>
      </c>
      <c r="B277" t="s">
        <v>101</v>
      </c>
      <c r="C277">
        <f t="shared" si="12"/>
        <v>1</v>
      </c>
      <c r="D277">
        <v>6</v>
      </c>
      <c r="E277">
        <v>4</v>
      </c>
      <c r="F277">
        <v>6</v>
      </c>
      <c r="G277">
        <v>6</v>
      </c>
      <c r="H277">
        <v>4</v>
      </c>
      <c r="I277">
        <v>4</v>
      </c>
      <c r="J277">
        <f t="shared" si="13"/>
        <v>5</v>
      </c>
      <c r="K277">
        <v>94</v>
      </c>
      <c r="L277">
        <v>44</v>
      </c>
      <c r="M277">
        <v>96</v>
      </c>
      <c r="N277">
        <v>9</v>
      </c>
      <c r="O277">
        <v>97</v>
      </c>
      <c r="P277">
        <f>(SUM(K277:O277) / 10)</f>
        <v>34</v>
      </c>
      <c r="Q277">
        <f t="shared" si="14"/>
        <v>38</v>
      </c>
      <c r="R277">
        <f>IF(E277=6,2,0) + D277</f>
        <v>6</v>
      </c>
      <c r="S277">
        <f>IF(F277&gt;2,IF(F277&gt;3,IF(F277&gt;4,IF(F277&gt;5, 10,8),6),4),0)</f>
        <v>10</v>
      </c>
      <c r="T277">
        <f>IF(G277&gt;2,IF(G277&gt;3,IF(G277&gt;4,IF(G277&gt;5, 10,8),6),4),0)</f>
        <v>10</v>
      </c>
      <c r="U277">
        <f>IF(H277&gt;2,IF(H277&gt;3,IF(H277&gt;4,IF(H277&gt;5, 10,8),6),4),0)</f>
        <v>6</v>
      </c>
      <c r="V277">
        <f>IF(I277&gt;2,IF(I277&gt;3,IF(I277&gt;4,IF(I277&gt;5, 10,8),6),4),0)</f>
        <v>6</v>
      </c>
    </row>
    <row r="278" spans="1:22" x14ac:dyDescent="0.25">
      <c r="A278" t="s">
        <v>401</v>
      </c>
      <c r="B278" t="s">
        <v>402</v>
      </c>
      <c r="C278">
        <f t="shared" si="12"/>
        <v>0</v>
      </c>
      <c r="D278">
        <v>3</v>
      </c>
      <c r="E278">
        <v>5</v>
      </c>
      <c r="F278">
        <v>3</v>
      </c>
      <c r="G278">
        <v>6</v>
      </c>
      <c r="H278">
        <v>4</v>
      </c>
      <c r="I278">
        <v>2</v>
      </c>
      <c r="J278">
        <f t="shared" si="13"/>
        <v>3.75</v>
      </c>
      <c r="K278">
        <v>32</v>
      </c>
      <c r="L278">
        <v>50</v>
      </c>
      <c r="M278">
        <v>94</v>
      </c>
      <c r="N278">
        <v>52</v>
      </c>
      <c r="O278">
        <v>100</v>
      </c>
      <c r="P278">
        <f>(SUM(K278:O278) / 10)</f>
        <v>32.799999999999997</v>
      </c>
      <c r="Q278">
        <f t="shared" si="14"/>
        <v>23</v>
      </c>
      <c r="R278">
        <f>IF(E278=6,2,0) + D278</f>
        <v>3</v>
      </c>
      <c r="S278">
        <f>IF(F278&gt;2,IF(F278&gt;3,IF(F278&gt;4,IF(F278&gt;5, 10,8),6),4),0)</f>
        <v>4</v>
      </c>
      <c r="T278">
        <f>IF(G278&gt;2,IF(G278&gt;3,IF(G278&gt;4,IF(G278&gt;5, 10,8),6),4),0)</f>
        <v>10</v>
      </c>
      <c r="U278">
        <f>IF(H278&gt;2,IF(H278&gt;3,IF(H278&gt;4,IF(H278&gt;5, 10,8),6),4),0)</f>
        <v>6</v>
      </c>
      <c r="V278">
        <f>IF(I278&gt;2,IF(I278&gt;3,IF(I278&gt;4,IF(I278&gt;5, 10,8),6),4),0)</f>
        <v>0</v>
      </c>
    </row>
    <row r="279" spans="1:22" x14ac:dyDescent="0.25">
      <c r="A279" t="s">
        <v>403</v>
      </c>
      <c r="B279" t="s">
        <v>64</v>
      </c>
      <c r="C279">
        <f t="shared" si="12"/>
        <v>1</v>
      </c>
      <c r="D279">
        <v>3</v>
      </c>
      <c r="E279">
        <v>2</v>
      </c>
      <c r="F279">
        <v>3</v>
      </c>
      <c r="G279">
        <v>5</v>
      </c>
      <c r="H279">
        <v>3</v>
      </c>
      <c r="I279">
        <v>6</v>
      </c>
      <c r="J279">
        <f t="shared" si="13"/>
        <v>4.25</v>
      </c>
      <c r="K279">
        <v>84</v>
      </c>
      <c r="L279">
        <v>53</v>
      </c>
      <c r="M279">
        <v>73</v>
      </c>
      <c r="N279">
        <v>7</v>
      </c>
      <c r="O279">
        <v>3</v>
      </c>
      <c r="P279">
        <f>(SUM(K279:O279) / 10)</f>
        <v>22</v>
      </c>
      <c r="Q279">
        <f t="shared" si="14"/>
        <v>29</v>
      </c>
      <c r="R279">
        <f>IF(E279=6,2,0) + D279</f>
        <v>3</v>
      </c>
      <c r="S279">
        <f>IF(F279&gt;2,IF(F279&gt;3,IF(F279&gt;4,IF(F279&gt;5, 10,8),6),4),0)</f>
        <v>4</v>
      </c>
      <c r="T279">
        <f>IF(G279&gt;2,IF(G279&gt;3,IF(G279&gt;4,IF(G279&gt;5, 10,8),6),4),0)</f>
        <v>8</v>
      </c>
      <c r="U279">
        <f>IF(H279&gt;2,IF(H279&gt;3,IF(H279&gt;4,IF(H279&gt;5, 10,8),6),4),0)</f>
        <v>4</v>
      </c>
      <c r="V279">
        <f>IF(I279&gt;2,IF(I279&gt;3,IF(I279&gt;4,IF(I279&gt;5, 10,8),6),4),0)</f>
        <v>10</v>
      </c>
    </row>
    <row r="280" spans="1:22" x14ac:dyDescent="0.25">
      <c r="A280" t="s">
        <v>404</v>
      </c>
      <c r="B280" t="s">
        <v>397</v>
      </c>
      <c r="C280">
        <f t="shared" si="12"/>
        <v>1</v>
      </c>
      <c r="D280">
        <v>2</v>
      </c>
      <c r="E280">
        <v>2</v>
      </c>
      <c r="F280">
        <v>5</v>
      </c>
      <c r="G280">
        <v>5</v>
      </c>
      <c r="H280">
        <v>5</v>
      </c>
      <c r="I280">
        <v>4</v>
      </c>
      <c r="J280">
        <f t="shared" si="13"/>
        <v>4.75</v>
      </c>
      <c r="K280">
        <v>88</v>
      </c>
      <c r="L280">
        <v>37</v>
      </c>
      <c r="M280">
        <v>50</v>
      </c>
      <c r="N280">
        <v>19</v>
      </c>
      <c r="O280">
        <v>28</v>
      </c>
      <c r="P280">
        <f>(SUM(K280:O280) / 10)</f>
        <v>22.2</v>
      </c>
      <c r="Q280">
        <f t="shared" si="14"/>
        <v>32</v>
      </c>
      <c r="R280">
        <f>IF(E280=6,2,0) + D280</f>
        <v>2</v>
      </c>
      <c r="S280">
        <f>IF(F280&gt;2,IF(F280&gt;3,IF(F280&gt;4,IF(F280&gt;5, 10,8),6),4),0)</f>
        <v>8</v>
      </c>
      <c r="T280">
        <f>IF(G280&gt;2,IF(G280&gt;3,IF(G280&gt;4,IF(G280&gt;5, 10,8),6),4),0)</f>
        <v>8</v>
      </c>
      <c r="U280">
        <f>IF(H280&gt;2,IF(H280&gt;3,IF(H280&gt;4,IF(H280&gt;5, 10,8),6),4),0)</f>
        <v>8</v>
      </c>
      <c r="V280">
        <f>IF(I280&gt;2,IF(I280&gt;3,IF(I280&gt;4,IF(I280&gt;5, 10,8),6),4),0)</f>
        <v>6</v>
      </c>
    </row>
    <row r="281" spans="1:22" x14ac:dyDescent="0.25">
      <c r="A281" t="s">
        <v>405</v>
      </c>
      <c r="B281" t="s">
        <v>197</v>
      </c>
      <c r="C281">
        <f t="shared" si="12"/>
        <v>1</v>
      </c>
      <c r="D281">
        <v>7</v>
      </c>
      <c r="E281">
        <v>2</v>
      </c>
      <c r="F281">
        <v>3</v>
      </c>
      <c r="G281">
        <v>5</v>
      </c>
      <c r="H281">
        <v>5</v>
      </c>
      <c r="I281">
        <v>2</v>
      </c>
      <c r="J281">
        <f t="shared" si="13"/>
        <v>3.75</v>
      </c>
      <c r="K281">
        <v>26</v>
      </c>
      <c r="L281">
        <v>30</v>
      </c>
      <c r="M281">
        <v>96</v>
      </c>
      <c r="N281">
        <v>59</v>
      </c>
      <c r="O281">
        <v>28</v>
      </c>
      <c r="P281">
        <f>(SUM(K281:O281) / 10)</f>
        <v>23.9</v>
      </c>
      <c r="Q281">
        <f t="shared" si="14"/>
        <v>27</v>
      </c>
      <c r="R281">
        <f>IF(E281=6,2,0) + D281</f>
        <v>7</v>
      </c>
      <c r="S281">
        <f>IF(F281&gt;2,IF(F281&gt;3,IF(F281&gt;4,IF(F281&gt;5, 10,8),6),4),0)</f>
        <v>4</v>
      </c>
      <c r="T281">
        <f>IF(G281&gt;2,IF(G281&gt;3,IF(G281&gt;4,IF(G281&gt;5, 10,8),6),4),0)</f>
        <v>8</v>
      </c>
      <c r="U281">
        <f>IF(H281&gt;2,IF(H281&gt;3,IF(H281&gt;4,IF(H281&gt;5, 10,8),6),4),0)</f>
        <v>8</v>
      </c>
      <c r="V281">
        <f>IF(I281&gt;2,IF(I281&gt;3,IF(I281&gt;4,IF(I281&gt;5, 10,8),6),4),0)</f>
        <v>0</v>
      </c>
    </row>
    <row r="282" spans="1:22" x14ac:dyDescent="0.25">
      <c r="A282" t="s">
        <v>406</v>
      </c>
      <c r="B282" t="s">
        <v>38</v>
      </c>
      <c r="C282">
        <f t="shared" si="12"/>
        <v>0</v>
      </c>
      <c r="D282">
        <v>0</v>
      </c>
      <c r="E282">
        <v>5</v>
      </c>
      <c r="F282">
        <v>6</v>
      </c>
      <c r="G282">
        <v>2</v>
      </c>
      <c r="H282">
        <v>2</v>
      </c>
      <c r="I282">
        <v>3</v>
      </c>
      <c r="J282">
        <f t="shared" si="13"/>
        <v>3.25</v>
      </c>
      <c r="K282">
        <v>50</v>
      </c>
      <c r="L282">
        <v>5</v>
      </c>
      <c r="M282">
        <v>14</v>
      </c>
      <c r="N282">
        <v>44</v>
      </c>
      <c r="O282">
        <v>45</v>
      </c>
      <c r="P282">
        <f>(SUM(K282:O282) / 10)</f>
        <v>15.8</v>
      </c>
      <c r="Q282">
        <f t="shared" si="14"/>
        <v>14</v>
      </c>
      <c r="R282">
        <f>IF(E282=6,2,0) + D282</f>
        <v>0</v>
      </c>
      <c r="S282">
        <f>IF(F282&gt;2,IF(F282&gt;3,IF(F282&gt;4,IF(F282&gt;5, 10,8),6),4),0)</f>
        <v>10</v>
      </c>
      <c r="T282">
        <f>IF(G282&gt;2,IF(G282&gt;3,IF(G282&gt;4,IF(G282&gt;5, 10,8),6),4),0)</f>
        <v>0</v>
      </c>
      <c r="U282">
        <f>IF(H282&gt;2,IF(H282&gt;3,IF(H282&gt;4,IF(H282&gt;5, 10,8),6),4),0)</f>
        <v>0</v>
      </c>
      <c r="V282">
        <f>IF(I282&gt;2,IF(I282&gt;3,IF(I282&gt;4,IF(I282&gt;5, 10,8),6),4),0)</f>
        <v>4</v>
      </c>
    </row>
    <row r="283" spans="1:22" x14ac:dyDescent="0.25">
      <c r="A283" t="s">
        <v>407</v>
      </c>
      <c r="B283" t="s">
        <v>395</v>
      </c>
      <c r="C283">
        <f t="shared" si="12"/>
        <v>1</v>
      </c>
      <c r="D283">
        <v>5</v>
      </c>
      <c r="E283">
        <v>5</v>
      </c>
      <c r="F283">
        <v>5</v>
      </c>
      <c r="G283">
        <v>4</v>
      </c>
      <c r="H283">
        <v>6</v>
      </c>
      <c r="I283">
        <v>5</v>
      </c>
      <c r="J283">
        <f t="shared" si="13"/>
        <v>5</v>
      </c>
      <c r="K283">
        <v>73</v>
      </c>
      <c r="L283">
        <v>49</v>
      </c>
      <c r="M283">
        <v>54</v>
      </c>
      <c r="N283">
        <v>67</v>
      </c>
      <c r="O283">
        <v>5</v>
      </c>
      <c r="P283">
        <f>(SUM(K283:O283) / 10)</f>
        <v>24.8</v>
      </c>
      <c r="Q283">
        <f t="shared" si="14"/>
        <v>37</v>
      </c>
      <c r="R283">
        <f>IF(E283=6,2,0) + D283</f>
        <v>5</v>
      </c>
      <c r="S283">
        <f>IF(F283&gt;2,IF(F283&gt;3,IF(F283&gt;4,IF(F283&gt;5, 10,8),6),4),0)</f>
        <v>8</v>
      </c>
      <c r="T283">
        <f>IF(G283&gt;2,IF(G283&gt;3,IF(G283&gt;4,IF(G283&gt;5, 10,8),6),4),0)</f>
        <v>6</v>
      </c>
      <c r="U283">
        <f>IF(H283&gt;2,IF(H283&gt;3,IF(H283&gt;4,IF(H283&gt;5, 10,8),6),4),0)</f>
        <v>10</v>
      </c>
      <c r="V283">
        <f>IF(I283&gt;2,IF(I283&gt;3,IF(I283&gt;4,IF(I283&gt;5, 10,8),6),4),0)</f>
        <v>8</v>
      </c>
    </row>
    <row r="284" spans="1:22" x14ac:dyDescent="0.25">
      <c r="A284" t="s">
        <v>408</v>
      </c>
      <c r="B284" t="s">
        <v>316</v>
      </c>
      <c r="C284">
        <f t="shared" si="12"/>
        <v>0</v>
      </c>
      <c r="D284">
        <v>2</v>
      </c>
      <c r="E284">
        <v>3</v>
      </c>
      <c r="F284">
        <v>4</v>
      </c>
      <c r="G284">
        <v>2</v>
      </c>
      <c r="H284">
        <v>5</v>
      </c>
      <c r="I284">
        <v>6</v>
      </c>
      <c r="J284">
        <f t="shared" si="13"/>
        <v>4.25</v>
      </c>
      <c r="K284">
        <v>100</v>
      </c>
      <c r="L284">
        <v>13</v>
      </c>
      <c r="M284">
        <v>93</v>
      </c>
      <c r="N284">
        <v>32</v>
      </c>
      <c r="O284">
        <v>23</v>
      </c>
      <c r="P284">
        <f>(SUM(K284:O284) / 10)</f>
        <v>26.1</v>
      </c>
      <c r="Q284">
        <f t="shared" si="14"/>
        <v>26</v>
      </c>
      <c r="R284">
        <f>IF(E284=6,2,0) + D284</f>
        <v>2</v>
      </c>
      <c r="S284">
        <f>IF(F284&gt;2,IF(F284&gt;3,IF(F284&gt;4,IF(F284&gt;5, 10,8),6),4),0)</f>
        <v>6</v>
      </c>
      <c r="T284">
        <f>IF(G284&gt;2,IF(G284&gt;3,IF(G284&gt;4,IF(G284&gt;5, 10,8),6),4),0)</f>
        <v>0</v>
      </c>
      <c r="U284">
        <f>IF(H284&gt;2,IF(H284&gt;3,IF(H284&gt;4,IF(H284&gt;5, 10,8),6),4),0)</f>
        <v>8</v>
      </c>
      <c r="V284">
        <f>IF(I284&gt;2,IF(I284&gt;3,IF(I284&gt;4,IF(I284&gt;5, 10,8),6),4),0)</f>
        <v>10</v>
      </c>
    </row>
    <row r="285" spans="1:22" x14ac:dyDescent="0.25">
      <c r="A285" t="s">
        <v>408</v>
      </c>
      <c r="B285" t="s">
        <v>409</v>
      </c>
      <c r="C285">
        <f t="shared" si="12"/>
        <v>1</v>
      </c>
      <c r="D285">
        <v>6</v>
      </c>
      <c r="E285">
        <v>4</v>
      </c>
      <c r="F285">
        <v>4</v>
      </c>
      <c r="G285">
        <v>3</v>
      </c>
      <c r="H285">
        <v>2</v>
      </c>
      <c r="I285">
        <v>5</v>
      </c>
      <c r="J285">
        <f t="shared" si="13"/>
        <v>3.5</v>
      </c>
      <c r="K285">
        <v>52</v>
      </c>
      <c r="L285">
        <v>46</v>
      </c>
      <c r="M285">
        <v>54</v>
      </c>
      <c r="N285">
        <v>22</v>
      </c>
      <c r="O285">
        <v>42</v>
      </c>
      <c r="P285">
        <f>(SUM(K285:O285) / 10)</f>
        <v>21.6</v>
      </c>
      <c r="Q285">
        <f t="shared" si="14"/>
        <v>24</v>
      </c>
      <c r="R285">
        <f>IF(E285=6,2,0) + D285</f>
        <v>6</v>
      </c>
      <c r="S285">
        <f>IF(F285&gt;2,IF(F285&gt;3,IF(F285&gt;4,IF(F285&gt;5, 10,8),6),4),0)</f>
        <v>6</v>
      </c>
      <c r="T285">
        <f>IF(G285&gt;2,IF(G285&gt;3,IF(G285&gt;4,IF(G285&gt;5, 10,8),6),4),0)</f>
        <v>4</v>
      </c>
      <c r="U285">
        <f>IF(H285&gt;2,IF(H285&gt;3,IF(H285&gt;4,IF(H285&gt;5, 10,8),6),4),0)</f>
        <v>0</v>
      </c>
      <c r="V285">
        <f>IF(I285&gt;2,IF(I285&gt;3,IF(I285&gt;4,IF(I285&gt;5, 10,8),6),4),0)</f>
        <v>8</v>
      </c>
    </row>
    <row r="286" spans="1:22" x14ac:dyDescent="0.25">
      <c r="A286" t="s">
        <v>410</v>
      </c>
      <c r="B286" t="s">
        <v>70</v>
      </c>
      <c r="C286">
        <f t="shared" si="12"/>
        <v>1</v>
      </c>
      <c r="D286">
        <v>2</v>
      </c>
      <c r="E286">
        <v>5</v>
      </c>
      <c r="F286">
        <v>6</v>
      </c>
      <c r="G286">
        <v>4</v>
      </c>
      <c r="H286">
        <v>6</v>
      </c>
      <c r="I286">
        <v>3</v>
      </c>
      <c r="J286">
        <f t="shared" si="13"/>
        <v>4.75</v>
      </c>
      <c r="K286">
        <v>88</v>
      </c>
      <c r="L286">
        <v>14</v>
      </c>
      <c r="M286">
        <v>98</v>
      </c>
      <c r="N286">
        <v>46</v>
      </c>
      <c r="O286">
        <v>66</v>
      </c>
      <c r="P286">
        <f>(SUM(K286:O286) / 10)</f>
        <v>31.2</v>
      </c>
      <c r="Q286">
        <f t="shared" si="14"/>
        <v>32</v>
      </c>
      <c r="R286">
        <f>IF(E286=6,2,0) + D286</f>
        <v>2</v>
      </c>
      <c r="S286">
        <f>IF(F286&gt;2,IF(F286&gt;3,IF(F286&gt;4,IF(F286&gt;5, 10,8),6),4),0)</f>
        <v>10</v>
      </c>
      <c r="T286">
        <f>IF(G286&gt;2,IF(G286&gt;3,IF(G286&gt;4,IF(G286&gt;5, 10,8),6),4),0)</f>
        <v>6</v>
      </c>
      <c r="U286">
        <f>IF(H286&gt;2,IF(H286&gt;3,IF(H286&gt;4,IF(H286&gt;5, 10,8),6),4),0)</f>
        <v>10</v>
      </c>
      <c r="V286">
        <f>IF(I286&gt;2,IF(I286&gt;3,IF(I286&gt;4,IF(I286&gt;5, 10,8),6),4),0)</f>
        <v>4</v>
      </c>
    </row>
    <row r="287" spans="1:22" x14ac:dyDescent="0.25">
      <c r="A287" t="s">
        <v>411</v>
      </c>
      <c r="B287" t="s">
        <v>412</v>
      </c>
      <c r="C287">
        <f t="shared" si="12"/>
        <v>1</v>
      </c>
      <c r="D287">
        <v>3</v>
      </c>
      <c r="E287">
        <v>2</v>
      </c>
      <c r="F287">
        <v>4</v>
      </c>
      <c r="G287">
        <v>2</v>
      </c>
      <c r="H287">
        <v>6</v>
      </c>
      <c r="I287">
        <v>6</v>
      </c>
      <c r="J287">
        <f t="shared" si="13"/>
        <v>4.5</v>
      </c>
      <c r="K287">
        <v>85</v>
      </c>
      <c r="L287">
        <v>91</v>
      </c>
      <c r="M287">
        <v>9</v>
      </c>
      <c r="N287">
        <v>9</v>
      </c>
      <c r="O287">
        <v>53</v>
      </c>
      <c r="P287">
        <f>(SUM(K287:O287) / 10)</f>
        <v>24.7</v>
      </c>
      <c r="Q287">
        <f t="shared" si="14"/>
        <v>29</v>
      </c>
      <c r="R287">
        <f>IF(E287=6,2,0) + D287</f>
        <v>3</v>
      </c>
      <c r="S287">
        <f>IF(F287&gt;2,IF(F287&gt;3,IF(F287&gt;4,IF(F287&gt;5, 10,8),6),4),0)</f>
        <v>6</v>
      </c>
      <c r="T287">
        <f>IF(G287&gt;2,IF(G287&gt;3,IF(G287&gt;4,IF(G287&gt;5, 10,8),6),4),0)</f>
        <v>0</v>
      </c>
      <c r="U287">
        <f>IF(H287&gt;2,IF(H287&gt;3,IF(H287&gt;4,IF(H287&gt;5, 10,8),6),4),0)</f>
        <v>10</v>
      </c>
      <c r="V287">
        <f>IF(I287&gt;2,IF(I287&gt;3,IF(I287&gt;4,IF(I287&gt;5, 10,8),6),4),0)</f>
        <v>10</v>
      </c>
    </row>
    <row r="288" spans="1:22" x14ac:dyDescent="0.25">
      <c r="A288" t="s">
        <v>413</v>
      </c>
      <c r="B288" t="s">
        <v>414</v>
      </c>
      <c r="C288">
        <f t="shared" si="12"/>
        <v>0</v>
      </c>
      <c r="D288">
        <v>3</v>
      </c>
      <c r="E288">
        <v>4</v>
      </c>
      <c r="F288">
        <v>4</v>
      </c>
      <c r="G288">
        <v>4</v>
      </c>
      <c r="H288">
        <v>3</v>
      </c>
      <c r="I288">
        <v>3</v>
      </c>
      <c r="J288">
        <f t="shared" si="13"/>
        <v>3.5</v>
      </c>
      <c r="K288">
        <v>93</v>
      </c>
      <c r="L288">
        <v>12</v>
      </c>
      <c r="M288">
        <v>63</v>
      </c>
      <c r="N288">
        <v>3</v>
      </c>
      <c r="O288">
        <v>60</v>
      </c>
      <c r="P288">
        <f>(SUM(K288:O288) / 10)</f>
        <v>23.1</v>
      </c>
      <c r="Q288">
        <f t="shared" si="14"/>
        <v>23</v>
      </c>
      <c r="R288">
        <f>IF(E288=6,2,0) + D288</f>
        <v>3</v>
      </c>
      <c r="S288">
        <f>IF(F288&gt;2,IF(F288&gt;3,IF(F288&gt;4,IF(F288&gt;5, 10,8),6),4),0)</f>
        <v>6</v>
      </c>
      <c r="T288">
        <f>IF(G288&gt;2,IF(G288&gt;3,IF(G288&gt;4,IF(G288&gt;5, 10,8),6),4),0)</f>
        <v>6</v>
      </c>
      <c r="U288">
        <f>IF(H288&gt;2,IF(H288&gt;3,IF(H288&gt;4,IF(H288&gt;5, 10,8),6),4),0)</f>
        <v>4</v>
      </c>
      <c r="V288">
        <f>IF(I288&gt;2,IF(I288&gt;3,IF(I288&gt;4,IF(I288&gt;5, 10,8),6),4),0)</f>
        <v>4</v>
      </c>
    </row>
    <row r="289" spans="1:22" x14ac:dyDescent="0.25">
      <c r="A289" t="s">
        <v>40</v>
      </c>
      <c r="B289" t="s">
        <v>43</v>
      </c>
      <c r="C289">
        <f t="shared" si="12"/>
        <v>1</v>
      </c>
      <c r="D289">
        <v>0</v>
      </c>
      <c r="E289">
        <v>6</v>
      </c>
      <c r="F289">
        <v>3</v>
      </c>
      <c r="G289">
        <v>5</v>
      </c>
      <c r="H289">
        <v>6</v>
      </c>
      <c r="I289">
        <v>3</v>
      </c>
      <c r="J289">
        <f t="shared" si="13"/>
        <v>4.25</v>
      </c>
      <c r="K289">
        <v>67</v>
      </c>
      <c r="L289">
        <v>66</v>
      </c>
      <c r="M289">
        <v>56</v>
      </c>
      <c r="N289">
        <v>41</v>
      </c>
      <c r="O289">
        <v>26</v>
      </c>
      <c r="P289">
        <f>(SUM(K289:O289) / 10)</f>
        <v>25.6</v>
      </c>
      <c r="Q289">
        <f t="shared" si="14"/>
        <v>28</v>
      </c>
      <c r="R289">
        <f>IF(E289=6,2,0) + D289</f>
        <v>2</v>
      </c>
      <c r="S289">
        <f>IF(F289&gt;2,IF(F289&gt;3,IF(F289&gt;4,IF(F289&gt;5, 10,8),6),4),0)</f>
        <v>4</v>
      </c>
      <c r="T289">
        <f>IF(G289&gt;2,IF(G289&gt;3,IF(G289&gt;4,IF(G289&gt;5, 10,8),6),4),0)</f>
        <v>8</v>
      </c>
      <c r="U289">
        <f>IF(H289&gt;2,IF(H289&gt;3,IF(H289&gt;4,IF(H289&gt;5, 10,8),6),4),0)</f>
        <v>10</v>
      </c>
      <c r="V289">
        <f>IF(I289&gt;2,IF(I289&gt;3,IF(I289&gt;4,IF(I289&gt;5, 10,8),6),4),0)</f>
        <v>4</v>
      </c>
    </row>
    <row r="290" spans="1:22" x14ac:dyDescent="0.25">
      <c r="A290" t="s">
        <v>415</v>
      </c>
      <c r="B290" t="s">
        <v>416</v>
      </c>
      <c r="C290">
        <f t="shared" si="12"/>
        <v>0</v>
      </c>
      <c r="D290">
        <v>4</v>
      </c>
      <c r="E290">
        <v>5</v>
      </c>
      <c r="F290">
        <v>6</v>
      </c>
      <c r="G290">
        <v>5</v>
      </c>
      <c r="H290">
        <v>2</v>
      </c>
      <c r="I290">
        <v>4</v>
      </c>
      <c r="J290">
        <f t="shared" si="13"/>
        <v>4.25</v>
      </c>
      <c r="K290">
        <v>65</v>
      </c>
      <c r="L290">
        <v>75</v>
      </c>
      <c r="M290">
        <v>95</v>
      </c>
      <c r="N290">
        <v>100</v>
      </c>
      <c r="O290">
        <v>89</v>
      </c>
      <c r="P290">
        <f>(SUM(K290:O290) / 10)</f>
        <v>42.4</v>
      </c>
      <c r="Q290">
        <f t="shared" si="14"/>
        <v>28</v>
      </c>
      <c r="R290">
        <f>IF(E290=6,2,0) + D290</f>
        <v>4</v>
      </c>
      <c r="S290">
        <f>IF(F290&gt;2,IF(F290&gt;3,IF(F290&gt;4,IF(F290&gt;5, 10,8),6),4),0)</f>
        <v>10</v>
      </c>
      <c r="T290">
        <f>IF(G290&gt;2,IF(G290&gt;3,IF(G290&gt;4,IF(G290&gt;5, 10,8),6),4),0)</f>
        <v>8</v>
      </c>
      <c r="U290">
        <f>IF(H290&gt;2,IF(H290&gt;3,IF(H290&gt;4,IF(H290&gt;5, 10,8),6),4),0)</f>
        <v>0</v>
      </c>
      <c r="V290">
        <f>IF(I290&gt;2,IF(I290&gt;3,IF(I290&gt;4,IF(I290&gt;5, 10,8),6),4),0)</f>
        <v>6</v>
      </c>
    </row>
    <row r="291" spans="1:22" x14ac:dyDescent="0.25">
      <c r="A291" t="s">
        <v>417</v>
      </c>
      <c r="B291" t="s">
        <v>110</v>
      </c>
      <c r="C291">
        <f t="shared" si="12"/>
        <v>0</v>
      </c>
      <c r="D291">
        <v>1</v>
      </c>
      <c r="E291">
        <v>3</v>
      </c>
      <c r="F291">
        <v>5</v>
      </c>
      <c r="G291">
        <v>2</v>
      </c>
      <c r="H291">
        <v>2</v>
      </c>
      <c r="I291">
        <v>5</v>
      </c>
      <c r="J291">
        <f t="shared" si="13"/>
        <v>3.5</v>
      </c>
      <c r="K291">
        <v>45</v>
      </c>
      <c r="L291">
        <v>30</v>
      </c>
      <c r="M291">
        <v>64</v>
      </c>
      <c r="N291">
        <v>95</v>
      </c>
      <c r="O291">
        <v>83</v>
      </c>
      <c r="P291">
        <f>(SUM(K291:O291) / 10)</f>
        <v>31.7</v>
      </c>
      <c r="Q291">
        <f t="shared" si="14"/>
        <v>17</v>
      </c>
      <c r="R291">
        <f>IF(E291=6,2,0) + D291</f>
        <v>1</v>
      </c>
      <c r="S291">
        <f>IF(F291&gt;2,IF(F291&gt;3,IF(F291&gt;4,IF(F291&gt;5, 10,8),6),4),0)</f>
        <v>8</v>
      </c>
      <c r="T291">
        <f>IF(G291&gt;2,IF(G291&gt;3,IF(G291&gt;4,IF(G291&gt;5, 10,8),6),4),0)</f>
        <v>0</v>
      </c>
      <c r="U291">
        <f>IF(H291&gt;2,IF(H291&gt;3,IF(H291&gt;4,IF(H291&gt;5, 10,8),6),4),0)</f>
        <v>0</v>
      </c>
      <c r="V291">
        <f>IF(I291&gt;2,IF(I291&gt;3,IF(I291&gt;4,IF(I291&gt;5, 10,8),6),4),0)</f>
        <v>8</v>
      </c>
    </row>
    <row r="292" spans="1:22" x14ac:dyDescent="0.25">
      <c r="A292" t="s">
        <v>418</v>
      </c>
      <c r="B292" t="s">
        <v>171</v>
      </c>
      <c r="C292">
        <f t="shared" si="12"/>
        <v>0</v>
      </c>
      <c r="D292">
        <v>4</v>
      </c>
      <c r="E292">
        <v>6</v>
      </c>
      <c r="F292">
        <v>4</v>
      </c>
      <c r="G292">
        <v>2</v>
      </c>
      <c r="H292">
        <v>3</v>
      </c>
      <c r="I292">
        <v>5</v>
      </c>
      <c r="J292">
        <f t="shared" si="13"/>
        <v>3.5</v>
      </c>
      <c r="K292">
        <v>40</v>
      </c>
      <c r="L292">
        <v>80</v>
      </c>
      <c r="M292">
        <v>8</v>
      </c>
      <c r="N292">
        <v>99</v>
      </c>
      <c r="O292">
        <v>20</v>
      </c>
      <c r="P292">
        <f>(SUM(K292:O292) / 10)</f>
        <v>24.7</v>
      </c>
      <c r="Q292">
        <f t="shared" si="14"/>
        <v>24</v>
      </c>
      <c r="R292">
        <f>IF(E292=6,2,0) + D292</f>
        <v>6</v>
      </c>
      <c r="S292">
        <f>IF(F292&gt;2,IF(F292&gt;3,IF(F292&gt;4,IF(F292&gt;5, 10,8),6),4),0)</f>
        <v>6</v>
      </c>
      <c r="T292">
        <f>IF(G292&gt;2,IF(G292&gt;3,IF(G292&gt;4,IF(G292&gt;5, 10,8),6),4),0)</f>
        <v>0</v>
      </c>
      <c r="U292">
        <f>IF(H292&gt;2,IF(H292&gt;3,IF(H292&gt;4,IF(H292&gt;5, 10,8),6),4),0)</f>
        <v>4</v>
      </c>
      <c r="V292">
        <f>IF(I292&gt;2,IF(I292&gt;3,IF(I292&gt;4,IF(I292&gt;5, 10,8),6),4),0)</f>
        <v>8</v>
      </c>
    </row>
    <row r="293" spans="1:22" x14ac:dyDescent="0.25">
      <c r="A293" t="s">
        <v>419</v>
      </c>
      <c r="B293" t="s">
        <v>260</v>
      </c>
      <c r="C293">
        <f t="shared" si="12"/>
        <v>1</v>
      </c>
      <c r="D293">
        <v>6</v>
      </c>
      <c r="E293">
        <v>3</v>
      </c>
      <c r="F293">
        <v>6</v>
      </c>
      <c r="G293">
        <v>2</v>
      </c>
      <c r="H293">
        <v>4</v>
      </c>
      <c r="I293">
        <v>6</v>
      </c>
      <c r="J293">
        <f t="shared" si="13"/>
        <v>4.5</v>
      </c>
      <c r="K293">
        <v>47</v>
      </c>
      <c r="L293">
        <v>54</v>
      </c>
      <c r="M293">
        <v>40</v>
      </c>
      <c r="N293">
        <v>83</v>
      </c>
      <c r="O293">
        <v>16</v>
      </c>
      <c r="P293">
        <f>(SUM(K293:O293) / 10)</f>
        <v>24</v>
      </c>
      <c r="Q293">
        <f t="shared" si="14"/>
        <v>32</v>
      </c>
      <c r="R293">
        <f>IF(E293=6,2,0) + D293</f>
        <v>6</v>
      </c>
      <c r="S293">
        <f>IF(F293&gt;2,IF(F293&gt;3,IF(F293&gt;4,IF(F293&gt;5, 10,8),6),4),0)</f>
        <v>10</v>
      </c>
      <c r="T293">
        <f>IF(G293&gt;2,IF(G293&gt;3,IF(G293&gt;4,IF(G293&gt;5, 10,8),6),4),0)</f>
        <v>0</v>
      </c>
      <c r="U293">
        <f>IF(H293&gt;2,IF(H293&gt;3,IF(H293&gt;4,IF(H293&gt;5, 10,8),6),4),0)</f>
        <v>6</v>
      </c>
      <c r="V293">
        <f>IF(I293&gt;2,IF(I293&gt;3,IF(I293&gt;4,IF(I293&gt;5, 10,8),6),4),0)</f>
        <v>10</v>
      </c>
    </row>
    <row r="294" spans="1:22" x14ac:dyDescent="0.25">
      <c r="A294" t="s">
        <v>420</v>
      </c>
      <c r="B294" t="s">
        <v>188</v>
      </c>
      <c r="C294">
        <f t="shared" si="12"/>
        <v>0</v>
      </c>
      <c r="D294">
        <v>3</v>
      </c>
      <c r="E294">
        <v>2</v>
      </c>
      <c r="F294">
        <v>4</v>
      </c>
      <c r="G294">
        <v>5</v>
      </c>
      <c r="H294">
        <v>4</v>
      </c>
      <c r="I294">
        <v>6</v>
      </c>
      <c r="J294">
        <f t="shared" si="13"/>
        <v>4.75</v>
      </c>
      <c r="K294">
        <v>99</v>
      </c>
      <c r="L294">
        <v>60</v>
      </c>
      <c r="M294">
        <v>96</v>
      </c>
      <c r="N294">
        <v>89</v>
      </c>
      <c r="O294">
        <v>29</v>
      </c>
      <c r="P294">
        <f>(SUM(K294:O294) / 10)</f>
        <v>37.299999999999997</v>
      </c>
      <c r="Q294">
        <f t="shared" si="14"/>
        <v>33</v>
      </c>
      <c r="R294">
        <f>IF(E294=6,2,0) + D294</f>
        <v>3</v>
      </c>
      <c r="S294">
        <f>IF(F294&gt;2,IF(F294&gt;3,IF(F294&gt;4,IF(F294&gt;5, 10,8),6),4),0)</f>
        <v>6</v>
      </c>
      <c r="T294">
        <f>IF(G294&gt;2,IF(G294&gt;3,IF(G294&gt;4,IF(G294&gt;5, 10,8),6),4),0)</f>
        <v>8</v>
      </c>
      <c r="U294">
        <f>IF(H294&gt;2,IF(H294&gt;3,IF(H294&gt;4,IF(H294&gt;5, 10,8),6),4),0)</f>
        <v>6</v>
      </c>
      <c r="V294">
        <f>IF(I294&gt;2,IF(I294&gt;3,IF(I294&gt;4,IF(I294&gt;5, 10,8),6),4),0)</f>
        <v>10</v>
      </c>
    </row>
    <row r="295" spans="1:22" x14ac:dyDescent="0.25">
      <c r="A295" t="s">
        <v>421</v>
      </c>
      <c r="B295" t="s">
        <v>249</v>
      </c>
      <c r="C295">
        <f t="shared" si="12"/>
        <v>1</v>
      </c>
      <c r="D295">
        <v>8</v>
      </c>
      <c r="E295">
        <v>2</v>
      </c>
      <c r="F295">
        <v>2</v>
      </c>
      <c r="G295">
        <v>4</v>
      </c>
      <c r="H295">
        <v>3</v>
      </c>
      <c r="I295">
        <v>5</v>
      </c>
      <c r="J295">
        <f t="shared" si="13"/>
        <v>3.5</v>
      </c>
      <c r="K295">
        <v>83</v>
      </c>
      <c r="L295">
        <v>29</v>
      </c>
      <c r="M295">
        <v>91</v>
      </c>
      <c r="N295">
        <v>26</v>
      </c>
      <c r="O295">
        <v>21</v>
      </c>
      <c r="P295">
        <f>(SUM(K295:O295) / 10)</f>
        <v>25</v>
      </c>
      <c r="Q295">
        <f t="shared" si="14"/>
        <v>26</v>
      </c>
      <c r="R295">
        <f>IF(E295=6,2,0) + D295</f>
        <v>8</v>
      </c>
      <c r="S295">
        <f>IF(F295&gt;2,IF(F295&gt;3,IF(F295&gt;4,IF(F295&gt;5, 10,8),6),4),0)</f>
        <v>0</v>
      </c>
      <c r="T295">
        <f>IF(G295&gt;2,IF(G295&gt;3,IF(G295&gt;4,IF(G295&gt;5, 10,8),6),4),0)</f>
        <v>6</v>
      </c>
      <c r="U295">
        <f>IF(H295&gt;2,IF(H295&gt;3,IF(H295&gt;4,IF(H295&gt;5, 10,8),6),4),0)</f>
        <v>4</v>
      </c>
      <c r="V295">
        <f>IF(I295&gt;2,IF(I295&gt;3,IF(I295&gt;4,IF(I295&gt;5, 10,8),6),4),0)</f>
        <v>8</v>
      </c>
    </row>
    <row r="296" spans="1:22" x14ac:dyDescent="0.25">
      <c r="A296" t="s">
        <v>422</v>
      </c>
      <c r="B296" t="s">
        <v>340</v>
      </c>
      <c r="C296">
        <f t="shared" si="12"/>
        <v>1</v>
      </c>
      <c r="D296">
        <v>0</v>
      </c>
      <c r="E296">
        <v>4</v>
      </c>
      <c r="F296">
        <v>3</v>
      </c>
      <c r="G296">
        <v>6</v>
      </c>
      <c r="H296">
        <v>5</v>
      </c>
      <c r="I296">
        <v>5</v>
      </c>
      <c r="J296">
        <f t="shared" si="13"/>
        <v>4.75</v>
      </c>
      <c r="K296">
        <v>5</v>
      </c>
      <c r="L296">
        <v>26</v>
      </c>
      <c r="M296">
        <v>6</v>
      </c>
      <c r="N296">
        <v>82</v>
      </c>
      <c r="O296">
        <v>94</v>
      </c>
      <c r="P296">
        <f>(SUM(K296:O296) / 10)</f>
        <v>21.3</v>
      </c>
      <c r="Q296">
        <f t="shared" si="14"/>
        <v>30</v>
      </c>
      <c r="R296">
        <f>IF(E296=6,2,0) + D296</f>
        <v>0</v>
      </c>
      <c r="S296">
        <f>IF(F296&gt;2,IF(F296&gt;3,IF(F296&gt;4,IF(F296&gt;5, 10,8),6),4),0)</f>
        <v>4</v>
      </c>
      <c r="T296">
        <f>IF(G296&gt;2,IF(G296&gt;3,IF(G296&gt;4,IF(G296&gt;5, 10,8),6),4),0)</f>
        <v>10</v>
      </c>
      <c r="U296">
        <f>IF(H296&gt;2,IF(H296&gt;3,IF(H296&gt;4,IF(H296&gt;5, 10,8),6),4),0)</f>
        <v>8</v>
      </c>
      <c r="V296">
        <f>IF(I296&gt;2,IF(I296&gt;3,IF(I296&gt;4,IF(I296&gt;5, 10,8),6),4),0)</f>
        <v>8</v>
      </c>
    </row>
    <row r="297" spans="1:22" x14ac:dyDescent="0.25">
      <c r="A297" t="s">
        <v>423</v>
      </c>
      <c r="B297" t="s">
        <v>76</v>
      </c>
      <c r="C297">
        <f t="shared" si="12"/>
        <v>0</v>
      </c>
      <c r="D297">
        <v>5</v>
      </c>
      <c r="E297">
        <v>3</v>
      </c>
      <c r="F297">
        <v>3</v>
      </c>
      <c r="G297">
        <v>3</v>
      </c>
      <c r="H297">
        <v>4</v>
      </c>
      <c r="I297">
        <v>3</v>
      </c>
      <c r="J297">
        <f t="shared" si="13"/>
        <v>3.25</v>
      </c>
      <c r="K297">
        <v>97</v>
      </c>
      <c r="L297">
        <v>83</v>
      </c>
      <c r="M297">
        <v>27</v>
      </c>
      <c r="N297">
        <v>61</v>
      </c>
      <c r="O297">
        <v>34</v>
      </c>
      <c r="P297">
        <f>(SUM(K297:O297) / 10)</f>
        <v>30.2</v>
      </c>
      <c r="Q297">
        <f t="shared" si="14"/>
        <v>23</v>
      </c>
      <c r="R297">
        <f>IF(E297=6,2,0) + D297</f>
        <v>5</v>
      </c>
      <c r="S297">
        <f>IF(F297&gt;2,IF(F297&gt;3,IF(F297&gt;4,IF(F297&gt;5, 10,8),6),4),0)</f>
        <v>4</v>
      </c>
      <c r="T297">
        <f>IF(G297&gt;2,IF(G297&gt;3,IF(G297&gt;4,IF(G297&gt;5, 10,8),6),4),0)</f>
        <v>4</v>
      </c>
      <c r="U297">
        <f>IF(H297&gt;2,IF(H297&gt;3,IF(H297&gt;4,IF(H297&gt;5, 10,8),6),4),0)</f>
        <v>6</v>
      </c>
      <c r="V297">
        <f>IF(I297&gt;2,IF(I297&gt;3,IF(I297&gt;4,IF(I297&gt;5, 10,8),6),4),0)</f>
        <v>4</v>
      </c>
    </row>
    <row r="298" spans="1:22" x14ac:dyDescent="0.25">
      <c r="A298" t="s">
        <v>424</v>
      </c>
      <c r="B298" t="s">
        <v>425</v>
      </c>
      <c r="C298">
        <f t="shared" si="12"/>
        <v>1</v>
      </c>
      <c r="D298">
        <v>8</v>
      </c>
      <c r="E298">
        <v>5</v>
      </c>
      <c r="F298">
        <v>4</v>
      </c>
      <c r="G298">
        <v>6</v>
      </c>
      <c r="H298">
        <v>6</v>
      </c>
      <c r="I298">
        <v>5</v>
      </c>
      <c r="J298">
        <f t="shared" si="13"/>
        <v>5.25</v>
      </c>
      <c r="K298">
        <v>37</v>
      </c>
      <c r="L298">
        <v>52</v>
      </c>
      <c r="M298">
        <v>6</v>
      </c>
      <c r="N298">
        <v>34</v>
      </c>
      <c r="O298">
        <v>84</v>
      </c>
      <c r="P298">
        <f>(SUM(K298:O298) / 10)</f>
        <v>21.3</v>
      </c>
      <c r="Q298">
        <f t="shared" si="14"/>
        <v>42</v>
      </c>
      <c r="R298">
        <f>IF(E298=6,2,0) + D298</f>
        <v>8</v>
      </c>
      <c r="S298">
        <f>IF(F298&gt;2,IF(F298&gt;3,IF(F298&gt;4,IF(F298&gt;5, 10,8),6),4),0)</f>
        <v>6</v>
      </c>
      <c r="T298">
        <f>IF(G298&gt;2,IF(G298&gt;3,IF(G298&gt;4,IF(G298&gt;5, 10,8),6),4),0)</f>
        <v>10</v>
      </c>
      <c r="U298">
        <f>IF(H298&gt;2,IF(H298&gt;3,IF(H298&gt;4,IF(H298&gt;5, 10,8),6),4),0)</f>
        <v>10</v>
      </c>
      <c r="V298">
        <f>IF(I298&gt;2,IF(I298&gt;3,IF(I298&gt;4,IF(I298&gt;5, 10,8),6),4),0)</f>
        <v>8</v>
      </c>
    </row>
    <row r="299" spans="1:22" x14ac:dyDescent="0.25">
      <c r="A299" t="s">
        <v>426</v>
      </c>
      <c r="B299" t="s">
        <v>427</v>
      </c>
      <c r="C299">
        <f t="shared" si="12"/>
        <v>1</v>
      </c>
      <c r="D299">
        <v>5</v>
      </c>
      <c r="E299">
        <v>2</v>
      </c>
      <c r="F299">
        <v>5</v>
      </c>
      <c r="G299">
        <v>3</v>
      </c>
      <c r="H299">
        <v>5</v>
      </c>
      <c r="I299">
        <v>5</v>
      </c>
      <c r="J299">
        <f t="shared" si="13"/>
        <v>4.5</v>
      </c>
      <c r="K299">
        <v>30</v>
      </c>
      <c r="L299">
        <v>42</v>
      </c>
      <c r="M299">
        <v>80</v>
      </c>
      <c r="N299">
        <v>74</v>
      </c>
      <c r="O299">
        <v>75</v>
      </c>
      <c r="P299">
        <f>(SUM(K299:O299) / 10)</f>
        <v>30.1</v>
      </c>
      <c r="Q299">
        <f t="shared" si="14"/>
        <v>33</v>
      </c>
      <c r="R299">
        <f>IF(E299=6,2,0) + D299</f>
        <v>5</v>
      </c>
      <c r="S299">
        <f>IF(F299&gt;2,IF(F299&gt;3,IF(F299&gt;4,IF(F299&gt;5, 10,8),6),4),0)</f>
        <v>8</v>
      </c>
      <c r="T299">
        <f>IF(G299&gt;2,IF(G299&gt;3,IF(G299&gt;4,IF(G299&gt;5, 10,8),6),4),0)</f>
        <v>4</v>
      </c>
      <c r="U299">
        <f>IF(H299&gt;2,IF(H299&gt;3,IF(H299&gt;4,IF(H299&gt;5, 10,8),6),4),0)</f>
        <v>8</v>
      </c>
      <c r="V299">
        <f>IF(I299&gt;2,IF(I299&gt;3,IF(I299&gt;4,IF(I299&gt;5, 10,8),6),4),0)</f>
        <v>8</v>
      </c>
    </row>
    <row r="300" spans="1:22" x14ac:dyDescent="0.25">
      <c r="A300" t="s">
        <v>428</v>
      </c>
      <c r="B300" t="s">
        <v>429</v>
      </c>
      <c r="C300">
        <f t="shared" si="12"/>
        <v>0</v>
      </c>
      <c r="D300">
        <v>3</v>
      </c>
      <c r="E300">
        <v>2</v>
      </c>
      <c r="F300">
        <v>5</v>
      </c>
      <c r="G300">
        <v>5</v>
      </c>
      <c r="H300">
        <v>2</v>
      </c>
      <c r="I300">
        <v>2</v>
      </c>
      <c r="J300">
        <f t="shared" si="13"/>
        <v>3.5</v>
      </c>
      <c r="K300">
        <v>81</v>
      </c>
      <c r="L300">
        <v>88</v>
      </c>
      <c r="M300">
        <v>99</v>
      </c>
      <c r="N300">
        <v>75</v>
      </c>
      <c r="O300">
        <v>60</v>
      </c>
      <c r="P300">
        <f>(SUM(K300:O300) / 10)</f>
        <v>40.299999999999997</v>
      </c>
      <c r="Q300">
        <f t="shared" si="14"/>
        <v>19</v>
      </c>
      <c r="R300">
        <f>IF(E300=6,2,0) + D300</f>
        <v>3</v>
      </c>
      <c r="S300">
        <f>IF(F300&gt;2,IF(F300&gt;3,IF(F300&gt;4,IF(F300&gt;5, 10,8),6),4),0)</f>
        <v>8</v>
      </c>
      <c r="T300">
        <f>IF(G300&gt;2,IF(G300&gt;3,IF(G300&gt;4,IF(G300&gt;5, 10,8),6),4),0)</f>
        <v>8</v>
      </c>
      <c r="U300">
        <f>IF(H300&gt;2,IF(H300&gt;3,IF(H300&gt;4,IF(H300&gt;5, 10,8),6),4),0)</f>
        <v>0</v>
      </c>
      <c r="V300">
        <f>IF(I300&gt;2,IF(I300&gt;3,IF(I300&gt;4,IF(I300&gt;5, 10,8),6),4),0)</f>
        <v>0</v>
      </c>
    </row>
    <row r="301" spans="1:22" x14ac:dyDescent="0.25">
      <c r="A301" t="s">
        <v>428</v>
      </c>
      <c r="B301" t="s">
        <v>430</v>
      </c>
      <c r="C301">
        <f t="shared" si="12"/>
        <v>0</v>
      </c>
      <c r="D301">
        <v>3</v>
      </c>
      <c r="E301">
        <v>6</v>
      </c>
      <c r="F301">
        <v>2</v>
      </c>
      <c r="G301">
        <v>5</v>
      </c>
      <c r="H301">
        <v>6</v>
      </c>
      <c r="I301">
        <v>4</v>
      </c>
      <c r="J301">
        <f t="shared" si="13"/>
        <v>4.25</v>
      </c>
      <c r="K301">
        <v>36</v>
      </c>
      <c r="L301">
        <v>63</v>
      </c>
      <c r="M301">
        <v>40</v>
      </c>
      <c r="N301">
        <v>82</v>
      </c>
      <c r="O301">
        <v>89</v>
      </c>
      <c r="P301">
        <f>(SUM(K301:O301) / 10)</f>
        <v>31</v>
      </c>
      <c r="Q301">
        <f t="shared" si="14"/>
        <v>29</v>
      </c>
      <c r="R301">
        <f>IF(E301=6,2,0) + D301</f>
        <v>5</v>
      </c>
      <c r="S301">
        <f>IF(F301&gt;2,IF(F301&gt;3,IF(F301&gt;4,IF(F301&gt;5, 10,8),6),4),0)</f>
        <v>0</v>
      </c>
      <c r="T301">
        <f>IF(G301&gt;2,IF(G301&gt;3,IF(G301&gt;4,IF(G301&gt;5, 10,8),6),4),0)</f>
        <v>8</v>
      </c>
      <c r="U301">
        <f>IF(H301&gt;2,IF(H301&gt;3,IF(H301&gt;4,IF(H301&gt;5, 10,8),6),4),0)</f>
        <v>10</v>
      </c>
      <c r="V301">
        <f>IF(I301&gt;2,IF(I301&gt;3,IF(I301&gt;4,IF(I301&gt;5, 10,8),6),4),0)</f>
        <v>6</v>
      </c>
    </row>
    <row r="302" spans="1:22" x14ac:dyDescent="0.25">
      <c r="A302" t="s">
        <v>431</v>
      </c>
      <c r="B302" t="s">
        <v>242</v>
      </c>
      <c r="C302">
        <f t="shared" si="12"/>
        <v>0</v>
      </c>
      <c r="D302">
        <v>0</v>
      </c>
      <c r="E302">
        <v>6</v>
      </c>
      <c r="F302">
        <v>3</v>
      </c>
      <c r="G302">
        <v>2</v>
      </c>
      <c r="H302">
        <v>3</v>
      </c>
      <c r="I302">
        <v>5</v>
      </c>
      <c r="J302">
        <f t="shared" si="13"/>
        <v>3.25</v>
      </c>
      <c r="K302">
        <v>27</v>
      </c>
      <c r="L302">
        <v>62</v>
      </c>
      <c r="M302">
        <v>56</v>
      </c>
      <c r="N302">
        <v>66</v>
      </c>
      <c r="O302">
        <v>92</v>
      </c>
      <c r="P302">
        <f>(SUM(K302:O302) / 10)</f>
        <v>30.3</v>
      </c>
      <c r="Q302">
        <f t="shared" si="14"/>
        <v>18</v>
      </c>
      <c r="R302">
        <f>IF(E302=6,2,0) + D302</f>
        <v>2</v>
      </c>
      <c r="S302">
        <f>IF(F302&gt;2,IF(F302&gt;3,IF(F302&gt;4,IF(F302&gt;5, 10,8),6),4),0)</f>
        <v>4</v>
      </c>
      <c r="T302">
        <f>IF(G302&gt;2,IF(G302&gt;3,IF(G302&gt;4,IF(G302&gt;5, 10,8),6),4),0)</f>
        <v>0</v>
      </c>
      <c r="U302">
        <f>IF(H302&gt;2,IF(H302&gt;3,IF(H302&gt;4,IF(H302&gt;5, 10,8),6),4),0)</f>
        <v>4</v>
      </c>
      <c r="V302">
        <f>IF(I302&gt;2,IF(I302&gt;3,IF(I302&gt;4,IF(I302&gt;5, 10,8),6),4),0)</f>
        <v>8</v>
      </c>
    </row>
    <row r="303" spans="1:22" x14ac:dyDescent="0.25">
      <c r="A303" t="s">
        <v>432</v>
      </c>
      <c r="B303" t="s">
        <v>429</v>
      </c>
      <c r="C303">
        <f t="shared" si="12"/>
        <v>1</v>
      </c>
      <c r="D303">
        <v>8</v>
      </c>
      <c r="E303">
        <v>5</v>
      </c>
      <c r="F303">
        <v>5</v>
      </c>
      <c r="G303">
        <v>5</v>
      </c>
      <c r="H303">
        <v>4</v>
      </c>
      <c r="I303">
        <v>6</v>
      </c>
      <c r="J303">
        <f t="shared" si="13"/>
        <v>5</v>
      </c>
      <c r="K303">
        <v>65</v>
      </c>
      <c r="L303">
        <v>57</v>
      </c>
      <c r="M303">
        <v>24</v>
      </c>
      <c r="N303">
        <v>97</v>
      </c>
      <c r="O303">
        <v>47</v>
      </c>
      <c r="P303">
        <f>(SUM(K303:O303) / 10)</f>
        <v>29</v>
      </c>
      <c r="Q303">
        <f t="shared" si="14"/>
        <v>40</v>
      </c>
      <c r="R303">
        <f>IF(E303=6,2,0) + D303</f>
        <v>8</v>
      </c>
      <c r="S303">
        <f>IF(F303&gt;2,IF(F303&gt;3,IF(F303&gt;4,IF(F303&gt;5, 10,8),6),4),0)</f>
        <v>8</v>
      </c>
      <c r="T303">
        <f>IF(G303&gt;2,IF(G303&gt;3,IF(G303&gt;4,IF(G303&gt;5, 10,8),6),4),0)</f>
        <v>8</v>
      </c>
      <c r="U303">
        <f>IF(H303&gt;2,IF(H303&gt;3,IF(H303&gt;4,IF(H303&gt;5, 10,8),6),4),0)</f>
        <v>6</v>
      </c>
      <c r="V303">
        <f>IF(I303&gt;2,IF(I303&gt;3,IF(I303&gt;4,IF(I303&gt;5, 10,8),6),4),0)</f>
        <v>10</v>
      </c>
    </row>
    <row r="304" spans="1:22" x14ac:dyDescent="0.25">
      <c r="A304" t="s">
        <v>433</v>
      </c>
      <c r="B304" t="s">
        <v>434</v>
      </c>
      <c r="C304">
        <f t="shared" si="12"/>
        <v>1</v>
      </c>
      <c r="D304">
        <v>5</v>
      </c>
      <c r="E304">
        <v>2</v>
      </c>
      <c r="F304">
        <v>6</v>
      </c>
      <c r="G304">
        <v>4</v>
      </c>
      <c r="H304">
        <v>5</v>
      </c>
      <c r="I304">
        <v>6</v>
      </c>
      <c r="J304">
        <f t="shared" si="13"/>
        <v>5.25</v>
      </c>
      <c r="K304">
        <v>35</v>
      </c>
      <c r="L304">
        <v>77</v>
      </c>
      <c r="M304">
        <v>82</v>
      </c>
      <c r="N304">
        <v>42</v>
      </c>
      <c r="O304">
        <v>17</v>
      </c>
      <c r="P304">
        <f>(SUM(K304:O304) / 10)</f>
        <v>25.3</v>
      </c>
      <c r="Q304">
        <f t="shared" si="14"/>
        <v>39</v>
      </c>
      <c r="R304">
        <f>IF(E304=6,2,0) + D304</f>
        <v>5</v>
      </c>
      <c r="S304">
        <f>IF(F304&gt;2,IF(F304&gt;3,IF(F304&gt;4,IF(F304&gt;5, 10,8),6),4),0)</f>
        <v>10</v>
      </c>
      <c r="T304">
        <f>IF(G304&gt;2,IF(G304&gt;3,IF(G304&gt;4,IF(G304&gt;5, 10,8),6),4),0)</f>
        <v>6</v>
      </c>
      <c r="U304">
        <f>IF(H304&gt;2,IF(H304&gt;3,IF(H304&gt;4,IF(H304&gt;5, 10,8),6),4),0)</f>
        <v>8</v>
      </c>
      <c r="V304">
        <f>IF(I304&gt;2,IF(I304&gt;3,IF(I304&gt;4,IF(I304&gt;5, 10,8),6),4),0)</f>
        <v>10</v>
      </c>
    </row>
    <row r="305" spans="1:22" x14ac:dyDescent="0.25">
      <c r="A305" t="s">
        <v>435</v>
      </c>
      <c r="B305" t="s">
        <v>436</v>
      </c>
      <c r="C305">
        <f t="shared" si="12"/>
        <v>1</v>
      </c>
      <c r="D305">
        <v>3</v>
      </c>
      <c r="E305">
        <v>5</v>
      </c>
      <c r="F305">
        <v>5</v>
      </c>
      <c r="G305">
        <v>2</v>
      </c>
      <c r="H305">
        <v>3</v>
      </c>
      <c r="I305">
        <v>6</v>
      </c>
      <c r="J305">
        <f t="shared" si="13"/>
        <v>4</v>
      </c>
      <c r="K305">
        <v>47</v>
      </c>
      <c r="L305">
        <v>52</v>
      </c>
      <c r="M305">
        <v>43</v>
      </c>
      <c r="N305">
        <v>47</v>
      </c>
      <c r="O305">
        <v>3</v>
      </c>
      <c r="P305">
        <f>(SUM(K305:O305) / 10)</f>
        <v>19.2</v>
      </c>
      <c r="Q305">
        <f t="shared" si="14"/>
        <v>25</v>
      </c>
      <c r="R305">
        <f>IF(E305=6,2,0) + D305</f>
        <v>3</v>
      </c>
      <c r="S305">
        <f>IF(F305&gt;2,IF(F305&gt;3,IF(F305&gt;4,IF(F305&gt;5, 10,8),6),4),0)</f>
        <v>8</v>
      </c>
      <c r="T305">
        <f>IF(G305&gt;2,IF(G305&gt;3,IF(G305&gt;4,IF(G305&gt;5, 10,8),6),4),0)</f>
        <v>0</v>
      </c>
      <c r="U305">
        <f>IF(H305&gt;2,IF(H305&gt;3,IF(H305&gt;4,IF(H305&gt;5, 10,8),6),4),0)</f>
        <v>4</v>
      </c>
      <c r="V305">
        <f>IF(I305&gt;2,IF(I305&gt;3,IF(I305&gt;4,IF(I305&gt;5, 10,8),6),4),0)</f>
        <v>10</v>
      </c>
    </row>
    <row r="306" spans="1:22" x14ac:dyDescent="0.25">
      <c r="A306" t="s">
        <v>437</v>
      </c>
      <c r="B306" t="s">
        <v>438</v>
      </c>
      <c r="C306">
        <f t="shared" si="12"/>
        <v>1</v>
      </c>
      <c r="D306">
        <v>5</v>
      </c>
      <c r="E306">
        <v>2</v>
      </c>
      <c r="F306">
        <v>6</v>
      </c>
      <c r="G306">
        <v>3</v>
      </c>
      <c r="H306">
        <v>3</v>
      </c>
      <c r="I306">
        <v>5</v>
      </c>
      <c r="J306">
        <f t="shared" si="13"/>
        <v>4.25</v>
      </c>
      <c r="K306">
        <v>69</v>
      </c>
      <c r="L306">
        <v>15</v>
      </c>
      <c r="M306">
        <v>39</v>
      </c>
      <c r="N306">
        <v>69</v>
      </c>
      <c r="O306">
        <v>39</v>
      </c>
      <c r="P306">
        <f>(SUM(K306:O306) / 10)</f>
        <v>23.1</v>
      </c>
      <c r="Q306">
        <f t="shared" si="14"/>
        <v>31</v>
      </c>
      <c r="R306">
        <f>IF(E306=6,2,0) + D306</f>
        <v>5</v>
      </c>
      <c r="S306">
        <f>IF(F306&gt;2,IF(F306&gt;3,IF(F306&gt;4,IF(F306&gt;5, 10,8),6),4),0)</f>
        <v>10</v>
      </c>
      <c r="T306">
        <f>IF(G306&gt;2,IF(G306&gt;3,IF(G306&gt;4,IF(G306&gt;5, 10,8),6),4),0)</f>
        <v>4</v>
      </c>
      <c r="U306">
        <f>IF(H306&gt;2,IF(H306&gt;3,IF(H306&gt;4,IF(H306&gt;5, 10,8),6),4),0)</f>
        <v>4</v>
      </c>
      <c r="V306">
        <f>IF(I306&gt;2,IF(I306&gt;3,IF(I306&gt;4,IF(I306&gt;5, 10,8),6),4),0)</f>
        <v>8</v>
      </c>
    </row>
    <row r="307" spans="1:22" x14ac:dyDescent="0.25">
      <c r="A307" t="s">
        <v>439</v>
      </c>
      <c r="B307" t="s">
        <v>395</v>
      </c>
      <c r="C307">
        <f t="shared" si="12"/>
        <v>1</v>
      </c>
      <c r="D307">
        <v>0</v>
      </c>
      <c r="E307">
        <v>3</v>
      </c>
      <c r="F307">
        <v>6</v>
      </c>
      <c r="G307">
        <v>4</v>
      </c>
      <c r="H307">
        <v>3</v>
      </c>
      <c r="I307">
        <v>6</v>
      </c>
      <c r="J307">
        <f t="shared" si="13"/>
        <v>4.75</v>
      </c>
      <c r="K307">
        <v>35</v>
      </c>
      <c r="L307">
        <v>41</v>
      </c>
      <c r="M307">
        <v>92</v>
      </c>
      <c r="N307">
        <v>96</v>
      </c>
      <c r="O307">
        <v>19</v>
      </c>
      <c r="P307">
        <f>(SUM(K307:O307) / 10)</f>
        <v>28.3</v>
      </c>
      <c r="Q307">
        <f t="shared" si="14"/>
        <v>30</v>
      </c>
      <c r="R307">
        <f>IF(E307=6,2,0) + D307</f>
        <v>0</v>
      </c>
      <c r="S307">
        <f>IF(F307&gt;2,IF(F307&gt;3,IF(F307&gt;4,IF(F307&gt;5, 10,8),6),4),0)</f>
        <v>10</v>
      </c>
      <c r="T307">
        <f>IF(G307&gt;2,IF(G307&gt;3,IF(G307&gt;4,IF(G307&gt;5, 10,8),6),4),0)</f>
        <v>6</v>
      </c>
      <c r="U307">
        <f>IF(H307&gt;2,IF(H307&gt;3,IF(H307&gt;4,IF(H307&gt;5, 10,8),6),4),0)</f>
        <v>4</v>
      </c>
      <c r="V307">
        <f>IF(I307&gt;2,IF(I307&gt;3,IF(I307&gt;4,IF(I307&gt;5, 10,8),6),4),0)</f>
        <v>10</v>
      </c>
    </row>
    <row r="308" spans="1:22" x14ac:dyDescent="0.25">
      <c r="A308" t="s">
        <v>440</v>
      </c>
      <c r="B308" t="s">
        <v>251</v>
      </c>
      <c r="C308">
        <f t="shared" si="12"/>
        <v>1</v>
      </c>
      <c r="D308">
        <v>1</v>
      </c>
      <c r="E308">
        <v>6</v>
      </c>
      <c r="F308">
        <v>6</v>
      </c>
      <c r="G308">
        <v>5</v>
      </c>
      <c r="H308">
        <v>3</v>
      </c>
      <c r="I308">
        <v>6</v>
      </c>
      <c r="J308">
        <f t="shared" si="13"/>
        <v>5</v>
      </c>
      <c r="K308">
        <v>8</v>
      </c>
      <c r="L308">
        <v>17</v>
      </c>
      <c r="M308">
        <v>37</v>
      </c>
      <c r="N308">
        <v>10</v>
      </c>
      <c r="O308">
        <v>56</v>
      </c>
      <c r="P308">
        <f>(SUM(K308:O308) / 10)</f>
        <v>12.8</v>
      </c>
      <c r="Q308">
        <f t="shared" si="14"/>
        <v>35</v>
      </c>
      <c r="R308">
        <f>IF(E308=6,2,0) + D308</f>
        <v>3</v>
      </c>
      <c r="S308">
        <f>IF(F308&gt;2,IF(F308&gt;3,IF(F308&gt;4,IF(F308&gt;5, 10,8),6),4),0)</f>
        <v>10</v>
      </c>
      <c r="T308">
        <f>IF(G308&gt;2,IF(G308&gt;3,IF(G308&gt;4,IF(G308&gt;5, 10,8),6),4),0)</f>
        <v>8</v>
      </c>
      <c r="U308">
        <f>IF(H308&gt;2,IF(H308&gt;3,IF(H308&gt;4,IF(H308&gt;5, 10,8),6),4),0)</f>
        <v>4</v>
      </c>
      <c r="V308">
        <f>IF(I308&gt;2,IF(I308&gt;3,IF(I308&gt;4,IF(I308&gt;5, 10,8),6),4),0)</f>
        <v>10</v>
      </c>
    </row>
    <row r="309" spans="1:22" x14ac:dyDescent="0.25">
      <c r="A309" t="s">
        <v>441</v>
      </c>
      <c r="B309" t="s">
        <v>177</v>
      </c>
      <c r="C309">
        <f t="shared" si="12"/>
        <v>1</v>
      </c>
      <c r="D309">
        <v>2</v>
      </c>
      <c r="E309">
        <v>5</v>
      </c>
      <c r="F309">
        <v>6</v>
      </c>
      <c r="G309">
        <v>2</v>
      </c>
      <c r="H309">
        <v>5</v>
      </c>
      <c r="I309">
        <v>3</v>
      </c>
      <c r="J309">
        <f t="shared" si="13"/>
        <v>4</v>
      </c>
      <c r="K309">
        <v>44</v>
      </c>
      <c r="L309">
        <v>32</v>
      </c>
      <c r="M309">
        <v>4</v>
      </c>
      <c r="N309">
        <v>95</v>
      </c>
      <c r="O309">
        <v>55</v>
      </c>
      <c r="P309">
        <f>(SUM(K309:O309) / 10)</f>
        <v>23</v>
      </c>
      <c r="Q309">
        <f t="shared" si="14"/>
        <v>24</v>
      </c>
      <c r="R309">
        <f>IF(E309=6,2,0) + D309</f>
        <v>2</v>
      </c>
      <c r="S309">
        <f>IF(F309&gt;2,IF(F309&gt;3,IF(F309&gt;4,IF(F309&gt;5, 10,8),6),4),0)</f>
        <v>10</v>
      </c>
      <c r="T309">
        <f>IF(G309&gt;2,IF(G309&gt;3,IF(G309&gt;4,IF(G309&gt;5, 10,8),6),4),0)</f>
        <v>0</v>
      </c>
      <c r="U309">
        <f>IF(H309&gt;2,IF(H309&gt;3,IF(H309&gt;4,IF(H309&gt;5, 10,8),6),4),0)</f>
        <v>8</v>
      </c>
      <c r="V309">
        <f>IF(I309&gt;2,IF(I309&gt;3,IF(I309&gt;4,IF(I309&gt;5, 10,8),6),4),0)</f>
        <v>4</v>
      </c>
    </row>
    <row r="310" spans="1:22" x14ac:dyDescent="0.25">
      <c r="A310" t="s">
        <v>442</v>
      </c>
      <c r="B310" t="s">
        <v>70</v>
      </c>
      <c r="C310">
        <f t="shared" si="12"/>
        <v>0</v>
      </c>
      <c r="D310">
        <v>0</v>
      </c>
      <c r="E310">
        <v>6</v>
      </c>
      <c r="F310">
        <v>4</v>
      </c>
      <c r="G310">
        <v>2</v>
      </c>
      <c r="H310">
        <v>4</v>
      </c>
      <c r="I310">
        <v>5</v>
      </c>
      <c r="J310">
        <f t="shared" si="13"/>
        <v>3.75</v>
      </c>
      <c r="K310">
        <v>72</v>
      </c>
      <c r="L310">
        <v>100</v>
      </c>
      <c r="M310">
        <v>96</v>
      </c>
      <c r="N310">
        <v>5</v>
      </c>
      <c r="O310">
        <v>41</v>
      </c>
      <c r="P310">
        <f>(SUM(K310:O310) / 10)</f>
        <v>31.4</v>
      </c>
      <c r="Q310">
        <f t="shared" si="14"/>
        <v>22</v>
      </c>
      <c r="R310">
        <f>IF(E310=6,2,0) + D310</f>
        <v>2</v>
      </c>
      <c r="S310">
        <f>IF(F310&gt;2,IF(F310&gt;3,IF(F310&gt;4,IF(F310&gt;5, 10,8),6),4),0)</f>
        <v>6</v>
      </c>
      <c r="T310">
        <f>IF(G310&gt;2,IF(G310&gt;3,IF(G310&gt;4,IF(G310&gt;5, 10,8),6),4),0)</f>
        <v>0</v>
      </c>
      <c r="U310">
        <f>IF(H310&gt;2,IF(H310&gt;3,IF(H310&gt;4,IF(H310&gt;5, 10,8),6),4),0)</f>
        <v>6</v>
      </c>
      <c r="V310">
        <f>IF(I310&gt;2,IF(I310&gt;3,IF(I310&gt;4,IF(I310&gt;5, 10,8),6),4),0)</f>
        <v>8</v>
      </c>
    </row>
    <row r="311" spans="1:22" x14ac:dyDescent="0.25">
      <c r="A311" t="s">
        <v>443</v>
      </c>
      <c r="B311" t="s">
        <v>357</v>
      </c>
      <c r="C311">
        <f t="shared" si="12"/>
        <v>1</v>
      </c>
      <c r="D311">
        <v>2</v>
      </c>
      <c r="E311">
        <v>6</v>
      </c>
      <c r="F311">
        <v>6</v>
      </c>
      <c r="G311">
        <v>4</v>
      </c>
      <c r="H311">
        <v>6</v>
      </c>
      <c r="I311">
        <v>2</v>
      </c>
      <c r="J311">
        <f t="shared" si="13"/>
        <v>4.5</v>
      </c>
      <c r="K311">
        <v>68</v>
      </c>
      <c r="L311">
        <v>15</v>
      </c>
      <c r="M311">
        <v>53</v>
      </c>
      <c r="N311">
        <v>47</v>
      </c>
      <c r="O311">
        <v>8</v>
      </c>
      <c r="P311">
        <f>(SUM(K311:O311) / 10)</f>
        <v>19.100000000000001</v>
      </c>
      <c r="Q311">
        <f t="shared" si="14"/>
        <v>30</v>
      </c>
      <c r="R311">
        <f>IF(E311=6,2,0) + D311</f>
        <v>4</v>
      </c>
      <c r="S311">
        <f>IF(F311&gt;2,IF(F311&gt;3,IF(F311&gt;4,IF(F311&gt;5, 10,8),6),4),0)</f>
        <v>10</v>
      </c>
      <c r="T311">
        <f>IF(G311&gt;2,IF(G311&gt;3,IF(G311&gt;4,IF(G311&gt;5, 10,8),6),4),0)</f>
        <v>6</v>
      </c>
      <c r="U311">
        <f>IF(H311&gt;2,IF(H311&gt;3,IF(H311&gt;4,IF(H311&gt;5, 10,8),6),4),0)</f>
        <v>10</v>
      </c>
      <c r="V311">
        <f>IF(I311&gt;2,IF(I311&gt;3,IF(I311&gt;4,IF(I311&gt;5, 10,8),6),4),0)</f>
        <v>0</v>
      </c>
    </row>
    <row r="312" spans="1:22" x14ac:dyDescent="0.25">
      <c r="A312" t="s">
        <v>444</v>
      </c>
      <c r="B312" t="s">
        <v>445</v>
      </c>
      <c r="C312">
        <f t="shared" si="12"/>
        <v>0</v>
      </c>
      <c r="D312">
        <v>0</v>
      </c>
      <c r="E312">
        <v>3</v>
      </c>
      <c r="F312">
        <v>5</v>
      </c>
      <c r="G312">
        <v>2</v>
      </c>
      <c r="H312">
        <v>3</v>
      </c>
      <c r="I312">
        <v>6</v>
      </c>
      <c r="J312">
        <f t="shared" si="13"/>
        <v>4</v>
      </c>
      <c r="K312">
        <v>33</v>
      </c>
      <c r="L312">
        <v>86</v>
      </c>
      <c r="M312">
        <v>90</v>
      </c>
      <c r="N312">
        <v>78</v>
      </c>
      <c r="O312">
        <v>15</v>
      </c>
      <c r="P312">
        <f>(SUM(K312:O312) / 10)</f>
        <v>30.2</v>
      </c>
      <c r="Q312">
        <f t="shared" si="14"/>
        <v>22</v>
      </c>
      <c r="R312">
        <f>IF(E312=6,2,0) + D312</f>
        <v>0</v>
      </c>
      <c r="S312">
        <f>IF(F312&gt;2,IF(F312&gt;3,IF(F312&gt;4,IF(F312&gt;5, 10,8),6),4),0)</f>
        <v>8</v>
      </c>
      <c r="T312">
        <f>IF(G312&gt;2,IF(G312&gt;3,IF(G312&gt;4,IF(G312&gt;5, 10,8),6),4),0)</f>
        <v>0</v>
      </c>
      <c r="U312">
        <f>IF(H312&gt;2,IF(H312&gt;3,IF(H312&gt;4,IF(H312&gt;5, 10,8),6),4),0)</f>
        <v>4</v>
      </c>
      <c r="V312">
        <f>IF(I312&gt;2,IF(I312&gt;3,IF(I312&gt;4,IF(I312&gt;5, 10,8),6),4),0)</f>
        <v>10</v>
      </c>
    </row>
    <row r="313" spans="1:22" x14ac:dyDescent="0.25">
      <c r="A313" t="s">
        <v>446</v>
      </c>
      <c r="B313" t="s">
        <v>30</v>
      </c>
      <c r="C313">
        <f t="shared" si="12"/>
        <v>1</v>
      </c>
      <c r="D313">
        <v>3</v>
      </c>
      <c r="E313">
        <v>2</v>
      </c>
      <c r="F313">
        <v>5</v>
      </c>
      <c r="G313">
        <v>3</v>
      </c>
      <c r="H313">
        <v>3</v>
      </c>
      <c r="I313">
        <v>4</v>
      </c>
      <c r="J313">
        <f t="shared" si="13"/>
        <v>3.75</v>
      </c>
      <c r="K313">
        <v>95</v>
      </c>
      <c r="L313">
        <v>25</v>
      </c>
      <c r="M313">
        <v>48</v>
      </c>
      <c r="N313">
        <v>27</v>
      </c>
      <c r="O313">
        <v>23</v>
      </c>
      <c r="P313">
        <f>(SUM(K313:O313) / 10)</f>
        <v>21.8</v>
      </c>
      <c r="Q313">
        <f t="shared" si="14"/>
        <v>25</v>
      </c>
      <c r="R313">
        <f>IF(E313=6,2,0) + D313</f>
        <v>3</v>
      </c>
      <c r="S313">
        <f>IF(F313&gt;2,IF(F313&gt;3,IF(F313&gt;4,IF(F313&gt;5, 10,8),6),4),0)</f>
        <v>8</v>
      </c>
      <c r="T313">
        <f>IF(G313&gt;2,IF(G313&gt;3,IF(G313&gt;4,IF(G313&gt;5, 10,8),6),4),0)</f>
        <v>4</v>
      </c>
      <c r="U313">
        <f>IF(H313&gt;2,IF(H313&gt;3,IF(H313&gt;4,IF(H313&gt;5, 10,8),6),4),0)</f>
        <v>4</v>
      </c>
      <c r="V313">
        <f>IF(I313&gt;2,IF(I313&gt;3,IF(I313&gt;4,IF(I313&gt;5, 10,8),6),4),0)</f>
        <v>6</v>
      </c>
    </row>
    <row r="314" spans="1:22" x14ac:dyDescent="0.25">
      <c r="A314" t="s">
        <v>400</v>
      </c>
      <c r="B314" t="s">
        <v>409</v>
      </c>
      <c r="C314">
        <f t="shared" si="12"/>
        <v>1</v>
      </c>
      <c r="D314">
        <v>0</v>
      </c>
      <c r="E314">
        <v>4</v>
      </c>
      <c r="F314">
        <v>5</v>
      </c>
      <c r="G314">
        <v>6</v>
      </c>
      <c r="H314">
        <v>3</v>
      </c>
      <c r="I314">
        <v>5</v>
      </c>
      <c r="J314">
        <f t="shared" si="13"/>
        <v>4.75</v>
      </c>
      <c r="K314">
        <v>66</v>
      </c>
      <c r="L314">
        <v>31</v>
      </c>
      <c r="M314">
        <v>5</v>
      </c>
      <c r="N314">
        <v>9</v>
      </c>
      <c r="O314">
        <v>38</v>
      </c>
      <c r="P314">
        <f>(SUM(K314:O314) / 10)</f>
        <v>14.9</v>
      </c>
      <c r="Q314">
        <f t="shared" si="14"/>
        <v>30</v>
      </c>
      <c r="R314">
        <f>IF(E314=6,2,0) + D314</f>
        <v>0</v>
      </c>
      <c r="S314">
        <f>IF(F314&gt;2,IF(F314&gt;3,IF(F314&gt;4,IF(F314&gt;5, 10,8),6),4),0)</f>
        <v>8</v>
      </c>
      <c r="T314">
        <f>IF(G314&gt;2,IF(G314&gt;3,IF(G314&gt;4,IF(G314&gt;5, 10,8),6),4),0)</f>
        <v>10</v>
      </c>
      <c r="U314">
        <f>IF(H314&gt;2,IF(H314&gt;3,IF(H314&gt;4,IF(H314&gt;5, 10,8),6),4),0)</f>
        <v>4</v>
      </c>
      <c r="V314">
        <f>IF(I314&gt;2,IF(I314&gt;3,IF(I314&gt;4,IF(I314&gt;5, 10,8),6),4),0)</f>
        <v>8</v>
      </c>
    </row>
    <row r="315" spans="1:22" x14ac:dyDescent="0.25">
      <c r="A315" t="s">
        <v>447</v>
      </c>
      <c r="B315" t="s">
        <v>448</v>
      </c>
      <c r="C315">
        <f t="shared" si="12"/>
        <v>0</v>
      </c>
      <c r="D315">
        <v>0</v>
      </c>
      <c r="E315">
        <v>4</v>
      </c>
      <c r="F315">
        <v>4</v>
      </c>
      <c r="G315">
        <v>5</v>
      </c>
      <c r="H315">
        <v>4</v>
      </c>
      <c r="I315">
        <v>3</v>
      </c>
      <c r="J315">
        <f t="shared" si="13"/>
        <v>4</v>
      </c>
      <c r="K315">
        <v>82</v>
      </c>
      <c r="L315">
        <v>31</v>
      </c>
      <c r="M315">
        <v>77</v>
      </c>
      <c r="N315">
        <v>49</v>
      </c>
      <c r="O315">
        <v>81</v>
      </c>
      <c r="P315">
        <f>(SUM(K315:O315) / 10)</f>
        <v>32</v>
      </c>
      <c r="Q315">
        <f t="shared" si="14"/>
        <v>24</v>
      </c>
      <c r="R315">
        <f>IF(E315=6,2,0) + D315</f>
        <v>0</v>
      </c>
      <c r="S315">
        <f>IF(F315&gt;2,IF(F315&gt;3,IF(F315&gt;4,IF(F315&gt;5, 10,8),6),4),0)</f>
        <v>6</v>
      </c>
      <c r="T315">
        <f>IF(G315&gt;2,IF(G315&gt;3,IF(G315&gt;4,IF(G315&gt;5, 10,8),6),4),0)</f>
        <v>8</v>
      </c>
      <c r="U315">
        <f>IF(H315&gt;2,IF(H315&gt;3,IF(H315&gt;4,IF(H315&gt;5, 10,8),6),4),0)</f>
        <v>6</v>
      </c>
      <c r="V315">
        <f>IF(I315&gt;2,IF(I315&gt;3,IF(I315&gt;4,IF(I315&gt;5, 10,8),6),4),0)</f>
        <v>4</v>
      </c>
    </row>
    <row r="316" spans="1:22" x14ac:dyDescent="0.25">
      <c r="A316" t="s">
        <v>449</v>
      </c>
      <c r="B316" t="s">
        <v>34</v>
      </c>
      <c r="C316">
        <f t="shared" si="12"/>
        <v>0</v>
      </c>
      <c r="D316">
        <v>5</v>
      </c>
      <c r="E316">
        <v>2</v>
      </c>
      <c r="F316">
        <v>3</v>
      </c>
      <c r="G316">
        <v>2</v>
      </c>
      <c r="H316">
        <v>4</v>
      </c>
      <c r="I316">
        <v>3</v>
      </c>
      <c r="J316">
        <f t="shared" si="13"/>
        <v>3</v>
      </c>
      <c r="K316">
        <v>53</v>
      </c>
      <c r="L316">
        <v>95</v>
      </c>
      <c r="M316">
        <v>23</v>
      </c>
      <c r="N316">
        <v>16</v>
      </c>
      <c r="O316">
        <v>90</v>
      </c>
      <c r="P316">
        <f>(SUM(K316:O316) / 10)</f>
        <v>27.7</v>
      </c>
      <c r="Q316">
        <f t="shared" si="14"/>
        <v>19</v>
      </c>
      <c r="R316">
        <f>IF(E316=6,2,0) + D316</f>
        <v>5</v>
      </c>
      <c r="S316">
        <f>IF(F316&gt;2,IF(F316&gt;3,IF(F316&gt;4,IF(F316&gt;5, 10,8),6),4),0)</f>
        <v>4</v>
      </c>
      <c r="T316">
        <f>IF(G316&gt;2,IF(G316&gt;3,IF(G316&gt;4,IF(G316&gt;5, 10,8),6),4),0)</f>
        <v>0</v>
      </c>
      <c r="U316">
        <f>IF(H316&gt;2,IF(H316&gt;3,IF(H316&gt;4,IF(H316&gt;5, 10,8),6),4),0)</f>
        <v>6</v>
      </c>
      <c r="V316">
        <f>IF(I316&gt;2,IF(I316&gt;3,IF(I316&gt;4,IF(I316&gt;5, 10,8),6),4),0)</f>
        <v>4</v>
      </c>
    </row>
    <row r="317" spans="1:22" x14ac:dyDescent="0.25">
      <c r="A317" t="s">
        <v>450</v>
      </c>
      <c r="B317" t="s">
        <v>395</v>
      </c>
      <c r="C317">
        <f t="shared" si="12"/>
        <v>0</v>
      </c>
      <c r="D317">
        <v>7</v>
      </c>
      <c r="E317">
        <v>2</v>
      </c>
      <c r="F317">
        <v>4</v>
      </c>
      <c r="G317">
        <v>3</v>
      </c>
      <c r="H317">
        <v>4</v>
      </c>
      <c r="I317">
        <v>2</v>
      </c>
      <c r="J317">
        <f t="shared" si="13"/>
        <v>3.25</v>
      </c>
      <c r="K317">
        <v>58</v>
      </c>
      <c r="L317">
        <v>56</v>
      </c>
      <c r="M317">
        <v>47</v>
      </c>
      <c r="N317">
        <v>61</v>
      </c>
      <c r="O317">
        <v>69</v>
      </c>
      <c r="P317">
        <f>(SUM(K317:O317) / 10)</f>
        <v>29.1</v>
      </c>
      <c r="Q317">
        <f t="shared" si="14"/>
        <v>23</v>
      </c>
      <c r="R317">
        <f>IF(E317=6,2,0) + D317</f>
        <v>7</v>
      </c>
      <c r="S317">
        <f>IF(F317&gt;2,IF(F317&gt;3,IF(F317&gt;4,IF(F317&gt;5, 10,8),6),4),0)</f>
        <v>6</v>
      </c>
      <c r="T317">
        <f>IF(G317&gt;2,IF(G317&gt;3,IF(G317&gt;4,IF(G317&gt;5, 10,8),6),4),0)</f>
        <v>4</v>
      </c>
      <c r="U317">
        <f>IF(H317&gt;2,IF(H317&gt;3,IF(H317&gt;4,IF(H317&gt;5, 10,8),6),4),0)</f>
        <v>6</v>
      </c>
      <c r="V317">
        <f>IF(I317&gt;2,IF(I317&gt;3,IF(I317&gt;4,IF(I317&gt;5, 10,8),6),4),0)</f>
        <v>0</v>
      </c>
    </row>
    <row r="318" spans="1:22" x14ac:dyDescent="0.25">
      <c r="A318" t="s">
        <v>163</v>
      </c>
      <c r="B318" t="s">
        <v>164</v>
      </c>
      <c r="C318">
        <f t="shared" si="12"/>
        <v>0</v>
      </c>
      <c r="D318">
        <v>6</v>
      </c>
      <c r="E318">
        <v>6</v>
      </c>
      <c r="F318">
        <v>4</v>
      </c>
      <c r="G318">
        <v>3</v>
      </c>
      <c r="H318">
        <v>2</v>
      </c>
      <c r="I318">
        <v>3</v>
      </c>
      <c r="J318">
        <f t="shared" si="13"/>
        <v>3</v>
      </c>
      <c r="K318">
        <v>88</v>
      </c>
      <c r="L318">
        <v>10</v>
      </c>
      <c r="M318">
        <v>92</v>
      </c>
      <c r="N318">
        <v>82</v>
      </c>
      <c r="O318">
        <v>2</v>
      </c>
      <c r="P318">
        <f>(SUM(K318:O318) / 10)</f>
        <v>27.4</v>
      </c>
      <c r="Q318">
        <f t="shared" si="14"/>
        <v>22</v>
      </c>
      <c r="R318">
        <f>IF(E318=6,2,0) + D318</f>
        <v>8</v>
      </c>
      <c r="S318">
        <f>IF(F318&gt;2,IF(F318&gt;3,IF(F318&gt;4,IF(F318&gt;5, 10,8),6),4),0)</f>
        <v>6</v>
      </c>
      <c r="T318">
        <f>IF(G318&gt;2,IF(G318&gt;3,IF(G318&gt;4,IF(G318&gt;5, 10,8),6),4),0)</f>
        <v>4</v>
      </c>
      <c r="U318">
        <f>IF(H318&gt;2,IF(H318&gt;3,IF(H318&gt;4,IF(H318&gt;5, 10,8),6),4),0)</f>
        <v>0</v>
      </c>
      <c r="V318">
        <f>IF(I318&gt;2,IF(I318&gt;3,IF(I318&gt;4,IF(I318&gt;5, 10,8),6),4),0)</f>
        <v>4</v>
      </c>
    </row>
    <row r="319" spans="1:22" x14ac:dyDescent="0.25">
      <c r="A319" t="s">
        <v>451</v>
      </c>
      <c r="B319" t="s">
        <v>23</v>
      </c>
      <c r="C319">
        <f t="shared" si="12"/>
        <v>1</v>
      </c>
      <c r="D319">
        <v>6</v>
      </c>
      <c r="E319">
        <v>4</v>
      </c>
      <c r="F319">
        <v>2</v>
      </c>
      <c r="G319">
        <v>3</v>
      </c>
      <c r="H319">
        <v>5</v>
      </c>
      <c r="I319">
        <v>4</v>
      </c>
      <c r="J319">
        <f t="shared" si="13"/>
        <v>3.5</v>
      </c>
      <c r="K319">
        <v>50</v>
      </c>
      <c r="L319">
        <v>3</v>
      </c>
      <c r="M319">
        <v>27</v>
      </c>
      <c r="N319">
        <v>70</v>
      </c>
      <c r="O319">
        <v>25</v>
      </c>
      <c r="P319">
        <f>(SUM(K319:O319) / 10)</f>
        <v>17.5</v>
      </c>
      <c r="Q319">
        <f t="shared" si="14"/>
        <v>24</v>
      </c>
      <c r="R319">
        <f>IF(E319=6,2,0) + D319</f>
        <v>6</v>
      </c>
      <c r="S319">
        <f>IF(F319&gt;2,IF(F319&gt;3,IF(F319&gt;4,IF(F319&gt;5, 10,8),6),4),0)</f>
        <v>0</v>
      </c>
      <c r="T319">
        <f>IF(G319&gt;2,IF(G319&gt;3,IF(G319&gt;4,IF(G319&gt;5, 10,8),6),4),0)</f>
        <v>4</v>
      </c>
      <c r="U319">
        <f>IF(H319&gt;2,IF(H319&gt;3,IF(H319&gt;4,IF(H319&gt;5, 10,8),6),4),0)</f>
        <v>8</v>
      </c>
      <c r="V319">
        <f>IF(I319&gt;2,IF(I319&gt;3,IF(I319&gt;4,IF(I319&gt;5, 10,8),6),4),0)</f>
        <v>6</v>
      </c>
    </row>
    <row r="320" spans="1:22" x14ac:dyDescent="0.25">
      <c r="A320" t="s">
        <v>283</v>
      </c>
      <c r="B320" t="s">
        <v>452</v>
      </c>
      <c r="C320">
        <f t="shared" si="12"/>
        <v>0</v>
      </c>
      <c r="D320">
        <v>8</v>
      </c>
      <c r="E320">
        <v>2</v>
      </c>
      <c r="F320">
        <v>5</v>
      </c>
      <c r="G320">
        <v>3</v>
      </c>
      <c r="H320">
        <v>2</v>
      </c>
      <c r="I320">
        <v>3</v>
      </c>
      <c r="J320">
        <f t="shared" si="13"/>
        <v>3.25</v>
      </c>
      <c r="K320">
        <v>93</v>
      </c>
      <c r="L320">
        <v>98</v>
      </c>
      <c r="M320">
        <v>43</v>
      </c>
      <c r="N320">
        <v>97</v>
      </c>
      <c r="O320">
        <v>90</v>
      </c>
      <c r="P320">
        <f>(SUM(K320:O320) / 10)</f>
        <v>42.1</v>
      </c>
      <c r="Q320">
        <f t="shared" si="14"/>
        <v>24</v>
      </c>
      <c r="R320">
        <f>IF(E320=6,2,0) + D320</f>
        <v>8</v>
      </c>
      <c r="S320">
        <f>IF(F320&gt;2,IF(F320&gt;3,IF(F320&gt;4,IF(F320&gt;5, 10,8),6),4),0)</f>
        <v>8</v>
      </c>
      <c r="T320">
        <f>IF(G320&gt;2,IF(G320&gt;3,IF(G320&gt;4,IF(G320&gt;5, 10,8),6),4),0)</f>
        <v>4</v>
      </c>
      <c r="U320">
        <f>IF(H320&gt;2,IF(H320&gt;3,IF(H320&gt;4,IF(H320&gt;5, 10,8),6),4),0)</f>
        <v>0</v>
      </c>
      <c r="V320">
        <f>IF(I320&gt;2,IF(I320&gt;3,IF(I320&gt;4,IF(I320&gt;5, 10,8),6),4),0)</f>
        <v>4</v>
      </c>
    </row>
    <row r="321" spans="1:22" x14ac:dyDescent="0.25">
      <c r="A321" t="s">
        <v>453</v>
      </c>
      <c r="B321" t="s">
        <v>130</v>
      </c>
      <c r="C321">
        <f t="shared" si="12"/>
        <v>0</v>
      </c>
      <c r="D321">
        <v>6</v>
      </c>
      <c r="E321">
        <v>4</v>
      </c>
      <c r="F321">
        <v>4</v>
      </c>
      <c r="G321">
        <v>5</v>
      </c>
      <c r="H321">
        <v>2</v>
      </c>
      <c r="I321">
        <v>4</v>
      </c>
      <c r="J321">
        <f t="shared" si="13"/>
        <v>3.75</v>
      </c>
      <c r="K321">
        <v>41</v>
      </c>
      <c r="L321">
        <v>62</v>
      </c>
      <c r="M321">
        <v>60</v>
      </c>
      <c r="N321">
        <v>18</v>
      </c>
      <c r="O321">
        <v>83</v>
      </c>
      <c r="P321">
        <f>(SUM(K321:O321) / 10)</f>
        <v>26.4</v>
      </c>
      <c r="Q321">
        <f t="shared" si="14"/>
        <v>26</v>
      </c>
      <c r="R321">
        <f>IF(E321=6,2,0) + D321</f>
        <v>6</v>
      </c>
      <c r="S321">
        <f>IF(F321&gt;2,IF(F321&gt;3,IF(F321&gt;4,IF(F321&gt;5, 10,8),6),4),0)</f>
        <v>6</v>
      </c>
      <c r="T321">
        <f>IF(G321&gt;2,IF(G321&gt;3,IF(G321&gt;4,IF(G321&gt;5, 10,8),6),4),0)</f>
        <v>8</v>
      </c>
      <c r="U321">
        <f>IF(H321&gt;2,IF(H321&gt;3,IF(H321&gt;4,IF(H321&gt;5, 10,8),6),4),0)</f>
        <v>0</v>
      </c>
      <c r="V321">
        <f>IF(I321&gt;2,IF(I321&gt;3,IF(I321&gt;4,IF(I321&gt;5, 10,8),6),4),0)</f>
        <v>6</v>
      </c>
    </row>
    <row r="322" spans="1:22" x14ac:dyDescent="0.25">
      <c r="A322" t="s">
        <v>454</v>
      </c>
      <c r="B322" t="s">
        <v>369</v>
      </c>
      <c r="C322">
        <f t="shared" si="12"/>
        <v>0</v>
      </c>
      <c r="D322">
        <v>3</v>
      </c>
      <c r="E322">
        <v>2</v>
      </c>
      <c r="F322">
        <v>3</v>
      </c>
      <c r="G322">
        <v>4</v>
      </c>
      <c r="H322">
        <v>2</v>
      </c>
      <c r="I322">
        <v>4</v>
      </c>
      <c r="J322">
        <f t="shared" si="13"/>
        <v>3.25</v>
      </c>
      <c r="K322">
        <v>90</v>
      </c>
      <c r="L322">
        <v>26</v>
      </c>
      <c r="M322">
        <v>50</v>
      </c>
      <c r="N322">
        <v>74</v>
      </c>
      <c r="O322">
        <v>53</v>
      </c>
      <c r="P322">
        <f>(SUM(K322:O322) / 10)</f>
        <v>29.3</v>
      </c>
      <c r="Q322">
        <f t="shared" si="14"/>
        <v>19</v>
      </c>
      <c r="R322">
        <f>IF(E322=6,2,0) + D322</f>
        <v>3</v>
      </c>
      <c r="S322">
        <f>IF(F322&gt;2,IF(F322&gt;3,IF(F322&gt;4,IF(F322&gt;5, 10,8),6),4),0)</f>
        <v>4</v>
      </c>
      <c r="T322">
        <f>IF(G322&gt;2,IF(G322&gt;3,IF(G322&gt;4,IF(G322&gt;5, 10,8),6),4),0)</f>
        <v>6</v>
      </c>
      <c r="U322">
        <f>IF(H322&gt;2,IF(H322&gt;3,IF(H322&gt;4,IF(H322&gt;5, 10,8),6),4),0)</f>
        <v>0</v>
      </c>
      <c r="V322">
        <f>IF(I322&gt;2,IF(I322&gt;3,IF(I322&gt;4,IF(I322&gt;5, 10,8),6),4),0)</f>
        <v>6</v>
      </c>
    </row>
    <row r="323" spans="1:22" x14ac:dyDescent="0.25">
      <c r="A323" t="s">
        <v>455</v>
      </c>
      <c r="B323" t="s">
        <v>369</v>
      </c>
      <c r="C323">
        <f t="shared" ref="C323:C386" si="15">IF(Q323&gt;P323,1,0)</f>
        <v>0</v>
      </c>
      <c r="D323">
        <v>4</v>
      </c>
      <c r="E323">
        <v>4</v>
      </c>
      <c r="F323">
        <v>3</v>
      </c>
      <c r="G323">
        <v>2</v>
      </c>
      <c r="H323">
        <v>3</v>
      </c>
      <c r="I323">
        <v>2</v>
      </c>
      <c r="J323">
        <f t="shared" ref="J323:J386" si="16">AVERAGE(F323:I323)</f>
        <v>2.5</v>
      </c>
      <c r="K323">
        <v>31</v>
      </c>
      <c r="L323">
        <v>59</v>
      </c>
      <c r="M323">
        <v>7</v>
      </c>
      <c r="N323">
        <v>38</v>
      </c>
      <c r="O323">
        <v>24</v>
      </c>
      <c r="P323">
        <f>(SUM(K323:O323) / 10)</f>
        <v>15.9</v>
      </c>
      <c r="Q323">
        <f t="shared" ref="Q323:Q386" si="17">SUM(R323:V323)</f>
        <v>12</v>
      </c>
      <c r="R323">
        <f>IF(E323=6,2,0) + D323</f>
        <v>4</v>
      </c>
      <c r="S323">
        <f>IF(F323&gt;2,IF(F323&gt;3,IF(F323&gt;4,IF(F323&gt;5, 10,8),6),4),0)</f>
        <v>4</v>
      </c>
      <c r="T323">
        <f>IF(G323&gt;2,IF(G323&gt;3,IF(G323&gt;4,IF(G323&gt;5, 10,8),6),4),0)</f>
        <v>0</v>
      </c>
      <c r="U323">
        <f>IF(H323&gt;2,IF(H323&gt;3,IF(H323&gt;4,IF(H323&gt;5, 10,8),6),4),0)</f>
        <v>4</v>
      </c>
      <c r="V323">
        <f>IF(I323&gt;2,IF(I323&gt;3,IF(I323&gt;4,IF(I323&gt;5, 10,8),6),4),0)</f>
        <v>0</v>
      </c>
    </row>
    <row r="324" spans="1:22" x14ac:dyDescent="0.25">
      <c r="A324" t="s">
        <v>456</v>
      </c>
      <c r="B324" t="s">
        <v>159</v>
      </c>
      <c r="C324">
        <f t="shared" si="15"/>
        <v>0</v>
      </c>
      <c r="D324">
        <v>6</v>
      </c>
      <c r="E324">
        <v>6</v>
      </c>
      <c r="F324">
        <v>6</v>
      </c>
      <c r="G324">
        <v>2</v>
      </c>
      <c r="H324">
        <v>3</v>
      </c>
      <c r="I324">
        <v>2</v>
      </c>
      <c r="J324">
        <f t="shared" si="16"/>
        <v>3.25</v>
      </c>
      <c r="K324">
        <v>56</v>
      </c>
      <c r="L324">
        <v>34</v>
      </c>
      <c r="M324">
        <v>52</v>
      </c>
      <c r="N324">
        <v>30</v>
      </c>
      <c r="O324">
        <v>94</v>
      </c>
      <c r="P324">
        <f>(SUM(K324:O324) / 10)</f>
        <v>26.6</v>
      </c>
      <c r="Q324">
        <f t="shared" si="17"/>
        <v>22</v>
      </c>
      <c r="R324">
        <f>IF(E324=6,2,0) + D324</f>
        <v>8</v>
      </c>
      <c r="S324">
        <f>IF(F324&gt;2,IF(F324&gt;3,IF(F324&gt;4,IF(F324&gt;5, 10,8),6),4),0)</f>
        <v>10</v>
      </c>
      <c r="T324">
        <f>IF(G324&gt;2,IF(G324&gt;3,IF(G324&gt;4,IF(G324&gt;5, 10,8),6),4),0)</f>
        <v>0</v>
      </c>
      <c r="U324">
        <f>IF(H324&gt;2,IF(H324&gt;3,IF(H324&gt;4,IF(H324&gt;5, 10,8),6),4),0)</f>
        <v>4</v>
      </c>
      <c r="V324">
        <f>IF(I324&gt;2,IF(I324&gt;3,IF(I324&gt;4,IF(I324&gt;5, 10,8),6),4),0)</f>
        <v>0</v>
      </c>
    </row>
    <row r="325" spans="1:22" x14ac:dyDescent="0.25">
      <c r="A325" t="s">
        <v>457</v>
      </c>
      <c r="B325" t="s">
        <v>409</v>
      </c>
      <c r="C325">
        <f t="shared" si="15"/>
        <v>1</v>
      </c>
      <c r="D325">
        <v>0</v>
      </c>
      <c r="E325">
        <v>3</v>
      </c>
      <c r="F325">
        <v>6</v>
      </c>
      <c r="G325">
        <v>4</v>
      </c>
      <c r="H325">
        <v>6</v>
      </c>
      <c r="I325">
        <v>3</v>
      </c>
      <c r="J325">
        <f t="shared" si="16"/>
        <v>4.75</v>
      </c>
      <c r="K325">
        <v>13</v>
      </c>
      <c r="L325">
        <v>42</v>
      </c>
      <c r="M325">
        <v>23</v>
      </c>
      <c r="N325">
        <v>14</v>
      </c>
      <c r="O325">
        <v>73</v>
      </c>
      <c r="P325">
        <f>(SUM(K325:O325) / 10)</f>
        <v>16.5</v>
      </c>
      <c r="Q325">
        <f t="shared" si="17"/>
        <v>30</v>
      </c>
      <c r="R325">
        <f>IF(E325=6,2,0) + D325</f>
        <v>0</v>
      </c>
      <c r="S325">
        <f>IF(F325&gt;2,IF(F325&gt;3,IF(F325&gt;4,IF(F325&gt;5, 10,8),6),4),0)</f>
        <v>10</v>
      </c>
      <c r="T325">
        <f>IF(G325&gt;2,IF(G325&gt;3,IF(G325&gt;4,IF(G325&gt;5, 10,8),6),4),0)</f>
        <v>6</v>
      </c>
      <c r="U325">
        <f>IF(H325&gt;2,IF(H325&gt;3,IF(H325&gt;4,IF(H325&gt;5, 10,8),6),4),0)</f>
        <v>10</v>
      </c>
      <c r="V325">
        <f>IF(I325&gt;2,IF(I325&gt;3,IF(I325&gt;4,IF(I325&gt;5, 10,8),6),4),0)</f>
        <v>4</v>
      </c>
    </row>
    <row r="326" spans="1:22" x14ac:dyDescent="0.25">
      <c r="A326" t="s">
        <v>458</v>
      </c>
      <c r="B326" t="s">
        <v>74</v>
      </c>
      <c r="C326">
        <f t="shared" si="15"/>
        <v>1</v>
      </c>
      <c r="D326">
        <v>2</v>
      </c>
      <c r="E326">
        <v>3</v>
      </c>
      <c r="F326">
        <v>6</v>
      </c>
      <c r="G326">
        <v>6</v>
      </c>
      <c r="H326">
        <v>4</v>
      </c>
      <c r="I326">
        <v>4</v>
      </c>
      <c r="J326">
        <f t="shared" si="16"/>
        <v>5</v>
      </c>
      <c r="K326">
        <v>61</v>
      </c>
      <c r="L326">
        <v>3</v>
      </c>
      <c r="M326">
        <v>88</v>
      </c>
      <c r="N326">
        <v>72</v>
      </c>
      <c r="O326">
        <v>84</v>
      </c>
      <c r="P326">
        <f>(SUM(K326:O326) / 10)</f>
        <v>30.8</v>
      </c>
      <c r="Q326">
        <f t="shared" si="17"/>
        <v>34</v>
      </c>
      <c r="R326">
        <f>IF(E326=6,2,0) + D326</f>
        <v>2</v>
      </c>
      <c r="S326">
        <f>IF(F326&gt;2,IF(F326&gt;3,IF(F326&gt;4,IF(F326&gt;5, 10,8),6),4),0)</f>
        <v>10</v>
      </c>
      <c r="T326">
        <f>IF(G326&gt;2,IF(G326&gt;3,IF(G326&gt;4,IF(G326&gt;5, 10,8),6),4),0)</f>
        <v>10</v>
      </c>
      <c r="U326">
        <f>IF(H326&gt;2,IF(H326&gt;3,IF(H326&gt;4,IF(H326&gt;5, 10,8),6),4),0)</f>
        <v>6</v>
      </c>
      <c r="V326">
        <f>IF(I326&gt;2,IF(I326&gt;3,IF(I326&gt;4,IF(I326&gt;5, 10,8),6),4),0)</f>
        <v>6</v>
      </c>
    </row>
    <row r="327" spans="1:22" x14ac:dyDescent="0.25">
      <c r="A327" t="s">
        <v>459</v>
      </c>
      <c r="B327" t="s">
        <v>130</v>
      </c>
      <c r="C327">
        <f t="shared" si="15"/>
        <v>0</v>
      </c>
      <c r="D327">
        <v>6</v>
      </c>
      <c r="E327">
        <v>4</v>
      </c>
      <c r="F327">
        <v>4</v>
      </c>
      <c r="G327">
        <v>2</v>
      </c>
      <c r="H327">
        <v>4</v>
      </c>
      <c r="I327">
        <v>2</v>
      </c>
      <c r="J327">
        <f t="shared" si="16"/>
        <v>3</v>
      </c>
      <c r="K327">
        <v>30</v>
      </c>
      <c r="L327">
        <v>28</v>
      </c>
      <c r="M327">
        <v>30</v>
      </c>
      <c r="N327">
        <v>66</v>
      </c>
      <c r="O327">
        <v>98</v>
      </c>
      <c r="P327">
        <f>(SUM(K327:O327) / 10)</f>
        <v>25.2</v>
      </c>
      <c r="Q327">
        <f t="shared" si="17"/>
        <v>18</v>
      </c>
      <c r="R327">
        <f>IF(E327=6,2,0) + D327</f>
        <v>6</v>
      </c>
      <c r="S327">
        <f>IF(F327&gt;2,IF(F327&gt;3,IF(F327&gt;4,IF(F327&gt;5, 10,8),6),4),0)</f>
        <v>6</v>
      </c>
      <c r="T327">
        <f>IF(G327&gt;2,IF(G327&gt;3,IF(G327&gt;4,IF(G327&gt;5, 10,8),6),4),0)</f>
        <v>0</v>
      </c>
      <c r="U327">
        <f>IF(H327&gt;2,IF(H327&gt;3,IF(H327&gt;4,IF(H327&gt;5, 10,8),6),4),0)</f>
        <v>6</v>
      </c>
      <c r="V327">
        <f>IF(I327&gt;2,IF(I327&gt;3,IF(I327&gt;4,IF(I327&gt;5, 10,8),6),4),0)</f>
        <v>0</v>
      </c>
    </row>
    <row r="328" spans="1:22" x14ac:dyDescent="0.25">
      <c r="A328" t="s">
        <v>460</v>
      </c>
      <c r="B328" t="s">
        <v>130</v>
      </c>
      <c r="C328">
        <f t="shared" si="15"/>
        <v>0</v>
      </c>
      <c r="D328">
        <v>4</v>
      </c>
      <c r="E328">
        <v>4</v>
      </c>
      <c r="F328">
        <v>4</v>
      </c>
      <c r="G328">
        <v>6</v>
      </c>
      <c r="H328">
        <v>6</v>
      </c>
      <c r="I328">
        <v>2</v>
      </c>
      <c r="J328">
        <f t="shared" si="16"/>
        <v>4.5</v>
      </c>
      <c r="K328">
        <v>80</v>
      </c>
      <c r="L328">
        <v>75</v>
      </c>
      <c r="M328">
        <v>57</v>
      </c>
      <c r="N328">
        <v>43</v>
      </c>
      <c r="O328">
        <v>92</v>
      </c>
      <c r="P328">
        <f>(SUM(K328:O328) / 10)</f>
        <v>34.700000000000003</v>
      </c>
      <c r="Q328">
        <f t="shared" si="17"/>
        <v>30</v>
      </c>
      <c r="R328">
        <f>IF(E328=6,2,0) + D328</f>
        <v>4</v>
      </c>
      <c r="S328">
        <f>IF(F328&gt;2,IF(F328&gt;3,IF(F328&gt;4,IF(F328&gt;5, 10,8),6),4),0)</f>
        <v>6</v>
      </c>
      <c r="T328">
        <f>IF(G328&gt;2,IF(G328&gt;3,IF(G328&gt;4,IF(G328&gt;5, 10,8),6),4),0)</f>
        <v>10</v>
      </c>
      <c r="U328">
        <f>IF(H328&gt;2,IF(H328&gt;3,IF(H328&gt;4,IF(H328&gt;5, 10,8),6),4),0)</f>
        <v>10</v>
      </c>
      <c r="V328">
        <f>IF(I328&gt;2,IF(I328&gt;3,IF(I328&gt;4,IF(I328&gt;5, 10,8),6),4),0)</f>
        <v>0</v>
      </c>
    </row>
    <row r="329" spans="1:22" x14ac:dyDescent="0.25">
      <c r="A329" t="s">
        <v>461</v>
      </c>
      <c r="B329" t="s">
        <v>28</v>
      </c>
      <c r="C329">
        <f t="shared" si="15"/>
        <v>0</v>
      </c>
      <c r="D329">
        <v>2</v>
      </c>
      <c r="E329">
        <v>4</v>
      </c>
      <c r="F329">
        <v>5</v>
      </c>
      <c r="G329">
        <v>2</v>
      </c>
      <c r="H329">
        <v>5</v>
      </c>
      <c r="I329">
        <v>2</v>
      </c>
      <c r="J329">
        <f t="shared" si="16"/>
        <v>3.5</v>
      </c>
      <c r="K329">
        <v>26</v>
      </c>
      <c r="L329">
        <v>69</v>
      </c>
      <c r="M329">
        <v>46</v>
      </c>
      <c r="N329">
        <v>57</v>
      </c>
      <c r="O329">
        <v>91</v>
      </c>
      <c r="P329">
        <f>(SUM(K329:O329) / 10)</f>
        <v>28.9</v>
      </c>
      <c r="Q329">
        <f t="shared" si="17"/>
        <v>18</v>
      </c>
      <c r="R329">
        <f>IF(E329=6,2,0) + D329</f>
        <v>2</v>
      </c>
      <c r="S329">
        <f>IF(F329&gt;2,IF(F329&gt;3,IF(F329&gt;4,IF(F329&gt;5, 10,8),6),4),0)</f>
        <v>8</v>
      </c>
      <c r="T329">
        <f>IF(G329&gt;2,IF(G329&gt;3,IF(G329&gt;4,IF(G329&gt;5, 10,8),6),4),0)</f>
        <v>0</v>
      </c>
      <c r="U329">
        <f>IF(H329&gt;2,IF(H329&gt;3,IF(H329&gt;4,IF(H329&gt;5, 10,8),6),4),0)</f>
        <v>8</v>
      </c>
      <c r="V329">
        <f>IF(I329&gt;2,IF(I329&gt;3,IF(I329&gt;4,IF(I329&gt;5, 10,8),6),4),0)</f>
        <v>0</v>
      </c>
    </row>
    <row r="330" spans="1:22" x14ac:dyDescent="0.25">
      <c r="A330" t="s">
        <v>462</v>
      </c>
      <c r="B330" t="s">
        <v>463</v>
      </c>
      <c r="C330">
        <f t="shared" si="15"/>
        <v>1</v>
      </c>
      <c r="D330">
        <v>4</v>
      </c>
      <c r="E330">
        <v>3</v>
      </c>
      <c r="F330">
        <v>5</v>
      </c>
      <c r="G330">
        <v>5</v>
      </c>
      <c r="H330">
        <v>3</v>
      </c>
      <c r="I330">
        <v>3</v>
      </c>
      <c r="J330">
        <f t="shared" si="16"/>
        <v>4</v>
      </c>
      <c r="K330">
        <v>5</v>
      </c>
      <c r="L330">
        <v>44</v>
      </c>
      <c r="M330">
        <v>37</v>
      </c>
      <c r="N330">
        <v>5</v>
      </c>
      <c r="O330">
        <v>62</v>
      </c>
      <c r="P330">
        <f>(SUM(K330:O330) / 10)</f>
        <v>15.3</v>
      </c>
      <c r="Q330">
        <f t="shared" si="17"/>
        <v>28</v>
      </c>
      <c r="R330">
        <f>IF(E330=6,2,0) + D330</f>
        <v>4</v>
      </c>
      <c r="S330">
        <f>IF(F330&gt;2,IF(F330&gt;3,IF(F330&gt;4,IF(F330&gt;5, 10,8),6),4),0)</f>
        <v>8</v>
      </c>
      <c r="T330">
        <f>IF(G330&gt;2,IF(G330&gt;3,IF(G330&gt;4,IF(G330&gt;5, 10,8),6),4),0)</f>
        <v>8</v>
      </c>
      <c r="U330">
        <f>IF(H330&gt;2,IF(H330&gt;3,IF(H330&gt;4,IF(H330&gt;5, 10,8),6),4),0)</f>
        <v>4</v>
      </c>
      <c r="V330">
        <f>IF(I330&gt;2,IF(I330&gt;3,IF(I330&gt;4,IF(I330&gt;5, 10,8),6),4),0)</f>
        <v>4</v>
      </c>
    </row>
    <row r="331" spans="1:22" x14ac:dyDescent="0.25">
      <c r="A331" t="s">
        <v>464</v>
      </c>
      <c r="B331" t="s">
        <v>445</v>
      </c>
      <c r="C331">
        <f t="shared" si="15"/>
        <v>1</v>
      </c>
      <c r="D331">
        <v>6</v>
      </c>
      <c r="E331">
        <v>3</v>
      </c>
      <c r="F331">
        <v>5</v>
      </c>
      <c r="G331">
        <v>5</v>
      </c>
      <c r="H331">
        <v>2</v>
      </c>
      <c r="I331">
        <v>6</v>
      </c>
      <c r="J331">
        <f t="shared" si="16"/>
        <v>4.5</v>
      </c>
      <c r="K331">
        <v>56</v>
      </c>
      <c r="L331">
        <v>90</v>
      </c>
      <c r="M331">
        <v>35</v>
      </c>
      <c r="N331">
        <v>68</v>
      </c>
      <c r="O331">
        <v>48</v>
      </c>
      <c r="P331">
        <f>(SUM(K331:O331) / 10)</f>
        <v>29.7</v>
      </c>
      <c r="Q331">
        <f t="shared" si="17"/>
        <v>32</v>
      </c>
      <c r="R331">
        <f>IF(E331=6,2,0) + D331</f>
        <v>6</v>
      </c>
      <c r="S331">
        <f>IF(F331&gt;2,IF(F331&gt;3,IF(F331&gt;4,IF(F331&gt;5, 10,8),6),4),0)</f>
        <v>8</v>
      </c>
      <c r="T331">
        <f>IF(G331&gt;2,IF(G331&gt;3,IF(G331&gt;4,IF(G331&gt;5, 10,8),6),4),0)</f>
        <v>8</v>
      </c>
      <c r="U331">
        <f>IF(H331&gt;2,IF(H331&gt;3,IF(H331&gt;4,IF(H331&gt;5, 10,8),6),4),0)</f>
        <v>0</v>
      </c>
      <c r="V331">
        <f>IF(I331&gt;2,IF(I331&gt;3,IF(I331&gt;4,IF(I331&gt;5, 10,8),6),4),0)</f>
        <v>10</v>
      </c>
    </row>
    <row r="332" spans="1:22" x14ac:dyDescent="0.25">
      <c r="A332" t="s">
        <v>465</v>
      </c>
      <c r="B332" t="s">
        <v>239</v>
      </c>
      <c r="C332">
        <f t="shared" si="15"/>
        <v>1</v>
      </c>
      <c r="D332">
        <v>4</v>
      </c>
      <c r="E332">
        <v>3</v>
      </c>
      <c r="F332">
        <v>6</v>
      </c>
      <c r="G332">
        <v>2</v>
      </c>
      <c r="H332">
        <v>3</v>
      </c>
      <c r="I332">
        <v>3</v>
      </c>
      <c r="J332">
        <f t="shared" si="16"/>
        <v>3.5</v>
      </c>
      <c r="K332">
        <v>7</v>
      </c>
      <c r="L332">
        <v>15</v>
      </c>
      <c r="M332">
        <v>62</v>
      </c>
      <c r="N332">
        <v>9</v>
      </c>
      <c r="O332">
        <v>43</v>
      </c>
      <c r="P332">
        <f>(SUM(K332:O332) / 10)</f>
        <v>13.6</v>
      </c>
      <c r="Q332">
        <f t="shared" si="17"/>
        <v>22</v>
      </c>
      <c r="R332">
        <f>IF(E332=6,2,0) + D332</f>
        <v>4</v>
      </c>
      <c r="S332">
        <f>IF(F332&gt;2,IF(F332&gt;3,IF(F332&gt;4,IF(F332&gt;5, 10,8),6),4),0)</f>
        <v>10</v>
      </c>
      <c r="T332">
        <f>IF(G332&gt;2,IF(G332&gt;3,IF(G332&gt;4,IF(G332&gt;5, 10,8),6),4),0)</f>
        <v>0</v>
      </c>
      <c r="U332">
        <f>IF(H332&gt;2,IF(H332&gt;3,IF(H332&gt;4,IF(H332&gt;5, 10,8),6),4),0)</f>
        <v>4</v>
      </c>
      <c r="V332">
        <f>IF(I332&gt;2,IF(I332&gt;3,IF(I332&gt;4,IF(I332&gt;5, 10,8),6),4),0)</f>
        <v>4</v>
      </c>
    </row>
    <row r="333" spans="1:22" x14ac:dyDescent="0.25">
      <c r="A333" t="s">
        <v>466</v>
      </c>
      <c r="B333" t="s">
        <v>16</v>
      </c>
      <c r="C333">
        <f t="shared" si="15"/>
        <v>1</v>
      </c>
      <c r="D333">
        <v>3</v>
      </c>
      <c r="E333">
        <v>6</v>
      </c>
      <c r="F333">
        <v>6</v>
      </c>
      <c r="G333">
        <v>6</v>
      </c>
      <c r="H333">
        <v>4</v>
      </c>
      <c r="I333">
        <v>5</v>
      </c>
      <c r="J333">
        <f t="shared" si="16"/>
        <v>5.25</v>
      </c>
      <c r="K333">
        <v>27</v>
      </c>
      <c r="L333">
        <v>73</v>
      </c>
      <c r="M333">
        <v>63</v>
      </c>
      <c r="N333">
        <v>14</v>
      </c>
      <c r="O333">
        <v>72</v>
      </c>
      <c r="P333">
        <f>(SUM(K333:O333) / 10)</f>
        <v>24.9</v>
      </c>
      <c r="Q333">
        <f t="shared" si="17"/>
        <v>39</v>
      </c>
      <c r="R333">
        <f>IF(E333=6,2,0) + D333</f>
        <v>5</v>
      </c>
      <c r="S333">
        <f>IF(F333&gt;2,IF(F333&gt;3,IF(F333&gt;4,IF(F333&gt;5, 10,8),6),4),0)</f>
        <v>10</v>
      </c>
      <c r="T333">
        <f>IF(G333&gt;2,IF(G333&gt;3,IF(G333&gt;4,IF(G333&gt;5, 10,8),6),4),0)</f>
        <v>10</v>
      </c>
      <c r="U333">
        <f>IF(H333&gt;2,IF(H333&gt;3,IF(H333&gt;4,IF(H333&gt;5, 10,8),6),4),0)</f>
        <v>6</v>
      </c>
      <c r="V333">
        <f>IF(I333&gt;2,IF(I333&gt;3,IF(I333&gt;4,IF(I333&gt;5, 10,8),6),4),0)</f>
        <v>8</v>
      </c>
    </row>
    <row r="334" spans="1:22" x14ac:dyDescent="0.25">
      <c r="A334" t="s">
        <v>467</v>
      </c>
      <c r="B334" t="s">
        <v>395</v>
      </c>
      <c r="C334">
        <f t="shared" si="15"/>
        <v>0</v>
      </c>
      <c r="D334">
        <v>1</v>
      </c>
      <c r="E334">
        <v>6</v>
      </c>
      <c r="F334">
        <v>5</v>
      </c>
      <c r="G334">
        <v>2</v>
      </c>
      <c r="H334">
        <v>2</v>
      </c>
      <c r="I334">
        <v>3</v>
      </c>
      <c r="J334">
        <f t="shared" si="16"/>
        <v>3</v>
      </c>
      <c r="K334">
        <v>70</v>
      </c>
      <c r="L334">
        <v>59</v>
      </c>
      <c r="M334">
        <v>15</v>
      </c>
      <c r="N334">
        <v>13</v>
      </c>
      <c r="O334">
        <v>66</v>
      </c>
      <c r="P334">
        <f>(SUM(K334:O334) / 10)</f>
        <v>22.3</v>
      </c>
      <c r="Q334">
        <f t="shared" si="17"/>
        <v>15</v>
      </c>
      <c r="R334">
        <f>IF(E334=6,2,0) + D334</f>
        <v>3</v>
      </c>
      <c r="S334">
        <f>IF(F334&gt;2,IF(F334&gt;3,IF(F334&gt;4,IF(F334&gt;5, 10,8),6),4),0)</f>
        <v>8</v>
      </c>
      <c r="T334">
        <f>IF(G334&gt;2,IF(G334&gt;3,IF(G334&gt;4,IF(G334&gt;5, 10,8),6),4),0)</f>
        <v>0</v>
      </c>
      <c r="U334">
        <f>IF(H334&gt;2,IF(H334&gt;3,IF(H334&gt;4,IF(H334&gt;5, 10,8),6),4),0)</f>
        <v>0</v>
      </c>
      <c r="V334">
        <f>IF(I334&gt;2,IF(I334&gt;3,IF(I334&gt;4,IF(I334&gt;5, 10,8),6),4),0)</f>
        <v>4</v>
      </c>
    </row>
    <row r="335" spans="1:22" x14ac:dyDescent="0.25">
      <c r="A335" t="s">
        <v>468</v>
      </c>
      <c r="B335" t="s">
        <v>164</v>
      </c>
      <c r="C335">
        <f t="shared" si="15"/>
        <v>1</v>
      </c>
      <c r="D335">
        <v>5</v>
      </c>
      <c r="E335">
        <v>3</v>
      </c>
      <c r="F335">
        <v>5</v>
      </c>
      <c r="G335">
        <v>3</v>
      </c>
      <c r="H335">
        <v>5</v>
      </c>
      <c r="I335">
        <v>3</v>
      </c>
      <c r="J335">
        <f t="shared" si="16"/>
        <v>4</v>
      </c>
      <c r="K335">
        <v>52</v>
      </c>
      <c r="L335">
        <v>65</v>
      </c>
      <c r="M335">
        <v>48</v>
      </c>
      <c r="N335">
        <v>58</v>
      </c>
      <c r="O335">
        <v>48</v>
      </c>
      <c r="P335">
        <f>(SUM(K335:O335) / 10)</f>
        <v>27.1</v>
      </c>
      <c r="Q335">
        <f t="shared" si="17"/>
        <v>29</v>
      </c>
      <c r="R335">
        <f>IF(E335=6,2,0) + D335</f>
        <v>5</v>
      </c>
      <c r="S335">
        <f>IF(F335&gt;2,IF(F335&gt;3,IF(F335&gt;4,IF(F335&gt;5, 10,8),6),4),0)</f>
        <v>8</v>
      </c>
      <c r="T335">
        <f>IF(G335&gt;2,IF(G335&gt;3,IF(G335&gt;4,IF(G335&gt;5, 10,8),6),4),0)</f>
        <v>4</v>
      </c>
      <c r="U335">
        <f>IF(H335&gt;2,IF(H335&gt;3,IF(H335&gt;4,IF(H335&gt;5, 10,8),6),4),0)</f>
        <v>8</v>
      </c>
      <c r="V335">
        <f>IF(I335&gt;2,IF(I335&gt;3,IF(I335&gt;4,IF(I335&gt;5, 10,8),6),4),0)</f>
        <v>4</v>
      </c>
    </row>
    <row r="336" spans="1:22" x14ac:dyDescent="0.25">
      <c r="A336" t="s">
        <v>469</v>
      </c>
      <c r="B336" t="s">
        <v>130</v>
      </c>
      <c r="C336">
        <f t="shared" si="15"/>
        <v>0</v>
      </c>
      <c r="D336">
        <v>5</v>
      </c>
      <c r="E336">
        <v>2</v>
      </c>
      <c r="F336">
        <v>2</v>
      </c>
      <c r="G336">
        <v>2</v>
      </c>
      <c r="H336">
        <v>4</v>
      </c>
      <c r="I336">
        <v>2</v>
      </c>
      <c r="J336">
        <f t="shared" si="16"/>
        <v>2.5</v>
      </c>
      <c r="K336">
        <v>27</v>
      </c>
      <c r="L336">
        <v>64</v>
      </c>
      <c r="M336">
        <v>22</v>
      </c>
      <c r="N336">
        <v>32</v>
      </c>
      <c r="O336">
        <v>91</v>
      </c>
      <c r="P336">
        <f>(SUM(K336:O336) / 10)</f>
        <v>23.6</v>
      </c>
      <c r="Q336">
        <f t="shared" si="17"/>
        <v>11</v>
      </c>
      <c r="R336">
        <f>IF(E336=6,2,0) + D336</f>
        <v>5</v>
      </c>
      <c r="S336">
        <f>IF(F336&gt;2,IF(F336&gt;3,IF(F336&gt;4,IF(F336&gt;5, 10,8),6),4),0)</f>
        <v>0</v>
      </c>
      <c r="T336">
        <f>IF(G336&gt;2,IF(G336&gt;3,IF(G336&gt;4,IF(G336&gt;5, 10,8),6),4),0)</f>
        <v>0</v>
      </c>
      <c r="U336">
        <f>IF(H336&gt;2,IF(H336&gt;3,IF(H336&gt;4,IF(H336&gt;5, 10,8),6),4),0)</f>
        <v>6</v>
      </c>
      <c r="V336">
        <f>IF(I336&gt;2,IF(I336&gt;3,IF(I336&gt;4,IF(I336&gt;5, 10,8),6),4),0)</f>
        <v>0</v>
      </c>
    </row>
    <row r="337" spans="1:22" x14ac:dyDescent="0.25">
      <c r="A337" t="s">
        <v>470</v>
      </c>
      <c r="B337" t="s">
        <v>32</v>
      </c>
      <c r="C337">
        <f t="shared" si="15"/>
        <v>0</v>
      </c>
      <c r="D337">
        <v>1</v>
      </c>
      <c r="E337">
        <v>3</v>
      </c>
      <c r="F337">
        <v>3</v>
      </c>
      <c r="G337">
        <v>2</v>
      </c>
      <c r="H337">
        <v>5</v>
      </c>
      <c r="I337">
        <v>2</v>
      </c>
      <c r="J337">
        <f t="shared" si="16"/>
        <v>3</v>
      </c>
      <c r="K337">
        <v>84</v>
      </c>
      <c r="L337">
        <v>92</v>
      </c>
      <c r="M337">
        <v>92</v>
      </c>
      <c r="N337">
        <v>81</v>
      </c>
      <c r="O337">
        <v>68</v>
      </c>
      <c r="P337">
        <f>(SUM(K337:O337) / 10)</f>
        <v>41.7</v>
      </c>
      <c r="Q337">
        <f t="shared" si="17"/>
        <v>13</v>
      </c>
      <c r="R337">
        <f>IF(E337=6,2,0) + D337</f>
        <v>1</v>
      </c>
      <c r="S337">
        <f>IF(F337&gt;2,IF(F337&gt;3,IF(F337&gt;4,IF(F337&gt;5, 10,8),6),4),0)</f>
        <v>4</v>
      </c>
      <c r="T337">
        <f>IF(G337&gt;2,IF(G337&gt;3,IF(G337&gt;4,IF(G337&gt;5, 10,8),6),4),0)</f>
        <v>0</v>
      </c>
      <c r="U337">
        <f>IF(H337&gt;2,IF(H337&gt;3,IF(H337&gt;4,IF(H337&gt;5, 10,8),6),4),0)</f>
        <v>8</v>
      </c>
      <c r="V337">
        <f>IF(I337&gt;2,IF(I337&gt;3,IF(I337&gt;4,IF(I337&gt;5, 10,8),6),4),0)</f>
        <v>0</v>
      </c>
    </row>
    <row r="338" spans="1:22" x14ac:dyDescent="0.25">
      <c r="A338" t="s">
        <v>471</v>
      </c>
      <c r="B338" t="s">
        <v>340</v>
      </c>
      <c r="C338">
        <f t="shared" si="15"/>
        <v>0</v>
      </c>
      <c r="D338">
        <v>4</v>
      </c>
      <c r="E338">
        <v>5</v>
      </c>
      <c r="F338">
        <v>4</v>
      </c>
      <c r="G338">
        <v>4</v>
      </c>
      <c r="H338">
        <v>2</v>
      </c>
      <c r="I338">
        <v>6</v>
      </c>
      <c r="J338">
        <f t="shared" si="16"/>
        <v>4</v>
      </c>
      <c r="K338">
        <v>75</v>
      </c>
      <c r="L338">
        <v>22</v>
      </c>
      <c r="M338">
        <v>91</v>
      </c>
      <c r="N338">
        <v>31</v>
      </c>
      <c r="O338">
        <v>93</v>
      </c>
      <c r="P338">
        <f>(SUM(K338:O338) / 10)</f>
        <v>31.2</v>
      </c>
      <c r="Q338">
        <f t="shared" si="17"/>
        <v>26</v>
      </c>
      <c r="R338">
        <f>IF(E338=6,2,0) + D338</f>
        <v>4</v>
      </c>
      <c r="S338">
        <f>IF(F338&gt;2,IF(F338&gt;3,IF(F338&gt;4,IF(F338&gt;5, 10,8),6),4),0)</f>
        <v>6</v>
      </c>
      <c r="T338">
        <f>IF(G338&gt;2,IF(G338&gt;3,IF(G338&gt;4,IF(G338&gt;5, 10,8),6),4),0)</f>
        <v>6</v>
      </c>
      <c r="U338">
        <f>IF(H338&gt;2,IF(H338&gt;3,IF(H338&gt;4,IF(H338&gt;5, 10,8),6),4),0)</f>
        <v>0</v>
      </c>
      <c r="V338">
        <f>IF(I338&gt;2,IF(I338&gt;3,IF(I338&gt;4,IF(I338&gt;5, 10,8),6),4),0)</f>
        <v>10</v>
      </c>
    </row>
    <row r="339" spans="1:22" x14ac:dyDescent="0.25">
      <c r="A339" t="s">
        <v>472</v>
      </c>
      <c r="B339" t="s">
        <v>70</v>
      </c>
      <c r="C339">
        <f t="shared" si="15"/>
        <v>1</v>
      </c>
      <c r="D339">
        <v>2</v>
      </c>
      <c r="E339">
        <v>4</v>
      </c>
      <c r="F339">
        <v>4</v>
      </c>
      <c r="G339">
        <v>6</v>
      </c>
      <c r="H339">
        <v>5</v>
      </c>
      <c r="I339">
        <v>4</v>
      </c>
      <c r="J339">
        <f t="shared" si="16"/>
        <v>4.75</v>
      </c>
      <c r="K339">
        <v>35</v>
      </c>
      <c r="L339">
        <v>77</v>
      </c>
      <c r="M339">
        <v>81</v>
      </c>
      <c r="N339">
        <v>17</v>
      </c>
      <c r="O339">
        <v>27</v>
      </c>
      <c r="P339">
        <f>(SUM(K339:O339) / 10)</f>
        <v>23.7</v>
      </c>
      <c r="Q339">
        <f t="shared" si="17"/>
        <v>32</v>
      </c>
      <c r="R339">
        <f>IF(E339=6,2,0) + D339</f>
        <v>2</v>
      </c>
      <c r="S339">
        <f>IF(F339&gt;2,IF(F339&gt;3,IF(F339&gt;4,IF(F339&gt;5, 10,8),6),4),0)</f>
        <v>6</v>
      </c>
      <c r="T339">
        <f>IF(G339&gt;2,IF(G339&gt;3,IF(G339&gt;4,IF(G339&gt;5, 10,8),6),4),0)</f>
        <v>10</v>
      </c>
      <c r="U339">
        <f>IF(H339&gt;2,IF(H339&gt;3,IF(H339&gt;4,IF(H339&gt;5, 10,8),6),4),0)</f>
        <v>8</v>
      </c>
      <c r="V339">
        <f>IF(I339&gt;2,IF(I339&gt;3,IF(I339&gt;4,IF(I339&gt;5, 10,8),6),4),0)</f>
        <v>6</v>
      </c>
    </row>
    <row r="340" spans="1:22" x14ac:dyDescent="0.25">
      <c r="A340" t="s">
        <v>473</v>
      </c>
      <c r="B340" t="s">
        <v>55</v>
      </c>
      <c r="C340">
        <f t="shared" si="15"/>
        <v>1</v>
      </c>
      <c r="D340">
        <v>7</v>
      </c>
      <c r="E340">
        <v>5</v>
      </c>
      <c r="F340">
        <v>4</v>
      </c>
      <c r="G340">
        <v>3</v>
      </c>
      <c r="H340">
        <v>3</v>
      </c>
      <c r="I340">
        <v>2</v>
      </c>
      <c r="J340">
        <f t="shared" si="16"/>
        <v>3</v>
      </c>
      <c r="K340">
        <v>2</v>
      </c>
      <c r="L340">
        <v>88</v>
      </c>
      <c r="M340">
        <v>61</v>
      </c>
      <c r="N340">
        <v>2</v>
      </c>
      <c r="O340">
        <v>49</v>
      </c>
      <c r="P340">
        <f>(SUM(K340:O340) / 10)</f>
        <v>20.2</v>
      </c>
      <c r="Q340">
        <f t="shared" si="17"/>
        <v>21</v>
      </c>
      <c r="R340">
        <f>IF(E340=6,2,0) + D340</f>
        <v>7</v>
      </c>
      <c r="S340">
        <f>IF(F340&gt;2,IF(F340&gt;3,IF(F340&gt;4,IF(F340&gt;5, 10,8),6),4),0)</f>
        <v>6</v>
      </c>
      <c r="T340">
        <f>IF(G340&gt;2,IF(G340&gt;3,IF(G340&gt;4,IF(G340&gt;5, 10,8),6),4),0)</f>
        <v>4</v>
      </c>
      <c r="U340">
        <f>IF(H340&gt;2,IF(H340&gt;3,IF(H340&gt;4,IF(H340&gt;5, 10,8),6),4),0)</f>
        <v>4</v>
      </c>
      <c r="V340">
        <f>IF(I340&gt;2,IF(I340&gt;3,IF(I340&gt;4,IF(I340&gt;5, 10,8),6),4),0)</f>
        <v>0</v>
      </c>
    </row>
    <row r="341" spans="1:22" x14ac:dyDescent="0.25">
      <c r="A341" t="s">
        <v>474</v>
      </c>
      <c r="B341" t="s">
        <v>197</v>
      </c>
      <c r="C341">
        <f t="shared" si="15"/>
        <v>0</v>
      </c>
      <c r="D341">
        <v>7</v>
      </c>
      <c r="E341">
        <v>6</v>
      </c>
      <c r="F341">
        <v>5</v>
      </c>
      <c r="G341">
        <v>3</v>
      </c>
      <c r="H341">
        <v>3</v>
      </c>
      <c r="I341">
        <v>3</v>
      </c>
      <c r="J341">
        <f t="shared" si="16"/>
        <v>3.5</v>
      </c>
      <c r="K341">
        <v>71</v>
      </c>
      <c r="L341">
        <v>55</v>
      </c>
      <c r="M341">
        <v>33</v>
      </c>
      <c r="N341">
        <v>97</v>
      </c>
      <c r="O341">
        <v>73</v>
      </c>
      <c r="P341">
        <f>(SUM(K341:O341) / 10)</f>
        <v>32.9</v>
      </c>
      <c r="Q341">
        <f t="shared" si="17"/>
        <v>29</v>
      </c>
      <c r="R341">
        <f>IF(E341=6,2,0) + D341</f>
        <v>9</v>
      </c>
      <c r="S341">
        <f>IF(F341&gt;2,IF(F341&gt;3,IF(F341&gt;4,IF(F341&gt;5, 10,8),6),4),0)</f>
        <v>8</v>
      </c>
      <c r="T341">
        <f>IF(G341&gt;2,IF(G341&gt;3,IF(G341&gt;4,IF(G341&gt;5, 10,8),6),4),0)</f>
        <v>4</v>
      </c>
      <c r="U341">
        <f>IF(H341&gt;2,IF(H341&gt;3,IF(H341&gt;4,IF(H341&gt;5, 10,8),6),4),0)</f>
        <v>4</v>
      </c>
      <c r="V341">
        <f>IF(I341&gt;2,IF(I341&gt;3,IF(I341&gt;4,IF(I341&gt;5, 10,8),6),4),0)</f>
        <v>4</v>
      </c>
    </row>
    <row r="342" spans="1:22" x14ac:dyDescent="0.25">
      <c r="A342" t="s">
        <v>475</v>
      </c>
      <c r="B342" t="s">
        <v>232</v>
      </c>
      <c r="C342">
        <f t="shared" si="15"/>
        <v>1</v>
      </c>
      <c r="D342">
        <v>5</v>
      </c>
      <c r="E342">
        <v>5</v>
      </c>
      <c r="F342">
        <v>6</v>
      </c>
      <c r="G342">
        <v>4</v>
      </c>
      <c r="H342">
        <v>5</v>
      </c>
      <c r="I342">
        <v>5</v>
      </c>
      <c r="J342">
        <f t="shared" si="16"/>
        <v>5</v>
      </c>
      <c r="K342">
        <v>53</v>
      </c>
      <c r="L342">
        <v>97</v>
      </c>
      <c r="M342">
        <v>28</v>
      </c>
      <c r="N342">
        <v>88</v>
      </c>
      <c r="O342">
        <v>87</v>
      </c>
      <c r="P342">
        <f>(SUM(K342:O342) / 10)</f>
        <v>35.299999999999997</v>
      </c>
      <c r="Q342">
        <f t="shared" si="17"/>
        <v>37</v>
      </c>
      <c r="R342">
        <f>IF(E342=6,2,0) + D342</f>
        <v>5</v>
      </c>
      <c r="S342">
        <f>IF(F342&gt;2,IF(F342&gt;3,IF(F342&gt;4,IF(F342&gt;5, 10,8),6),4),0)</f>
        <v>10</v>
      </c>
      <c r="T342">
        <f>IF(G342&gt;2,IF(G342&gt;3,IF(G342&gt;4,IF(G342&gt;5, 10,8),6),4),0)</f>
        <v>6</v>
      </c>
      <c r="U342">
        <f>IF(H342&gt;2,IF(H342&gt;3,IF(H342&gt;4,IF(H342&gt;5, 10,8),6),4),0)</f>
        <v>8</v>
      </c>
      <c r="V342">
        <f>IF(I342&gt;2,IF(I342&gt;3,IF(I342&gt;4,IF(I342&gt;5, 10,8),6),4),0)</f>
        <v>8</v>
      </c>
    </row>
    <row r="343" spans="1:22" x14ac:dyDescent="0.25">
      <c r="A343" t="s">
        <v>476</v>
      </c>
      <c r="B343" t="s">
        <v>477</v>
      </c>
      <c r="C343">
        <f t="shared" si="15"/>
        <v>0</v>
      </c>
      <c r="D343">
        <v>0</v>
      </c>
      <c r="E343">
        <v>5</v>
      </c>
      <c r="F343">
        <v>5</v>
      </c>
      <c r="G343">
        <v>3</v>
      </c>
      <c r="H343">
        <v>4</v>
      </c>
      <c r="I343">
        <v>4</v>
      </c>
      <c r="J343">
        <f t="shared" si="16"/>
        <v>4</v>
      </c>
      <c r="K343">
        <v>73</v>
      </c>
      <c r="L343">
        <v>67</v>
      </c>
      <c r="M343">
        <v>18</v>
      </c>
      <c r="N343">
        <v>84</v>
      </c>
      <c r="O343">
        <v>75</v>
      </c>
      <c r="P343">
        <f>(SUM(K343:O343) / 10)</f>
        <v>31.7</v>
      </c>
      <c r="Q343">
        <f t="shared" si="17"/>
        <v>24</v>
      </c>
      <c r="R343">
        <f>IF(E343=6,2,0) + D343</f>
        <v>0</v>
      </c>
      <c r="S343">
        <f>IF(F343&gt;2,IF(F343&gt;3,IF(F343&gt;4,IF(F343&gt;5, 10,8),6),4),0)</f>
        <v>8</v>
      </c>
      <c r="T343">
        <f>IF(G343&gt;2,IF(G343&gt;3,IF(G343&gt;4,IF(G343&gt;5, 10,8),6),4),0)</f>
        <v>4</v>
      </c>
      <c r="U343">
        <f>IF(H343&gt;2,IF(H343&gt;3,IF(H343&gt;4,IF(H343&gt;5, 10,8),6),4),0)</f>
        <v>6</v>
      </c>
      <c r="V343">
        <f>IF(I343&gt;2,IF(I343&gt;3,IF(I343&gt;4,IF(I343&gt;5, 10,8),6),4),0)</f>
        <v>6</v>
      </c>
    </row>
    <row r="344" spans="1:22" x14ac:dyDescent="0.25">
      <c r="A344" t="s">
        <v>478</v>
      </c>
      <c r="B344" t="s">
        <v>101</v>
      </c>
      <c r="C344">
        <f t="shared" si="15"/>
        <v>0</v>
      </c>
      <c r="D344">
        <v>3</v>
      </c>
      <c r="E344">
        <v>6</v>
      </c>
      <c r="F344">
        <v>2</v>
      </c>
      <c r="G344">
        <v>2</v>
      </c>
      <c r="H344">
        <v>5</v>
      </c>
      <c r="I344">
        <v>2</v>
      </c>
      <c r="J344">
        <f t="shared" si="16"/>
        <v>2.75</v>
      </c>
      <c r="K344">
        <v>97</v>
      </c>
      <c r="L344">
        <v>40</v>
      </c>
      <c r="M344">
        <v>41</v>
      </c>
      <c r="N344">
        <v>46</v>
      </c>
      <c r="O344">
        <v>59</v>
      </c>
      <c r="P344">
        <f>(SUM(K344:O344) / 10)</f>
        <v>28.3</v>
      </c>
      <c r="Q344">
        <f t="shared" si="17"/>
        <v>13</v>
      </c>
      <c r="R344">
        <f>IF(E344=6,2,0) + D344</f>
        <v>5</v>
      </c>
      <c r="S344">
        <f>IF(F344&gt;2,IF(F344&gt;3,IF(F344&gt;4,IF(F344&gt;5, 10,8),6),4),0)</f>
        <v>0</v>
      </c>
      <c r="T344">
        <f>IF(G344&gt;2,IF(G344&gt;3,IF(G344&gt;4,IF(G344&gt;5, 10,8),6),4),0)</f>
        <v>0</v>
      </c>
      <c r="U344">
        <f>IF(H344&gt;2,IF(H344&gt;3,IF(H344&gt;4,IF(H344&gt;5, 10,8),6),4),0)</f>
        <v>8</v>
      </c>
      <c r="V344">
        <f>IF(I344&gt;2,IF(I344&gt;3,IF(I344&gt;4,IF(I344&gt;5, 10,8),6),4),0)</f>
        <v>0</v>
      </c>
    </row>
    <row r="345" spans="1:22" x14ac:dyDescent="0.25">
      <c r="A345" t="s">
        <v>479</v>
      </c>
      <c r="B345" t="s">
        <v>30</v>
      </c>
      <c r="C345">
        <f t="shared" si="15"/>
        <v>1</v>
      </c>
      <c r="D345">
        <v>7</v>
      </c>
      <c r="E345">
        <v>4</v>
      </c>
      <c r="F345">
        <v>4</v>
      </c>
      <c r="G345">
        <v>6</v>
      </c>
      <c r="H345">
        <v>5</v>
      </c>
      <c r="I345">
        <v>5</v>
      </c>
      <c r="J345">
        <f t="shared" si="16"/>
        <v>5</v>
      </c>
      <c r="K345">
        <v>10</v>
      </c>
      <c r="L345">
        <v>32</v>
      </c>
      <c r="M345">
        <v>73</v>
      </c>
      <c r="N345">
        <v>96</v>
      </c>
      <c r="O345">
        <v>29</v>
      </c>
      <c r="P345">
        <f>(SUM(K345:O345) / 10)</f>
        <v>24</v>
      </c>
      <c r="Q345">
        <f t="shared" si="17"/>
        <v>39</v>
      </c>
      <c r="R345">
        <f>IF(E345=6,2,0) + D345</f>
        <v>7</v>
      </c>
      <c r="S345">
        <f>IF(F345&gt;2,IF(F345&gt;3,IF(F345&gt;4,IF(F345&gt;5, 10,8),6),4),0)</f>
        <v>6</v>
      </c>
      <c r="T345">
        <f>IF(G345&gt;2,IF(G345&gt;3,IF(G345&gt;4,IF(G345&gt;5, 10,8),6),4),0)</f>
        <v>10</v>
      </c>
      <c r="U345">
        <f>IF(H345&gt;2,IF(H345&gt;3,IF(H345&gt;4,IF(H345&gt;5, 10,8),6),4),0)</f>
        <v>8</v>
      </c>
      <c r="V345">
        <f>IF(I345&gt;2,IF(I345&gt;3,IF(I345&gt;4,IF(I345&gt;5, 10,8),6),4),0)</f>
        <v>8</v>
      </c>
    </row>
    <row r="346" spans="1:22" x14ac:dyDescent="0.25">
      <c r="A346" t="s">
        <v>480</v>
      </c>
      <c r="B346" t="s">
        <v>477</v>
      </c>
      <c r="C346">
        <f t="shared" si="15"/>
        <v>1</v>
      </c>
      <c r="D346">
        <v>3</v>
      </c>
      <c r="E346">
        <v>2</v>
      </c>
      <c r="F346">
        <v>5</v>
      </c>
      <c r="G346">
        <v>5</v>
      </c>
      <c r="H346">
        <v>4</v>
      </c>
      <c r="I346">
        <v>5</v>
      </c>
      <c r="J346">
        <f t="shared" si="16"/>
        <v>4.75</v>
      </c>
      <c r="K346">
        <v>91</v>
      </c>
      <c r="L346">
        <v>53</v>
      </c>
      <c r="M346">
        <v>13</v>
      </c>
      <c r="N346">
        <v>58</v>
      </c>
      <c r="O346">
        <v>75</v>
      </c>
      <c r="P346">
        <f>(SUM(K346:O346) / 10)</f>
        <v>29</v>
      </c>
      <c r="Q346">
        <f t="shared" si="17"/>
        <v>33</v>
      </c>
      <c r="R346">
        <f>IF(E346=6,2,0) + D346</f>
        <v>3</v>
      </c>
      <c r="S346">
        <f>IF(F346&gt;2,IF(F346&gt;3,IF(F346&gt;4,IF(F346&gt;5, 10,8),6),4),0)</f>
        <v>8</v>
      </c>
      <c r="T346">
        <f>IF(G346&gt;2,IF(G346&gt;3,IF(G346&gt;4,IF(G346&gt;5, 10,8),6),4),0)</f>
        <v>8</v>
      </c>
      <c r="U346">
        <f>IF(H346&gt;2,IF(H346&gt;3,IF(H346&gt;4,IF(H346&gt;5, 10,8),6),4),0)</f>
        <v>6</v>
      </c>
      <c r="V346">
        <f>IF(I346&gt;2,IF(I346&gt;3,IF(I346&gt;4,IF(I346&gt;5, 10,8),6),4),0)</f>
        <v>8</v>
      </c>
    </row>
    <row r="347" spans="1:22" x14ac:dyDescent="0.25">
      <c r="A347" t="s">
        <v>481</v>
      </c>
      <c r="B347" t="s">
        <v>61</v>
      </c>
      <c r="C347">
        <f t="shared" si="15"/>
        <v>1</v>
      </c>
      <c r="D347">
        <v>5</v>
      </c>
      <c r="E347">
        <v>4</v>
      </c>
      <c r="F347">
        <v>6</v>
      </c>
      <c r="G347">
        <v>5</v>
      </c>
      <c r="H347">
        <v>2</v>
      </c>
      <c r="I347">
        <v>3</v>
      </c>
      <c r="J347">
        <f t="shared" si="16"/>
        <v>4</v>
      </c>
      <c r="K347">
        <v>21</v>
      </c>
      <c r="L347">
        <v>48</v>
      </c>
      <c r="M347">
        <v>45</v>
      </c>
      <c r="N347">
        <v>1</v>
      </c>
      <c r="O347">
        <v>51</v>
      </c>
      <c r="P347">
        <f>(SUM(K347:O347) / 10)</f>
        <v>16.600000000000001</v>
      </c>
      <c r="Q347">
        <f t="shared" si="17"/>
        <v>27</v>
      </c>
      <c r="R347">
        <f>IF(E347=6,2,0) + D347</f>
        <v>5</v>
      </c>
      <c r="S347">
        <f>IF(F347&gt;2,IF(F347&gt;3,IF(F347&gt;4,IF(F347&gt;5, 10,8),6),4),0)</f>
        <v>10</v>
      </c>
      <c r="T347">
        <f>IF(G347&gt;2,IF(G347&gt;3,IF(G347&gt;4,IF(G347&gt;5, 10,8),6),4),0)</f>
        <v>8</v>
      </c>
      <c r="U347">
        <f>IF(H347&gt;2,IF(H347&gt;3,IF(H347&gt;4,IF(H347&gt;5, 10,8),6),4),0)</f>
        <v>0</v>
      </c>
      <c r="V347">
        <f>IF(I347&gt;2,IF(I347&gt;3,IF(I347&gt;4,IF(I347&gt;5, 10,8),6),4),0)</f>
        <v>4</v>
      </c>
    </row>
    <row r="348" spans="1:22" x14ac:dyDescent="0.25">
      <c r="A348" t="s">
        <v>482</v>
      </c>
      <c r="B348" t="s">
        <v>311</v>
      </c>
      <c r="C348">
        <f t="shared" si="15"/>
        <v>0</v>
      </c>
      <c r="D348">
        <v>2</v>
      </c>
      <c r="E348">
        <v>2</v>
      </c>
      <c r="F348">
        <v>5</v>
      </c>
      <c r="G348">
        <v>2</v>
      </c>
      <c r="H348">
        <v>4</v>
      </c>
      <c r="I348">
        <v>4</v>
      </c>
      <c r="J348">
        <f t="shared" si="16"/>
        <v>3.75</v>
      </c>
      <c r="K348">
        <v>83</v>
      </c>
      <c r="L348">
        <v>28</v>
      </c>
      <c r="M348">
        <v>43</v>
      </c>
      <c r="N348">
        <v>19</v>
      </c>
      <c r="O348">
        <v>83</v>
      </c>
      <c r="P348">
        <f>(SUM(K348:O348) / 10)</f>
        <v>25.6</v>
      </c>
      <c r="Q348">
        <f t="shared" si="17"/>
        <v>22</v>
      </c>
      <c r="R348">
        <f>IF(E348=6,2,0) + D348</f>
        <v>2</v>
      </c>
      <c r="S348">
        <f>IF(F348&gt;2,IF(F348&gt;3,IF(F348&gt;4,IF(F348&gt;5, 10,8),6),4),0)</f>
        <v>8</v>
      </c>
      <c r="T348">
        <f>IF(G348&gt;2,IF(G348&gt;3,IF(G348&gt;4,IF(G348&gt;5, 10,8),6),4),0)</f>
        <v>0</v>
      </c>
      <c r="U348">
        <f>IF(H348&gt;2,IF(H348&gt;3,IF(H348&gt;4,IF(H348&gt;5, 10,8),6),4),0)</f>
        <v>6</v>
      </c>
      <c r="V348">
        <f>IF(I348&gt;2,IF(I348&gt;3,IF(I348&gt;4,IF(I348&gt;5, 10,8),6),4),0)</f>
        <v>6</v>
      </c>
    </row>
    <row r="349" spans="1:22" x14ac:dyDescent="0.25">
      <c r="A349" t="s">
        <v>483</v>
      </c>
      <c r="B349" t="s">
        <v>133</v>
      </c>
      <c r="C349">
        <f t="shared" si="15"/>
        <v>0</v>
      </c>
      <c r="D349">
        <v>2</v>
      </c>
      <c r="E349">
        <v>4</v>
      </c>
      <c r="F349">
        <v>4</v>
      </c>
      <c r="G349">
        <v>3</v>
      </c>
      <c r="H349">
        <v>3</v>
      </c>
      <c r="I349">
        <v>6</v>
      </c>
      <c r="J349">
        <f t="shared" si="16"/>
        <v>4</v>
      </c>
      <c r="K349">
        <v>97</v>
      </c>
      <c r="L349">
        <v>80</v>
      </c>
      <c r="M349">
        <v>54</v>
      </c>
      <c r="N349">
        <v>78</v>
      </c>
      <c r="O349">
        <v>43</v>
      </c>
      <c r="P349">
        <f>(SUM(K349:O349) / 10)</f>
        <v>35.200000000000003</v>
      </c>
      <c r="Q349">
        <f t="shared" si="17"/>
        <v>26</v>
      </c>
      <c r="R349">
        <f>IF(E349=6,2,0) + D349</f>
        <v>2</v>
      </c>
      <c r="S349">
        <f>IF(F349&gt;2,IF(F349&gt;3,IF(F349&gt;4,IF(F349&gt;5, 10,8),6),4),0)</f>
        <v>6</v>
      </c>
      <c r="T349">
        <f>IF(G349&gt;2,IF(G349&gt;3,IF(G349&gt;4,IF(G349&gt;5, 10,8),6),4),0)</f>
        <v>4</v>
      </c>
      <c r="U349">
        <f>IF(H349&gt;2,IF(H349&gt;3,IF(H349&gt;4,IF(H349&gt;5, 10,8),6),4),0)</f>
        <v>4</v>
      </c>
      <c r="V349">
        <f>IF(I349&gt;2,IF(I349&gt;3,IF(I349&gt;4,IF(I349&gt;5, 10,8),6),4),0)</f>
        <v>10</v>
      </c>
    </row>
    <row r="350" spans="1:22" x14ac:dyDescent="0.25">
      <c r="A350" t="s">
        <v>484</v>
      </c>
      <c r="B350" t="s">
        <v>101</v>
      </c>
      <c r="C350">
        <f t="shared" si="15"/>
        <v>0</v>
      </c>
      <c r="D350">
        <v>2</v>
      </c>
      <c r="E350">
        <v>5</v>
      </c>
      <c r="F350">
        <v>2</v>
      </c>
      <c r="G350">
        <v>3</v>
      </c>
      <c r="H350">
        <v>5</v>
      </c>
      <c r="I350">
        <v>2</v>
      </c>
      <c r="J350">
        <f t="shared" si="16"/>
        <v>3</v>
      </c>
      <c r="K350">
        <v>26</v>
      </c>
      <c r="L350">
        <v>31</v>
      </c>
      <c r="M350">
        <v>88</v>
      </c>
      <c r="N350">
        <v>98</v>
      </c>
      <c r="O350">
        <v>45</v>
      </c>
      <c r="P350">
        <f>(SUM(K350:O350) / 10)</f>
        <v>28.8</v>
      </c>
      <c r="Q350">
        <f t="shared" si="17"/>
        <v>14</v>
      </c>
      <c r="R350">
        <f>IF(E350=6,2,0) + D350</f>
        <v>2</v>
      </c>
      <c r="S350">
        <f>IF(F350&gt;2,IF(F350&gt;3,IF(F350&gt;4,IF(F350&gt;5, 10,8),6),4),0)</f>
        <v>0</v>
      </c>
      <c r="T350">
        <f>IF(G350&gt;2,IF(G350&gt;3,IF(G350&gt;4,IF(G350&gt;5, 10,8),6),4),0)</f>
        <v>4</v>
      </c>
      <c r="U350">
        <f>IF(H350&gt;2,IF(H350&gt;3,IF(H350&gt;4,IF(H350&gt;5, 10,8),6),4),0)</f>
        <v>8</v>
      </c>
      <c r="V350">
        <f>IF(I350&gt;2,IF(I350&gt;3,IF(I350&gt;4,IF(I350&gt;5, 10,8),6),4),0)</f>
        <v>0</v>
      </c>
    </row>
    <row r="351" spans="1:22" x14ac:dyDescent="0.25">
      <c r="A351" t="s">
        <v>485</v>
      </c>
      <c r="B351" t="s">
        <v>58</v>
      </c>
      <c r="C351">
        <f t="shared" si="15"/>
        <v>1</v>
      </c>
      <c r="D351">
        <v>7</v>
      </c>
      <c r="E351">
        <v>6</v>
      </c>
      <c r="F351">
        <v>4</v>
      </c>
      <c r="G351">
        <v>5</v>
      </c>
      <c r="H351">
        <v>4</v>
      </c>
      <c r="I351">
        <v>3</v>
      </c>
      <c r="J351">
        <f t="shared" si="16"/>
        <v>4</v>
      </c>
      <c r="K351">
        <v>17</v>
      </c>
      <c r="L351">
        <v>54</v>
      </c>
      <c r="M351">
        <v>78</v>
      </c>
      <c r="N351">
        <v>68</v>
      </c>
      <c r="O351">
        <v>41</v>
      </c>
      <c r="P351">
        <f>(SUM(K351:O351) / 10)</f>
        <v>25.8</v>
      </c>
      <c r="Q351">
        <f t="shared" si="17"/>
        <v>33</v>
      </c>
      <c r="R351">
        <f>IF(E351=6,2,0) + D351</f>
        <v>9</v>
      </c>
      <c r="S351">
        <f>IF(F351&gt;2,IF(F351&gt;3,IF(F351&gt;4,IF(F351&gt;5, 10,8),6),4),0)</f>
        <v>6</v>
      </c>
      <c r="T351">
        <f>IF(G351&gt;2,IF(G351&gt;3,IF(G351&gt;4,IF(G351&gt;5, 10,8),6),4),0)</f>
        <v>8</v>
      </c>
      <c r="U351">
        <f>IF(H351&gt;2,IF(H351&gt;3,IF(H351&gt;4,IF(H351&gt;5, 10,8),6),4),0)</f>
        <v>6</v>
      </c>
      <c r="V351">
        <f>IF(I351&gt;2,IF(I351&gt;3,IF(I351&gt;4,IF(I351&gt;5, 10,8),6),4),0)</f>
        <v>4</v>
      </c>
    </row>
    <row r="352" spans="1:22" x14ac:dyDescent="0.25">
      <c r="A352" t="s">
        <v>486</v>
      </c>
      <c r="B352" t="s">
        <v>70</v>
      </c>
      <c r="C352">
        <f t="shared" si="15"/>
        <v>1</v>
      </c>
      <c r="D352">
        <v>0</v>
      </c>
      <c r="E352">
        <v>2</v>
      </c>
      <c r="F352">
        <v>5</v>
      </c>
      <c r="G352">
        <v>3</v>
      </c>
      <c r="H352">
        <v>6</v>
      </c>
      <c r="I352">
        <v>6</v>
      </c>
      <c r="J352">
        <f t="shared" si="16"/>
        <v>5</v>
      </c>
      <c r="K352">
        <v>5</v>
      </c>
      <c r="L352">
        <v>93</v>
      </c>
      <c r="M352">
        <v>4</v>
      </c>
      <c r="N352">
        <v>59</v>
      </c>
      <c r="O352">
        <v>71</v>
      </c>
      <c r="P352">
        <f>(SUM(K352:O352) / 10)</f>
        <v>23.2</v>
      </c>
      <c r="Q352">
        <f t="shared" si="17"/>
        <v>32</v>
      </c>
      <c r="R352">
        <f>IF(E352=6,2,0) + D352</f>
        <v>0</v>
      </c>
      <c r="S352">
        <f>IF(F352&gt;2,IF(F352&gt;3,IF(F352&gt;4,IF(F352&gt;5, 10,8),6),4),0)</f>
        <v>8</v>
      </c>
      <c r="T352">
        <f>IF(G352&gt;2,IF(G352&gt;3,IF(G352&gt;4,IF(G352&gt;5, 10,8),6),4),0)</f>
        <v>4</v>
      </c>
      <c r="U352">
        <f>IF(H352&gt;2,IF(H352&gt;3,IF(H352&gt;4,IF(H352&gt;5, 10,8),6),4),0)</f>
        <v>10</v>
      </c>
      <c r="V352">
        <f>IF(I352&gt;2,IF(I352&gt;3,IF(I352&gt;4,IF(I352&gt;5, 10,8),6),4),0)</f>
        <v>10</v>
      </c>
    </row>
    <row r="353" spans="1:22" x14ac:dyDescent="0.25">
      <c r="A353" t="s">
        <v>487</v>
      </c>
      <c r="B353" t="s">
        <v>76</v>
      </c>
      <c r="C353">
        <f t="shared" si="15"/>
        <v>0</v>
      </c>
      <c r="D353">
        <v>3</v>
      </c>
      <c r="E353">
        <v>5</v>
      </c>
      <c r="F353">
        <v>3</v>
      </c>
      <c r="G353">
        <v>3</v>
      </c>
      <c r="H353">
        <v>6</v>
      </c>
      <c r="I353">
        <v>4</v>
      </c>
      <c r="J353">
        <f t="shared" si="16"/>
        <v>4</v>
      </c>
      <c r="K353">
        <v>78</v>
      </c>
      <c r="L353">
        <v>80</v>
      </c>
      <c r="M353">
        <v>56</v>
      </c>
      <c r="N353">
        <v>31</v>
      </c>
      <c r="O353">
        <v>81</v>
      </c>
      <c r="P353">
        <f>(SUM(K353:O353) / 10)</f>
        <v>32.6</v>
      </c>
      <c r="Q353">
        <f t="shared" si="17"/>
        <v>27</v>
      </c>
      <c r="R353">
        <f>IF(E353=6,2,0) + D353</f>
        <v>3</v>
      </c>
      <c r="S353">
        <f>IF(F353&gt;2,IF(F353&gt;3,IF(F353&gt;4,IF(F353&gt;5, 10,8),6),4),0)</f>
        <v>4</v>
      </c>
      <c r="T353">
        <f>IF(G353&gt;2,IF(G353&gt;3,IF(G353&gt;4,IF(G353&gt;5, 10,8),6),4),0)</f>
        <v>4</v>
      </c>
      <c r="U353">
        <f>IF(H353&gt;2,IF(H353&gt;3,IF(H353&gt;4,IF(H353&gt;5, 10,8),6),4),0)</f>
        <v>10</v>
      </c>
      <c r="V353">
        <f>IF(I353&gt;2,IF(I353&gt;3,IF(I353&gt;4,IF(I353&gt;5, 10,8),6),4),0)</f>
        <v>6</v>
      </c>
    </row>
    <row r="354" spans="1:22" x14ac:dyDescent="0.25">
      <c r="A354" t="s">
        <v>488</v>
      </c>
      <c r="B354" t="s">
        <v>489</v>
      </c>
      <c r="C354">
        <f t="shared" si="15"/>
        <v>1</v>
      </c>
      <c r="D354">
        <v>6</v>
      </c>
      <c r="E354">
        <v>6</v>
      </c>
      <c r="F354">
        <v>6</v>
      </c>
      <c r="G354">
        <v>4</v>
      </c>
      <c r="H354">
        <v>6</v>
      </c>
      <c r="I354">
        <v>4</v>
      </c>
      <c r="J354">
        <f t="shared" si="16"/>
        <v>5</v>
      </c>
      <c r="K354">
        <v>64</v>
      </c>
      <c r="L354">
        <v>18</v>
      </c>
      <c r="M354">
        <v>23</v>
      </c>
      <c r="N354">
        <v>81</v>
      </c>
      <c r="O354">
        <v>18</v>
      </c>
      <c r="P354">
        <f>(SUM(K354:O354) / 10)</f>
        <v>20.399999999999999</v>
      </c>
      <c r="Q354">
        <f t="shared" si="17"/>
        <v>40</v>
      </c>
      <c r="R354">
        <f>IF(E354=6,2,0) + D354</f>
        <v>8</v>
      </c>
      <c r="S354">
        <f>IF(F354&gt;2,IF(F354&gt;3,IF(F354&gt;4,IF(F354&gt;5, 10,8),6),4),0)</f>
        <v>10</v>
      </c>
      <c r="T354">
        <f>IF(G354&gt;2,IF(G354&gt;3,IF(G354&gt;4,IF(G354&gt;5, 10,8),6),4),0)</f>
        <v>6</v>
      </c>
      <c r="U354">
        <f>IF(H354&gt;2,IF(H354&gt;3,IF(H354&gt;4,IF(H354&gt;5, 10,8),6),4),0)</f>
        <v>10</v>
      </c>
      <c r="V354">
        <f>IF(I354&gt;2,IF(I354&gt;3,IF(I354&gt;4,IF(I354&gt;5, 10,8),6),4),0)</f>
        <v>6</v>
      </c>
    </row>
    <row r="355" spans="1:22" x14ac:dyDescent="0.25">
      <c r="A355" t="s">
        <v>490</v>
      </c>
      <c r="B355" t="s">
        <v>38</v>
      </c>
      <c r="C355">
        <f t="shared" si="15"/>
        <v>0</v>
      </c>
      <c r="D355">
        <v>2</v>
      </c>
      <c r="E355">
        <v>4</v>
      </c>
      <c r="F355">
        <v>3</v>
      </c>
      <c r="G355">
        <v>5</v>
      </c>
      <c r="H355">
        <v>2</v>
      </c>
      <c r="I355">
        <v>3</v>
      </c>
      <c r="J355">
        <f t="shared" si="16"/>
        <v>3.25</v>
      </c>
      <c r="K355">
        <v>96</v>
      </c>
      <c r="L355">
        <v>32</v>
      </c>
      <c r="M355">
        <v>73</v>
      </c>
      <c r="N355">
        <v>7</v>
      </c>
      <c r="O355">
        <v>74</v>
      </c>
      <c r="P355">
        <f>(SUM(K355:O355) / 10)</f>
        <v>28.2</v>
      </c>
      <c r="Q355">
        <f t="shared" si="17"/>
        <v>18</v>
      </c>
      <c r="R355">
        <f>IF(E355=6,2,0) + D355</f>
        <v>2</v>
      </c>
      <c r="S355">
        <f>IF(F355&gt;2,IF(F355&gt;3,IF(F355&gt;4,IF(F355&gt;5, 10,8),6),4),0)</f>
        <v>4</v>
      </c>
      <c r="T355">
        <f>IF(G355&gt;2,IF(G355&gt;3,IF(G355&gt;4,IF(G355&gt;5, 10,8),6),4),0)</f>
        <v>8</v>
      </c>
      <c r="U355">
        <f>IF(H355&gt;2,IF(H355&gt;3,IF(H355&gt;4,IF(H355&gt;5, 10,8),6),4),0)</f>
        <v>0</v>
      </c>
      <c r="V355">
        <f>IF(I355&gt;2,IF(I355&gt;3,IF(I355&gt;4,IF(I355&gt;5, 10,8),6),4),0)</f>
        <v>4</v>
      </c>
    </row>
    <row r="356" spans="1:22" x14ac:dyDescent="0.25">
      <c r="A356" t="s">
        <v>491</v>
      </c>
      <c r="B356" t="s">
        <v>340</v>
      </c>
      <c r="C356">
        <f t="shared" si="15"/>
        <v>1</v>
      </c>
      <c r="D356">
        <v>6</v>
      </c>
      <c r="E356">
        <v>6</v>
      </c>
      <c r="F356">
        <v>5</v>
      </c>
      <c r="G356">
        <v>5</v>
      </c>
      <c r="H356">
        <v>3</v>
      </c>
      <c r="I356">
        <v>6</v>
      </c>
      <c r="J356">
        <f t="shared" si="16"/>
        <v>4.75</v>
      </c>
      <c r="K356">
        <v>85</v>
      </c>
      <c r="L356">
        <v>35</v>
      </c>
      <c r="M356">
        <v>70</v>
      </c>
      <c r="N356">
        <v>99</v>
      </c>
      <c r="O356">
        <v>85</v>
      </c>
      <c r="P356">
        <f>(SUM(K356:O356) / 10)</f>
        <v>37.4</v>
      </c>
      <c r="Q356">
        <f t="shared" si="17"/>
        <v>38</v>
      </c>
      <c r="R356">
        <f>IF(E356=6,2,0) + D356</f>
        <v>8</v>
      </c>
      <c r="S356">
        <f>IF(F356&gt;2,IF(F356&gt;3,IF(F356&gt;4,IF(F356&gt;5, 10,8),6),4),0)</f>
        <v>8</v>
      </c>
      <c r="T356">
        <f>IF(G356&gt;2,IF(G356&gt;3,IF(G356&gt;4,IF(G356&gt;5, 10,8),6),4),0)</f>
        <v>8</v>
      </c>
      <c r="U356">
        <f>IF(H356&gt;2,IF(H356&gt;3,IF(H356&gt;4,IF(H356&gt;5, 10,8),6),4),0)</f>
        <v>4</v>
      </c>
      <c r="V356">
        <f>IF(I356&gt;2,IF(I356&gt;3,IF(I356&gt;4,IF(I356&gt;5, 10,8),6),4),0)</f>
        <v>10</v>
      </c>
    </row>
    <row r="357" spans="1:22" x14ac:dyDescent="0.25">
      <c r="A357" t="s">
        <v>492</v>
      </c>
      <c r="B357" t="s">
        <v>90</v>
      </c>
      <c r="C357">
        <f t="shared" si="15"/>
        <v>1</v>
      </c>
      <c r="D357">
        <v>4</v>
      </c>
      <c r="E357">
        <v>2</v>
      </c>
      <c r="F357">
        <v>4</v>
      </c>
      <c r="G357">
        <v>5</v>
      </c>
      <c r="H357">
        <v>4</v>
      </c>
      <c r="I357">
        <v>2</v>
      </c>
      <c r="J357">
        <f t="shared" si="16"/>
        <v>3.75</v>
      </c>
      <c r="K357">
        <v>17</v>
      </c>
      <c r="L357">
        <v>17</v>
      </c>
      <c r="M357">
        <v>92</v>
      </c>
      <c r="N357">
        <v>6</v>
      </c>
      <c r="O357">
        <v>64</v>
      </c>
      <c r="P357">
        <f>(SUM(K357:O357) / 10)</f>
        <v>19.600000000000001</v>
      </c>
      <c r="Q357">
        <f t="shared" si="17"/>
        <v>24</v>
      </c>
      <c r="R357">
        <f>IF(E357=6,2,0) + D357</f>
        <v>4</v>
      </c>
      <c r="S357">
        <f>IF(F357&gt;2,IF(F357&gt;3,IF(F357&gt;4,IF(F357&gt;5, 10,8),6),4),0)</f>
        <v>6</v>
      </c>
      <c r="T357">
        <f>IF(G357&gt;2,IF(G357&gt;3,IF(G357&gt;4,IF(G357&gt;5, 10,8),6),4),0)</f>
        <v>8</v>
      </c>
      <c r="U357">
        <f>IF(H357&gt;2,IF(H357&gt;3,IF(H357&gt;4,IF(H357&gt;5, 10,8),6),4),0)</f>
        <v>6</v>
      </c>
      <c r="V357">
        <f>IF(I357&gt;2,IF(I357&gt;3,IF(I357&gt;4,IF(I357&gt;5, 10,8),6),4),0)</f>
        <v>0</v>
      </c>
    </row>
    <row r="358" spans="1:22" x14ac:dyDescent="0.25">
      <c r="A358" t="s">
        <v>493</v>
      </c>
      <c r="B358" t="s">
        <v>180</v>
      </c>
      <c r="C358">
        <f t="shared" si="15"/>
        <v>0</v>
      </c>
      <c r="D358">
        <v>4</v>
      </c>
      <c r="E358">
        <v>2</v>
      </c>
      <c r="F358">
        <v>4</v>
      </c>
      <c r="G358">
        <v>2</v>
      </c>
      <c r="H358">
        <v>5</v>
      </c>
      <c r="I358">
        <v>4</v>
      </c>
      <c r="J358">
        <f t="shared" si="16"/>
        <v>3.75</v>
      </c>
      <c r="K358">
        <v>62</v>
      </c>
      <c r="L358">
        <v>3</v>
      </c>
      <c r="M358">
        <v>84</v>
      </c>
      <c r="N358">
        <v>48</v>
      </c>
      <c r="O358">
        <v>94</v>
      </c>
      <c r="P358">
        <f>(SUM(K358:O358) / 10)</f>
        <v>29.1</v>
      </c>
      <c r="Q358">
        <f t="shared" si="17"/>
        <v>24</v>
      </c>
      <c r="R358">
        <f>IF(E358=6,2,0) + D358</f>
        <v>4</v>
      </c>
      <c r="S358">
        <f>IF(F358&gt;2,IF(F358&gt;3,IF(F358&gt;4,IF(F358&gt;5, 10,8),6),4),0)</f>
        <v>6</v>
      </c>
      <c r="T358">
        <f>IF(G358&gt;2,IF(G358&gt;3,IF(G358&gt;4,IF(G358&gt;5, 10,8),6),4),0)</f>
        <v>0</v>
      </c>
      <c r="U358">
        <f>IF(H358&gt;2,IF(H358&gt;3,IF(H358&gt;4,IF(H358&gt;5, 10,8),6),4),0)</f>
        <v>8</v>
      </c>
      <c r="V358">
        <f>IF(I358&gt;2,IF(I358&gt;3,IF(I358&gt;4,IF(I358&gt;5, 10,8),6),4),0)</f>
        <v>6</v>
      </c>
    </row>
    <row r="359" spans="1:22" x14ac:dyDescent="0.25">
      <c r="A359" t="s">
        <v>494</v>
      </c>
      <c r="B359" t="s">
        <v>495</v>
      </c>
      <c r="C359">
        <f t="shared" si="15"/>
        <v>1</v>
      </c>
      <c r="D359">
        <v>4</v>
      </c>
      <c r="E359">
        <v>5</v>
      </c>
      <c r="F359">
        <v>5</v>
      </c>
      <c r="G359">
        <v>6</v>
      </c>
      <c r="H359">
        <v>2</v>
      </c>
      <c r="I359">
        <v>3</v>
      </c>
      <c r="J359">
        <f t="shared" si="16"/>
        <v>4</v>
      </c>
      <c r="K359">
        <v>35</v>
      </c>
      <c r="L359">
        <v>49</v>
      </c>
      <c r="M359">
        <v>59</v>
      </c>
      <c r="N359">
        <v>44</v>
      </c>
      <c r="O359">
        <v>68</v>
      </c>
      <c r="P359">
        <f>(SUM(K359:O359) / 10)</f>
        <v>25.5</v>
      </c>
      <c r="Q359">
        <f t="shared" si="17"/>
        <v>26</v>
      </c>
      <c r="R359">
        <f>IF(E359=6,2,0) + D359</f>
        <v>4</v>
      </c>
      <c r="S359">
        <f>IF(F359&gt;2,IF(F359&gt;3,IF(F359&gt;4,IF(F359&gt;5, 10,8),6),4),0)</f>
        <v>8</v>
      </c>
      <c r="T359">
        <f>IF(G359&gt;2,IF(G359&gt;3,IF(G359&gt;4,IF(G359&gt;5, 10,8),6),4),0)</f>
        <v>10</v>
      </c>
      <c r="U359">
        <f>IF(H359&gt;2,IF(H359&gt;3,IF(H359&gt;4,IF(H359&gt;5, 10,8),6),4),0)</f>
        <v>0</v>
      </c>
      <c r="V359">
        <f>IF(I359&gt;2,IF(I359&gt;3,IF(I359&gt;4,IF(I359&gt;5, 10,8),6),4),0)</f>
        <v>4</v>
      </c>
    </row>
    <row r="360" spans="1:22" x14ac:dyDescent="0.25">
      <c r="A360" t="s">
        <v>496</v>
      </c>
      <c r="B360" t="s">
        <v>369</v>
      </c>
      <c r="C360">
        <f t="shared" si="15"/>
        <v>1</v>
      </c>
      <c r="D360">
        <v>7</v>
      </c>
      <c r="E360">
        <v>3</v>
      </c>
      <c r="F360">
        <v>6</v>
      </c>
      <c r="G360">
        <v>2</v>
      </c>
      <c r="H360">
        <v>6</v>
      </c>
      <c r="I360">
        <v>5</v>
      </c>
      <c r="J360">
        <f t="shared" si="16"/>
        <v>4.75</v>
      </c>
      <c r="K360">
        <v>20</v>
      </c>
      <c r="L360">
        <v>58</v>
      </c>
      <c r="M360">
        <v>93</v>
      </c>
      <c r="N360">
        <v>53</v>
      </c>
      <c r="O360">
        <v>35</v>
      </c>
      <c r="P360">
        <f>(SUM(K360:O360) / 10)</f>
        <v>25.9</v>
      </c>
      <c r="Q360">
        <f t="shared" si="17"/>
        <v>35</v>
      </c>
      <c r="R360">
        <f>IF(E360=6,2,0) + D360</f>
        <v>7</v>
      </c>
      <c r="S360">
        <f>IF(F360&gt;2,IF(F360&gt;3,IF(F360&gt;4,IF(F360&gt;5, 10,8),6),4),0)</f>
        <v>10</v>
      </c>
      <c r="T360">
        <f>IF(G360&gt;2,IF(G360&gt;3,IF(G360&gt;4,IF(G360&gt;5, 10,8),6),4),0)</f>
        <v>0</v>
      </c>
      <c r="U360">
        <f>IF(H360&gt;2,IF(H360&gt;3,IF(H360&gt;4,IF(H360&gt;5, 10,8),6),4),0)</f>
        <v>10</v>
      </c>
      <c r="V360">
        <f>IF(I360&gt;2,IF(I360&gt;3,IF(I360&gt;4,IF(I360&gt;5, 10,8),6),4),0)</f>
        <v>8</v>
      </c>
    </row>
    <row r="361" spans="1:22" x14ac:dyDescent="0.25">
      <c r="A361" t="s">
        <v>497</v>
      </c>
      <c r="B361" t="s">
        <v>498</v>
      </c>
      <c r="C361">
        <f t="shared" si="15"/>
        <v>0</v>
      </c>
      <c r="D361">
        <v>5</v>
      </c>
      <c r="E361">
        <v>6</v>
      </c>
      <c r="F361">
        <v>2</v>
      </c>
      <c r="G361">
        <v>3</v>
      </c>
      <c r="H361">
        <v>4</v>
      </c>
      <c r="I361">
        <v>3</v>
      </c>
      <c r="J361">
        <f t="shared" si="16"/>
        <v>3</v>
      </c>
      <c r="K361">
        <v>2</v>
      </c>
      <c r="L361">
        <v>97</v>
      </c>
      <c r="M361">
        <v>14</v>
      </c>
      <c r="N361">
        <v>81</v>
      </c>
      <c r="O361">
        <v>38</v>
      </c>
      <c r="P361">
        <f>(SUM(K361:O361) / 10)</f>
        <v>23.2</v>
      </c>
      <c r="Q361">
        <f t="shared" si="17"/>
        <v>21</v>
      </c>
      <c r="R361">
        <f>IF(E361=6,2,0) + D361</f>
        <v>7</v>
      </c>
      <c r="S361">
        <f>IF(F361&gt;2,IF(F361&gt;3,IF(F361&gt;4,IF(F361&gt;5, 10,8),6),4),0)</f>
        <v>0</v>
      </c>
      <c r="T361">
        <f>IF(G361&gt;2,IF(G361&gt;3,IF(G361&gt;4,IF(G361&gt;5, 10,8),6),4),0)</f>
        <v>4</v>
      </c>
      <c r="U361">
        <f>IF(H361&gt;2,IF(H361&gt;3,IF(H361&gt;4,IF(H361&gt;5, 10,8),6),4),0)</f>
        <v>6</v>
      </c>
      <c r="V361">
        <f>IF(I361&gt;2,IF(I361&gt;3,IF(I361&gt;4,IF(I361&gt;5, 10,8),6),4),0)</f>
        <v>4</v>
      </c>
    </row>
    <row r="362" spans="1:22" x14ac:dyDescent="0.25">
      <c r="A362" t="s">
        <v>499</v>
      </c>
      <c r="B362" t="s">
        <v>498</v>
      </c>
      <c r="C362">
        <f t="shared" si="15"/>
        <v>0</v>
      </c>
      <c r="D362">
        <v>4</v>
      </c>
      <c r="E362">
        <v>6</v>
      </c>
      <c r="F362">
        <v>2</v>
      </c>
      <c r="G362">
        <v>6</v>
      </c>
      <c r="H362">
        <v>4</v>
      </c>
      <c r="I362">
        <v>5</v>
      </c>
      <c r="J362">
        <f t="shared" si="16"/>
        <v>4.25</v>
      </c>
      <c r="K362">
        <v>98</v>
      </c>
      <c r="L362">
        <v>42</v>
      </c>
      <c r="M362">
        <v>49</v>
      </c>
      <c r="N362">
        <v>83</v>
      </c>
      <c r="O362">
        <v>32</v>
      </c>
      <c r="P362">
        <f>(SUM(K362:O362) / 10)</f>
        <v>30.4</v>
      </c>
      <c r="Q362">
        <f t="shared" si="17"/>
        <v>30</v>
      </c>
      <c r="R362">
        <f>IF(E362=6,2,0) + D362</f>
        <v>6</v>
      </c>
      <c r="S362">
        <f>IF(F362&gt;2,IF(F362&gt;3,IF(F362&gt;4,IF(F362&gt;5, 10,8),6),4),0)</f>
        <v>0</v>
      </c>
      <c r="T362">
        <f>IF(G362&gt;2,IF(G362&gt;3,IF(G362&gt;4,IF(G362&gt;5, 10,8),6),4),0)</f>
        <v>10</v>
      </c>
      <c r="U362">
        <f>IF(H362&gt;2,IF(H362&gt;3,IF(H362&gt;4,IF(H362&gt;5, 10,8),6),4),0)</f>
        <v>6</v>
      </c>
      <c r="V362">
        <f>IF(I362&gt;2,IF(I362&gt;3,IF(I362&gt;4,IF(I362&gt;5, 10,8),6),4),0)</f>
        <v>8</v>
      </c>
    </row>
    <row r="363" spans="1:22" x14ac:dyDescent="0.25">
      <c r="A363" t="s">
        <v>500</v>
      </c>
      <c r="B363" t="s">
        <v>121</v>
      </c>
      <c r="C363">
        <f t="shared" si="15"/>
        <v>1</v>
      </c>
      <c r="D363">
        <v>7</v>
      </c>
      <c r="E363">
        <v>5</v>
      </c>
      <c r="F363">
        <v>5</v>
      </c>
      <c r="G363">
        <v>4</v>
      </c>
      <c r="H363">
        <v>5</v>
      </c>
      <c r="I363">
        <v>6</v>
      </c>
      <c r="J363">
        <f t="shared" si="16"/>
        <v>5</v>
      </c>
      <c r="K363">
        <v>97</v>
      </c>
      <c r="L363">
        <v>45</v>
      </c>
      <c r="M363">
        <v>42</v>
      </c>
      <c r="N363">
        <v>25</v>
      </c>
      <c r="O363">
        <v>51</v>
      </c>
      <c r="P363">
        <f>(SUM(K363:O363) / 10)</f>
        <v>26</v>
      </c>
      <c r="Q363">
        <f t="shared" si="17"/>
        <v>39</v>
      </c>
      <c r="R363">
        <f>IF(E363=6,2,0) + D363</f>
        <v>7</v>
      </c>
      <c r="S363">
        <f>IF(F363&gt;2,IF(F363&gt;3,IF(F363&gt;4,IF(F363&gt;5, 10,8),6),4),0)</f>
        <v>8</v>
      </c>
      <c r="T363">
        <f>IF(G363&gt;2,IF(G363&gt;3,IF(G363&gt;4,IF(G363&gt;5, 10,8),6),4),0)</f>
        <v>6</v>
      </c>
      <c r="U363">
        <f>IF(H363&gt;2,IF(H363&gt;3,IF(H363&gt;4,IF(H363&gt;5, 10,8),6),4),0)</f>
        <v>8</v>
      </c>
      <c r="V363">
        <f>IF(I363&gt;2,IF(I363&gt;3,IF(I363&gt;4,IF(I363&gt;5, 10,8),6),4),0)</f>
        <v>10</v>
      </c>
    </row>
    <row r="364" spans="1:22" x14ac:dyDescent="0.25">
      <c r="A364" t="s">
        <v>501</v>
      </c>
      <c r="B364" t="s">
        <v>18</v>
      </c>
      <c r="C364">
        <f t="shared" si="15"/>
        <v>0</v>
      </c>
      <c r="D364">
        <v>8</v>
      </c>
      <c r="E364">
        <v>3</v>
      </c>
      <c r="F364">
        <v>2</v>
      </c>
      <c r="G364">
        <v>2</v>
      </c>
      <c r="H364">
        <v>4</v>
      </c>
      <c r="I364">
        <v>2</v>
      </c>
      <c r="J364">
        <f t="shared" si="16"/>
        <v>2.5</v>
      </c>
      <c r="K364">
        <v>54</v>
      </c>
      <c r="L364">
        <v>48</v>
      </c>
      <c r="M364">
        <v>35</v>
      </c>
      <c r="N364">
        <v>28</v>
      </c>
      <c r="O364">
        <v>35</v>
      </c>
      <c r="P364">
        <f>(SUM(K364:O364) / 10)</f>
        <v>20</v>
      </c>
      <c r="Q364">
        <f t="shared" si="17"/>
        <v>14</v>
      </c>
      <c r="R364">
        <f>IF(E364=6,2,0) + D364</f>
        <v>8</v>
      </c>
      <c r="S364">
        <f>IF(F364&gt;2,IF(F364&gt;3,IF(F364&gt;4,IF(F364&gt;5, 10,8),6),4),0)</f>
        <v>0</v>
      </c>
      <c r="T364">
        <f>IF(G364&gt;2,IF(G364&gt;3,IF(G364&gt;4,IF(G364&gt;5, 10,8),6),4),0)</f>
        <v>0</v>
      </c>
      <c r="U364">
        <f>IF(H364&gt;2,IF(H364&gt;3,IF(H364&gt;4,IF(H364&gt;5, 10,8),6),4),0)</f>
        <v>6</v>
      </c>
      <c r="V364">
        <f>IF(I364&gt;2,IF(I364&gt;3,IF(I364&gt;4,IF(I364&gt;5, 10,8),6),4),0)</f>
        <v>0</v>
      </c>
    </row>
    <row r="365" spans="1:22" x14ac:dyDescent="0.25">
      <c r="A365" t="s">
        <v>502</v>
      </c>
      <c r="B365" t="s">
        <v>503</v>
      </c>
      <c r="C365">
        <f t="shared" si="15"/>
        <v>1</v>
      </c>
      <c r="D365">
        <v>5</v>
      </c>
      <c r="E365">
        <v>2</v>
      </c>
      <c r="F365">
        <v>6</v>
      </c>
      <c r="G365">
        <v>3</v>
      </c>
      <c r="H365">
        <v>2</v>
      </c>
      <c r="I365">
        <v>5</v>
      </c>
      <c r="J365">
        <f t="shared" si="16"/>
        <v>4</v>
      </c>
      <c r="K365">
        <v>35</v>
      </c>
      <c r="L365">
        <v>56</v>
      </c>
      <c r="M365">
        <v>6</v>
      </c>
      <c r="N365">
        <v>84</v>
      </c>
      <c r="O365">
        <v>54</v>
      </c>
      <c r="P365">
        <f>(SUM(K365:O365) / 10)</f>
        <v>23.5</v>
      </c>
      <c r="Q365">
        <f t="shared" si="17"/>
        <v>27</v>
      </c>
      <c r="R365">
        <f>IF(E365=6,2,0) + D365</f>
        <v>5</v>
      </c>
      <c r="S365">
        <f>IF(F365&gt;2,IF(F365&gt;3,IF(F365&gt;4,IF(F365&gt;5, 10,8),6),4),0)</f>
        <v>10</v>
      </c>
      <c r="T365">
        <f>IF(G365&gt;2,IF(G365&gt;3,IF(G365&gt;4,IF(G365&gt;5, 10,8),6),4),0)</f>
        <v>4</v>
      </c>
      <c r="U365">
        <f>IF(H365&gt;2,IF(H365&gt;3,IF(H365&gt;4,IF(H365&gt;5, 10,8),6),4),0)</f>
        <v>0</v>
      </c>
      <c r="V365">
        <f>IF(I365&gt;2,IF(I365&gt;3,IF(I365&gt;4,IF(I365&gt;5, 10,8),6),4),0)</f>
        <v>8</v>
      </c>
    </row>
    <row r="366" spans="1:22" x14ac:dyDescent="0.25">
      <c r="A366" t="s">
        <v>504</v>
      </c>
      <c r="B366" t="s">
        <v>367</v>
      </c>
      <c r="C366">
        <f t="shared" si="15"/>
        <v>1</v>
      </c>
      <c r="D366">
        <v>0</v>
      </c>
      <c r="E366">
        <v>2</v>
      </c>
      <c r="F366">
        <v>5</v>
      </c>
      <c r="G366">
        <v>6</v>
      </c>
      <c r="H366">
        <v>6</v>
      </c>
      <c r="I366">
        <v>3</v>
      </c>
      <c r="J366">
        <f t="shared" si="16"/>
        <v>5</v>
      </c>
      <c r="K366">
        <v>36</v>
      </c>
      <c r="L366">
        <v>94</v>
      </c>
      <c r="M366">
        <v>52</v>
      </c>
      <c r="N366">
        <v>50</v>
      </c>
      <c r="O366">
        <v>57</v>
      </c>
      <c r="P366">
        <f>(SUM(K366:O366) / 10)</f>
        <v>28.9</v>
      </c>
      <c r="Q366">
        <f t="shared" si="17"/>
        <v>32</v>
      </c>
      <c r="R366">
        <f>IF(E366=6,2,0) + D366</f>
        <v>0</v>
      </c>
      <c r="S366">
        <f>IF(F366&gt;2,IF(F366&gt;3,IF(F366&gt;4,IF(F366&gt;5, 10,8),6),4),0)</f>
        <v>8</v>
      </c>
      <c r="T366">
        <f>IF(G366&gt;2,IF(G366&gt;3,IF(G366&gt;4,IF(G366&gt;5, 10,8),6),4),0)</f>
        <v>10</v>
      </c>
      <c r="U366">
        <f>IF(H366&gt;2,IF(H366&gt;3,IF(H366&gt;4,IF(H366&gt;5, 10,8),6),4),0)</f>
        <v>10</v>
      </c>
      <c r="V366">
        <f>IF(I366&gt;2,IF(I366&gt;3,IF(I366&gt;4,IF(I366&gt;5, 10,8),6),4),0)</f>
        <v>4</v>
      </c>
    </row>
    <row r="367" spans="1:22" x14ac:dyDescent="0.25">
      <c r="A367" t="s">
        <v>505</v>
      </c>
      <c r="B367" t="s">
        <v>506</v>
      </c>
      <c r="C367">
        <f t="shared" si="15"/>
        <v>0</v>
      </c>
      <c r="D367">
        <v>2</v>
      </c>
      <c r="E367">
        <v>3</v>
      </c>
      <c r="F367">
        <v>2</v>
      </c>
      <c r="G367">
        <v>2</v>
      </c>
      <c r="H367">
        <v>5</v>
      </c>
      <c r="I367">
        <v>6</v>
      </c>
      <c r="J367">
        <f t="shared" si="16"/>
        <v>3.75</v>
      </c>
      <c r="K367">
        <v>100</v>
      </c>
      <c r="L367">
        <v>48</v>
      </c>
      <c r="M367">
        <v>88</v>
      </c>
      <c r="N367">
        <v>48</v>
      </c>
      <c r="O367">
        <v>8</v>
      </c>
      <c r="P367">
        <f>(SUM(K367:O367) / 10)</f>
        <v>29.2</v>
      </c>
      <c r="Q367">
        <f t="shared" si="17"/>
        <v>20</v>
      </c>
      <c r="R367">
        <f>IF(E367=6,2,0) + D367</f>
        <v>2</v>
      </c>
      <c r="S367">
        <f>IF(F367&gt;2,IF(F367&gt;3,IF(F367&gt;4,IF(F367&gt;5, 10,8),6),4),0)</f>
        <v>0</v>
      </c>
      <c r="T367">
        <f>IF(G367&gt;2,IF(G367&gt;3,IF(G367&gt;4,IF(G367&gt;5, 10,8),6),4),0)</f>
        <v>0</v>
      </c>
      <c r="U367">
        <f>IF(H367&gt;2,IF(H367&gt;3,IF(H367&gt;4,IF(H367&gt;5, 10,8),6),4),0)</f>
        <v>8</v>
      </c>
      <c r="V367">
        <f>IF(I367&gt;2,IF(I367&gt;3,IF(I367&gt;4,IF(I367&gt;5, 10,8),6),4),0)</f>
        <v>10</v>
      </c>
    </row>
    <row r="368" spans="1:22" x14ac:dyDescent="0.25">
      <c r="A368" t="s">
        <v>507</v>
      </c>
      <c r="B368" t="s">
        <v>508</v>
      </c>
      <c r="C368">
        <f t="shared" si="15"/>
        <v>0</v>
      </c>
      <c r="D368">
        <v>1</v>
      </c>
      <c r="E368">
        <v>3</v>
      </c>
      <c r="F368">
        <v>4</v>
      </c>
      <c r="G368">
        <v>3</v>
      </c>
      <c r="H368">
        <v>5</v>
      </c>
      <c r="I368">
        <v>6</v>
      </c>
      <c r="J368">
        <f t="shared" si="16"/>
        <v>4.5</v>
      </c>
      <c r="K368">
        <v>89</v>
      </c>
      <c r="L368">
        <v>70</v>
      </c>
      <c r="M368">
        <v>58</v>
      </c>
      <c r="N368">
        <v>39</v>
      </c>
      <c r="O368">
        <v>43</v>
      </c>
      <c r="P368">
        <f>(SUM(K368:O368) / 10)</f>
        <v>29.9</v>
      </c>
      <c r="Q368">
        <f t="shared" si="17"/>
        <v>29</v>
      </c>
      <c r="R368">
        <f>IF(E368=6,2,0) + D368</f>
        <v>1</v>
      </c>
      <c r="S368">
        <f>IF(F368&gt;2,IF(F368&gt;3,IF(F368&gt;4,IF(F368&gt;5, 10,8),6),4),0)</f>
        <v>6</v>
      </c>
      <c r="T368">
        <f>IF(G368&gt;2,IF(G368&gt;3,IF(G368&gt;4,IF(G368&gt;5, 10,8),6),4),0)</f>
        <v>4</v>
      </c>
      <c r="U368">
        <f>IF(H368&gt;2,IF(H368&gt;3,IF(H368&gt;4,IF(H368&gt;5, 10,8),6),4),0)</f>
        <v>8</v>
      </c>
      <c r="V368">
        <f>IF(I368&gt;2,IF(I368&gt;3,IF(I368&gt;4,IF(I368&gt;5, 10,8),6),4),0)</f>
        <v>10</v>
      </c>
    </row>
    <row r="369" spans="1:22" x14ac:dyDescent="0.25">
      <c r="A369" t="s">
        <v>509</v>
      </c>
      <c r="B369" t="s">
        <v>188</v>
      </c>
      <c r="C369">
        <f t="shared" si="15"/>
        <v>0</v>
      </c>
      <c r="D369">
        <v>0</v>
      </c>
      <c r="E369">
        <v>6</v>
      </c>
      <c r="F369">
        <v>2</v>
      </c>
      <c r="G369">
        <v>2</v>
      </c>
      <c r="H369">
        <v>6</v>
      </c>
      <c r="I369">
        <v>2</v>
      </c>
      <c r="J369">
        <f t="shared" si="16"/>
        <v>3</v>
      </c>
      <c r="K369">
        <v>21</v>
      </c>
      <c r="L369">
        <v>80</v>
      </c>
      <c r="M369">
        <v>59</v>
      </c>
      <c r="N369">
        <v>35</v>
      </c>
      <c r="O369">
        <v>12</v>
      </c>
      <c r="P369">
        <f>(SUM(K369:O369) / 10)</f>
        <v>20.7</v>
      </c>
      <c r="Q369">
        <f t="shared" si="17"/>
        <v>12</v>
      </c>
      <c r="R369">
        <f>IF(E369=6,2,0) + D369</f>
        <v>2</v>
      </c>
      <c r="S369">
        <f>IF(F369&gt;2,IF(F369&gt;3,IF(F369&gt;4,IF(F369&gt;5, 10,8),6),4),0)</f>
        <v>0</v>
      </c>
      <c r="T369">
        <f>IF(G369&gt;2,IF(G369&gt;3,IF(G369&gt;4,IF(G369&gt;5, 10,8),6),4),0)</f>
        <v>0</v>
      </c>
      <c r="U369">
        <f>IF(H369&gt;2,IF(H369&gt;3,IF(H369&gt;4,IF(H369&gt;5, 10,8),6),4),0)</f>
        <v>10</v>
      </c>
      <c r="V369">
        <f>IF(I369&gt;2,IF(I369&gt;3,IF(I369&gt;4,IF(I369&gt;5, 10,8),6),4),0)</f>
        <v>0</v>
      </c>
    </row>
    <row r="370" spans="1:22" x14ac:dyDescent="0.25">
      <c r="A370" t="s">
        <v>510</v>
      </c>
      <c r="B370" t="s">
        <v>188</v>
      </c>
      <c r="C370">
        <f t="shared" si="15"/>
        <v>0</v>
      </c>
      <c r="D370">
        <v>1</v>
      </c>
      <c r="E370">
        <v>3</v>
      </c>
      <c r="F370">
        <v>2</v>
      </c>
      <c r="G370">
        <v>5</v>
      </c>
      <c r="H370">
        <v>4</v>
      </c>
      <c r="I370">
        <v>4</v>
      </c>
      <c r="J370">
        <f t="shared" si="16"/>
        <v>3.75</v>
      </c>
      <c r="K370">
        <v>38</v>
      </c>
      <c r="L370">
        <v>5</v>
      </c>
      <c r="M370">
        <v>69</v>
      </c>
      <c r="N370">
        <v>94</v>
      </c>
      <c r="O370">
        <v>25</v>
      </c>
      <c r="P370">
        <f>(SUM(K370:O370) / 10)</f>
        <v>23.1</v>
      </c>
      <c r="Q370">
        <f t="shared" si="17"/>
        <v>21</v>
      </c>
      <c r="R370">
        <f>IF(E370=6,2,0) + D370</f>
        <v>1</v>
      </c>
      <c r="S370">
        <f>IF(F370&gt;2,IF(F370&gt;3,IF(F370&gt;4,IF(F370&gt;5, 10,8),6),4),0)</f>
        <v>0</v>
      </c>
      <c r="T370">
        <f>IF(G370&gt;2,IF(G370&gt;3,IF(G370&gt;4,IF(G370&gt;5, 10,8),6),4),0)</f>
        <v>8</v>
      </c>
      <c r="U370">
        <f>IF(H370&gt;2,IF(H370&gt;3,IF(H370&gt;4,IF(H370&gt;5, 10,8),6),4),0)</f>
        <v>6</v>
      </c>
      <c r="V370">
        <f>IF(I370&gt;2,IF(I370&gt;3,IF(I370&gt;4,IF(I370&gt;5, 10,8),6),4),0)</f>
        <v>6</v>
      </c>
    </row>
    <row r="371" spans="1:22" x14ac:dyDescent="0.25">
      <c r="A371" t="s">
        <v>511</v>
      </c>
      <c r="B371" t="s">
        <v>311</v>
      </c>
      <c r="C371">
        <f t="shared" si="15"/>
        <v>1</v>
      </c>
      <c r="D371">
        <v>8</v>
      </c>
      <c r="E371">
        <v>4</v>
      </c>
      <c r="F371">
        <v>5</v>
      </c>
      <c r="G371">
        <v>4</v>
      </c>
      <c r="H371">
        <v>5</v>
      </c>
      <c r="I371">
        <v>3</v>
      </c>
      <c r="J371">
        <f t="shared" si="16"/>
        <v>4.25</v>
      </c>
      <c r="K371">
        <v>24</v>
      </c>
      <c r="L371">
        <v>47</v>
      </c>
      <c r="M371">
        <v>99</v>
      </c>
      <c r="N371">
        <v>64</v>
      </c>
      <c r="O371">
        <v>11</v>
      </c>
      <c r="P371">
        <f>(SUM(K371:O371) / 10)</f>
        <v>24.5</v>
      </c>
      <c r="Q371">
        <f t="shared" si="17"/>
        <v>34</v>
      </c>
      <c r="R371">
        <f>IF(E371=6,2,0) + D371</f>
        <v>8</v>
      </c>
      <c r="S371">
        <f>IF(F371&gt;2,IF(F371&gt;3,IF(F371&gt;4,IF(F371&gt;5, 10,8),6),4),0)</f>
        <v>8</v>
      </c>
      <c r="T371">
        <f>IF(G371&gt;2,IF(G371&gt;3,IF(G371&gt;4,IF(G371&gt;5, 10,8),6),4),0)</f>
        <v>6</v>
      </c>
      <c r="U371">
        <f>IF(H371&gt;2,IF(H371&gt;3,IF(H371&gt;4,IF(H371&gt;5, 10,8),6),4),0)</f>
        <v>8</v>
      </c>
      <c r="V371">
        <f>IF(I371&gt;2,IF(I371&gt;3,IF(I371&gt;4,IF(I371&gt;5, 10,8),6),4),0)</f>
        <v>4</v>
      </c>
    </row>
    <row r="372" spans="1:22" x14ac:dyDescent="0.25">
      <c r="A372" t="s">
        <v>512</v>
      </c>
      <c r="B372" t="s">
        <v>311</v>
      </c>
      <c r="C372">
        <f t="shared" si="15"/>
        <v>0</v>
      </c>
      <c r="D372">
        <v>3</v>
      </c>
      <c r="E372">
        <v>5</v>
      </c>
      <c r="F372">
        <v>2</v>
      </c>
      <c r="G372">
        <v>4</v>
      </c>
      <c r="H372">
        <v>5</v>
      </c>
      <c r="I372">
        <v>4</v>
      </c>
      <c r="J372">
        <f t="shared" si="16"/>
        <v>3.75</v>
      </c>
      <c r="K372">
        <v>48</v>
      </c>
      <c r="L372">
        <v>100</v>
      </c>
      <c r="M372">
        <v>7</v>
      </c>
      <c r="N372">
        <v>64</v>
      </c>
      <c r="O372">
        <v>74</v>
      </c>
      <c r="P372">
        <f>(SUM(K372:O372) / 10)</f>
        <v>29.3</v>
      </c>
      <c r="Q372">
        <f t="shared" si="17"/>
        <v>23</v>
      </c>
      <c r="R372">
        <f>IF(E372=6,2,0) + D372</f>
        <v>3</v>
      </c>
      <c r="S372">
        <f>IF(F372&gt;2,IF(F372&gt;3,IF(F372&gt;4,IF(F372&gt;5, 10,8),6),4),0)</f>
        <v>0</v>
      </c>
      <c r="T372">
        <f>IF(G372&gt;2,IF(G372&gt;3,IF(G372&gt;4,IF(G372&gt;5, 10,8),6),4),0)</f>
        <v>6</v>
      </c>
      <c r="U372">
        <f>IF(H372&gt;2,IF(H372&gt;3,IF(H372&gt;4,IF(H372&gt;5, 10,8),6),4),0)</f>
        <v>8</v>
      </c>
      <c r="V372">
        <f>IF(I372&gt;2,IF(I372&gt;3,IF(I372&gt;4,IF(I372&gt;5, 10,8),6),4),0)</f>
        <v>6</v>
      </c>
    </row>
    <row r="373" spans="1:22" x14ac:dyDescent="0.25">
      <c r="A373" t="s">
        <v>308</v>
      </c>
      <c r="B373" t="s">
        <v>30</v>
      </c>
      <c r="C373">
        <f t="shared" si="15"/>
        <v>1</v>
      </c>
      <c r="D373">
        <v>8</v>
      </c>
      <c r="E373">
        <v>3</v>
      </c>
      <c r="F373">
        <v>5</v>
      </c>
      <c r="G373">
        <v>2</v>
      </c>
      <c r="H373">
        <v>4</v>
      </c>
      <c r="I373">
        <v>6</v>
      </c>
      <c r="J373">
        <f t="shared" si="16"/>
        <v>4.25</v>
      </c>
      <c r="K373">
        <v>46</v>
      </c>
      <c r="L373">
        <v>88</v>
      </c>
      <c r="M373">
        <v>1</v>
      </c>
      <c r="N373">
        <v>49</v>
      </c>
      <c r="O373">
        <v>84</v>
      </c>
      <c r="P373">
        <f>(SUM(K373:O373) / 10)</f>
        <v>26.8</v>
      </c>
      <c r="Q373">
        <f t="shared" si="17"/>
        <v>32</v>
      </c>
      <c r="R373">
        <f>IF(E373=6,2,0) + D373</f>
        <v>8</v>
      </c>
      <c r="S373">
        <f>IF(F373&gt;2,IF(F373&gt;3,IF(F373&gt;4,IF(F373&gt;5, 10,8),6),4),0)</f>
        <v>8</v>
      </c>
      <c r="T373">
        <f>IF(G373&gt;2,IF(G373&gt;3,IF(G373&gt;4,IF(G373&gt;5, 10,8),6),4),0)</f>
        <v>0</v>
      </c>
      <c r="U373">
        <f>IF(H373&gt;2,IF(H373&gt;3,IF(H373&gt;4,IF(H373&gt;5, 10,8),6),4),0)</f>
        <v>6</v>
      </c>
      <c r="V373">
        <f>IF(I373&gt;2,IF(I373&gt;3,IF(I373&gt;4,IF(I373&gt;5, 10,8),6),4),0)</f>
        <v>10</v>
      </c>
    </row>
    <row r="374" spans="1:22" x14ac:dyDescent="0.25">
      <c r="A374" t="s">
        <v>69</v>
      </c>
      <c r="B374" t="s">
        <v>70</v>
      </c>
      <c r="C374">
        <f t="shared" si="15"/>
        <v>1</v>
      </c>
      <c r="D374">
        <v>3</v>
      </c>
      <c r="E374">
        <v>5</v>
      </c>
      <c r="F374">
        <v>4</v>
      </c>
      <c r="G374">
        <v>4</v>
      </c>
      <c r="H374">
        <v>6</v>
      </c>
      <c r="I374">
        <v>4</v>
      </c>
      <c r="J374">
        <f t="shared" si="16"/>
        <v>4.5</v>
      </c>
      <c r="K374">
        <v>77</v>
      </c>
      <c r="L374">
        <v>80</v>
      </c>
      <c r="M374">
        <v>44</v>
      </c>
      <c r="N374">
        <v>96</v>
      </c>
      <c r="O374">
        <v>10</v>
      </c>
      <c r="P374">
        <f>(SUM(K374:O374) / 10)</f>
        <v>30.7</v>
      </c>
      <c r="Q374">
        <f t="shared" si="17"/>
        <v>31</v>
      </c>
      <c r="R374">
        <f>IF(E374=6,2,0) + D374</f>
        <v>3</v>
      </c>
      <c r="S374">
        <f>IF(F374&gt;2,IF(F374&gt;3,IF(F374&gt;4,IF(F374&gt;5, 10,8),6),4),0)</f>
        <v>6</v>
      </c>
      <c r="T374">
        <f>IF(G374&gt;2,IF(G374&gt;3,IF(G374&gt;4,IF(G374&gt;5, 10,8),6),4),0)</f>
        <v>6</v>
      </c>
      <c r="U374">
        <f>IF(H374&gt;2,IF(H374&gt;3,IF(H374&gt;4,IF(H374&gt;5, 10,8),6),4),0)</f>
        <v>10</v>
      </c>
      <c r="V374">
        <f>IF(I374&gt;2,IF(I374&gt;3,IF(I374&gt;4,IF(I374&gt;5, 10,8),6),4),0)</f>
        <v>6</v>
      </c>
    </row>
    <row r="375" spans="1:22" x14ac:dyDescent="0.25">
      <c r="A375" t="s">
        <v>513</v>
      </c>
      <c r="B375" t="s">
        <v>48</v>
      </c>
      <c r="C375">
        <f t="shared" si="15"/>
        <v>1</v>
      </c>
      <c r="D375">
        <v>8</v>
      </c>
      <c r="E375">
        <v>3</v>
      </c>
      <c r="F375">
        <v>5</v>
      </c>
      <c r="G375">
        <v>3</v>
      </c>
      <c r="H375">
        <v>5</v>
      </c>
      <c r="I375">
        <v>3</v>
      </c>
      <c r="J375">
        <f t="shared" si="16"/>
        <v>4</v>
      </c>
      <c r="K375">
        <v>28</v>
      </c>
      <c r="L375">
        <v>5</v>
      </c>
      <c r="M375">
        <v>29</v>
      </c>
      <c r="N375">
        <v>7</v>
      </c>
      <c r="O375">
        <v>19</v>
      </c>
      <c r="P375">
        <f>(SUM(K375:O375) / 10)</f>
        <v>8.8000000000000007</v>
      </c>
      <c r="Q375">
        <f t="shared" si="17"/>
        <v>32</v>
      </c>
      <c r="R375">
        <f>IF(E375=6,2,0) + D375</f>
        <v>8</v>
      </c>
      <c r="S375">
        <f>IF(F375&gt;2,IF(F375&gt;3,IF(F375&gt;4,IF(F375&gt;5, 10,8),6),4),0)</f>
        <v>8</v>
      </c>
      <c r="T375">
        <f>IF(G375&gt;2,IF(G375&gt;3,IF(G375&gt;4,IF(G375&gt;5, 10,8),6),4),0)</f>
        <v>4</v>
      </c>
      <c r="U375">
        <f>IF(H375&gt;2,IF(H375&gt;3,IF(H375&gt;4,IF(H375&gt;5, 10,8),6),4),0)</f>
        <v>8</v>
      </c>
      <c r="V375">
        <f>IF(I375&gt;2,IF(I375&gt;3,IF(I375&gt;4,IF(I375&gt;5, 10,8),6),4),0)</f>
        <v>4</v>
      </c>
    </row>
    <row r="376" spans="1:22" x14ac:dyDescent="0.25">
      <c r="A376" t="s">
        <v>514</v>
      </c>
      <c r="B376" t="s">
        <v>38</v>
      </c>
      <c r="C376">
        <f t="shared" si="15"/>
        <v>0</v>
      </c>
      <c r="D376">
        <v>0</v>
      </c>
      <c r="E376">
        <v>5</v>
      </c>
      <c r="F376">
        <v>5</v>
      </c>
      <c r="G376">
        <v>4</v>
      </c>
      <c r="H376">
        <v>5</v>
      </c>
      <c r="I376">
        <v>5</v>
      </c>
      <c r="J376">
        <f t="shared" si="16"/>
        <v>4.75</v>
      </c>
      <c r="K376">
        <v>100</v>
      </c>
      <c r="L376">
        <v>100</v>
      </c>
      <c r="M376">
        <v>68</v>
      </c>
      <c r="N376">
        <v>69</v>
      </c>
      <c r="O376">
        <v>46</v>
      </c>
      <c r="P376">
        <f>(SUM(K376:O376) / 10)</f>
        <v>38.299999999999997</v>
      </c>
      <c r="Q376">
        <f t="shared" si="17"/>
        <v>30</v>
      </c>
      <c r="R376">
        <f>IF(E376=6,2,0) + D376</f>
        <v>0</v>
      </c>
      <c r="S376">
        <f>IF(F376&gt;2,IF(F376&gt;3,IF(F376&gt;4,IF(F376&gt;5, 10,8),6),4),0)</f>
        <v>8</v>
      </c>
      <c r="T376">
        <f>IF(G376&gt;2,IF(G376&gt;3,IF(G376&gt;4,IF(G376&gt;5, 10,8),6),4),0)</f>
        <v>6</v>
      </c>
      <c r="U376">
        <f>IF(H376&gt;2,IF(H376&gt;3,IF(H376&gt;4,IF(H376&gt;5, 10,8),6),4),0)</f>
        <v>8</v>
      </c>
      <c r="V376">
        <f>IF(I376&gt;2,IF(I376&gt;3,IF(I376&gt;4,IF(I376&gt;5, 10,8),6),4),0)</f>
        <v>8</v>
      </c>
    </row>
    <row r="377" spans="1:22" x14ac:dyDescent="0.25">
      <c r="A377" t="s">
        <v>411</v>
      </c>
      <c r="B377" t="s">
        <v>515</v>
      </c>
      <c r="C377">
        <f t="shared" si="15"/>
        <v>1</v>
      </c>
      <c r="D377">
        <v>0</v>
      </c>
      <c r="E377">
        <v>6</v>
      </c>
      <c r="F377">
        <v>6</v>
      </c>
      <c r="G377">
        <v>3</v>
      </c>
      <c r="H377">
        <v>4</v>
      </c>
      <c r="I377">
        <v>3</v>
      </c>
      <c r="J377">
        <f t="shared" si="16"/>
        <v>4</v>
      </c>
      <c r="K377">
        <v>86</v>
      </c>
      <c r="L377">
        <v>20</v>
      </c>
      <c r="M377">
        <v>40</v>
      </c>
      <c r="N377">
        <v>37</v>
      </c>
      <c r="O377">
        <v>24</v>
      </c>
      <c r="P377">
        <f>(SUM(K377:O377) / 10)</f>
        <v>20.7</v>
      </c>
      <c r="Q377">
        <f t="shared" si="17"/>
        <v>26</v>
      </c>
      <c r="R377">
        <f>IF(E377=6,2,0) + D377</f>
        <v>2</v>
      </c>
      <c r="S377">
        <f>IF(F377&gt;2,IF(F377&gt;3,IF(F377&gt;4,IF(F377&gt;5, 10,8),6),4),0)</f>
        <v>10</v>
      </c>
      <c r="T377">
        <f>IF(G377&gt;2,IF(G377&gt;3,IF(G377&gt;4,IF(G377&gt;5, 10,8),6),4),0)</f>
        <v>4</v>
      </c>
      <c r="U377">
        <f>IF(H377&gt;2,IF(H377&gt;3,IF(H377&gt;4,IF(H377&gt;5, 10,8),6),4),0)</f>
        <v>6</v>
      </c>
      <c r="V377">
        <f>IF(I377&gt;2,IF(I377&gt;3,IF(I377&gt;4,IF(I377&gt;5, 10,8),6),4),0)</f>
        <v>4</v>
      </c>
    </row>
    <row r="378" spans="1:22" x14ac:dyDescent="0.25">
      <c r="A378" t="s">
        <v>516</v>
      </c>
      <c r="B378" t="s">
        <v>16</v>
      </c>
      <c r="C378">
        <f t="shared" si="15"/>
        <v>0</v>
      </c>
      <c r="D378">
        <v>8</v>
      </c>
      <c r="E378">
        <v>2</v>
      </c>
      <c r="F378">
        <v>4</v>
      </c>
      <c r="G378">
        <v>3</v>
      </c>
      <c r="H378">
        <v>2</v>
      </c>
      <c r="I378">
        <v>4</v>
      </c>
      <c r="J378">
        <f t="shared" si="16"/>
        <v>3.25</v>
      </c>
      <c r="K378">
        <v>37</v>
      </c>
      <c r="L378">
        <v>45</v>
      </c>
      <c r="M378">
        <v>53</v>
      </c>
      <c r="N378">
        <v>100</v>
      </c>
      <c r="O378">
        <v>63</v>
      </c>
      <c r="P378">
        <f>(SUM(K378:O378) / 10)</f>
        <v>29.8</v>
      </c>
      <c r="Q378">
        <f t="shared" si="17"/>
        <v>24</v>
      </c>
      <c r="R378">
        <f>IF(E378=6,2,0) + D378</f>
        <v>8</v>
      </c>
      <c r="S378">
        <f>IF(F378&gt;2,IF(F378&gt;3,IF(F378&gt;4,IF(F378&gt;5, 10,8),6),4),0)</f>
        <v>6</v>
      </c>
      <c r="T378">
        <f>IF(G378&gt;2,IF(G378&gt;3,IF(G378&gt;4,IF(G378&gt;5, 10,8),6),4),0)</f>
        <v>4</v>
      </c>
      <c r="U378">
        <f>IF(H378&gt;2,IF(H378&gt;3,IF(H378&gt;4,IF(H378&gt;5, 10,8),6),4),0)</f>
        <v>0</v>
      </c>
      <c r="V378">
        <f>IF(I378&gt;2,IF(I378&gt;3,IF(I378&gt;4,IF(I378&gt;5, 10,8),6),4),0)</f>
        <v>6</v>
      </c>
    </row>
    <row r="379" spans="1:22" x14ac:dyDescent="0.25">
      <c r="A379" t="s">
        <v>517</v>
      </c>
      <c r="B379" t="s">
        <v>518</v>
      </c>
      <c r="C379">
        <f t="shared" si="15"/>
        <v>0</v>
      </c>
      <c r="D379">
        <v>5</v>
      </c>
      <c r="E379">
        <v>2</v>
      </c>
      <c r="F379">
        <v>4</v>
      </c>
      <c r="G379">
        <v>5</v>
      </c>
      <c r="H379">
        <v>2</v>
      </c>
      <c r="I379">
        <v>4</v>
      </c>
      <c r="J379">
        <f t="shared" si="16"/>
        <v>3.75</v>
      </c>
      <c r="K379">
        <v>63</v>
      </c>
      <c r="L379">
        <v>100</v>
      </c>
      <c r="M379">
        <v>26</v>
      </c>
      <c r="N379">
        <v>46</v>
      </c>
      <c r="O379">
        <v>85</v>
      </c>
      <c r="P379">
        <f>(SUM(K379:O379) / 10)</f>
        <v>32</v>
      </c>
      <c r="Q379">
        <f t="shared" si="17"/>
        <v>25</v>
      </c>
      <c r="R379">
        <f>IF(E379=6,2,0) + D379</f>
        <v>5</v>
      </c>
      <c r="S379">
        <f>IF(F379&gt;2,IF(F379&gt;3,IF(F379&gt;4,IF(F379&gt;5, 10,8),6),4),0)</f>
        <v>6</v>
      </c>
      <c r="T379">
        <f>IF(G379&gt;2,IF(G379&gt;3,IF(G379&gt;4,IF(G379&gt;5, 10,8),6),4),0)</f>
        <v>8</v>
      </c>
      <c r="U379">
        <f>IF(H379&gt;2,IF(H379&gt;3,IF(H379&gt;4,IF(H379&gt;5, 10,8),6),4),0)</f>
        <v>0</v>
      </c>
      <c r="V379">
        <f>IF(I379&gt;2,IF(I379&gt;3,IF(I379&gt;4,IF(I379&gt;5, 10,8),6),4),0)</f>
        <v>6</v>
      </c>
    </row>
    <row r="380" spans="1:22" x14ac:dyDescent="0.25">
      <c r="A380" t="s">
        <v>519</v>
      </c>
      <c r="B380" t="s">
        <v>520</v>
      </c>
      <c r="C380">
        <f t="shared" si="15"/>
        <v>0</v>
      </c>
      <c r="D380">
        <v>3</v>
      </c>
      <c r="E380">
        <v>3</v>
      </c>
      <c r="F380">
        <v>3</v>
      </c>
      <c r="G380">
        <v>6</v>
      </c>
      <c r="H380">
        <v>3</v>
      </c>
      <c r="I380">
        <v>2</v>
      </c>
      <c r="J380">
        <f t="shared" si="16"/>
        <v>3.5</v>
      </c>
      <c r="K380">
        <v>62</v>
      </c>
      <c r="L380">
        <v>92</v>
      </c>
      <c r="M380">
        <v>75</v>
      </c>
      <c r="N380">
        <v>30</v>
      </c>
      <c r="O380">
        <v>86</v>
      </c>
      <c r="P380">
        <f>(SUM(K380:O380) / 10)</f>
        <v>34.5</v>
      </c>
      <c r="Q380">
        <f t="shared" si="17"/>
        <v>21</v>
      </c>
      <c r="R380">
        <f>IF(E380=6,2,0) + D380</f>
        <v>3</v>
      </c>
      <c r="S380">
        <f>IF(F380&gt;2,IF(F380&gt;3,IF(F380&gt;4,IF(F380&gt;5, 10,8),6),4),0)</f>
        <v>4</v>
      </c>
      <c r="T380">
        <f>IF(G380&gt;2,IF(G380&gt;3,IF(G380&gt;4,IF(G380&gt;5, 10,8),6),4),0)</f>
        <v>10</v>
      </c>
      <c r="U380">
        <f>IF(H380&gt;2,IF(H380&gt;3,IF(H380&gt;4,IF(H380&gt;5, 10,8),6),4),0)</f>
        <v>4</v>
      </c>
      <c r="V380">
        <f>IF(I380&gt;2,IF(I380&gt;3,IF(I380&gt;4,IF(I380&gt;5, 10,8),6),4),0)</f>
        <v>0</v>
      </c>
    </row>
    <row r="381" spans="1:22" x14ac:dyDescent="0.25">
      <c r="A381" t="s">
        <v>521</v>
      </c>
      <c r="B381" t="s">
        <v>43</v>
      </c>
      <c r="C381">
        <f t="shared" si="15"/>
        <v>1</v>
      </c>
      <c r="D381">
        <v>6</v>
      </c>
      <c r="E381">
        <v>4</v>
      </c>
      <c r="F381">
        <v>2</v>
      </c>
      <c r="G381">
        <v>4</v>
      </c>
      <c r="H381">
        <v>4</v>
      </c>
      <c r="I381">
        <v>6</v>
      </c>
      <c r="J381">
        <f t="shared" si="16"/>
        <v>4</v>
      </c>
      <c r="K381">
        <v>16</v>
      </c>
      <c r="L381">
        <v>19</v>
      </c>
      <c r="M381">
        <v>66</v>
      </c>
      <c r="N381">
        <v>96</v>
      </c>
      <c r="O381">
        <v>61</v>
      </c>
      <c r="P381">
        <f>(SUM(K381:O381) / 10)</f>
        <v>25.8</v>
      </c>
      <c r="Q381">
        <f t="shared" si="17"/>
        <v>28</v>
      </c>
      <c r="R381">
        <f>IF(E381=6,2,0) + D381</f>
        <v>6</v>
      </c>
      <c r="S381">
        <f>IF(F381&gt;2,IF(F381&gt;3,IF(F381&gt;4,IF(F381&gt;5, 10,8),6),4),0)</f>
        <v>0</v>
      </c>
      <c r="T381">
        <f>IF(G381&gt;2,IF(G381&gt;3,IF(G381&gt;4,IF(G381&gt;5, 10,8),6),4),0)</f>
        <v>6</v>
      </c>
      <c r="U381">
        <f>IF(H381&gt;2,IF(H381&gt;3,IF(H381&gt;4,IF(H381&gt;5, 10,8),6),4),0)</f>
        <v>6</v>
      </c>
      <c r="V381">
        <f>IF(I381&gt;2,IF(I381&gt;3,IF(I381&gt;4,IF(I381&gt;5, 10,8),6),4),0)</f>
        <v>10</v>
      </c>
    </row>
    <row r="382" spans="1:22" x14ac:dyDescent="0.25">
      <c r="A382" t="s">
        <v>237</v>
      </c>
      <c r="B382" t="s">
        <v>166</v>
      </c>
      <c r="C382">
        <f t="shared" si="15"/>
        <v>0</v>
      </c>
      <c r="D382">
        <v>4</v>
      </c>
      <c r="E382">
        <v>5</v>
      </c>
      <c r="F382">
        <v>4</v>
      </c>
      <c r="G382">
        <v>4</v>
      </c>
      <c r="H382">
        <v>2</v>
      </c>
      <c r="I382">
        <v>2</v>
      </c>
      <c r="J382">
        <f t="shared" si="16"/>
        <v>3</v>
      </c>
      <c r="K382">
        <v>71</v>
      </c>
      <c r="L382">
        <v>99</v>
      </c>
      <c r="M382">
        <v>56</v>
      </c>
      <c r="N382">
        <v>2</v>
      </c>
      <c r="O382">
        <v>43</v>
      </c>
      <c r="P382">
        <f>(SUM(K382:O382) / 10)</f>
        <v>27.1</v>
      </c>
      <c r="Q382">
        <f t="shared" si="17"/>
        <v>16</v>
      </c>
      <c r="R382">
        <f>IF(E382=6,2,0) + D382</f>
        <v>4</v>
      </c>
      <c r="S382">
        <f>IF(F382&gt;2,IF(F382&gt;3,IF(F382&gt;4,IF(F382&gt;5, 10,8),6),4),0)</f>
        <v>6</v>
      </c>
      <c r="T382">
        <f>IF(G382&gt;2,IF(G382&gt;3,IF(G382&gt;4,IF(G382&gt;5, 10,8),6),4),0)</f>
        <v>6</v>
      </c>
      <c r="U382">
        <f>IF(H382&gt;2,IF(H382&gt;3,IF(H382&gt;4,IF(H382&gt;5, 10,8),6),4),0)</f>
        <v>0</v>
      </c>
      <c r="V382">
        <f>IF(I382&gt;2,IF(I382&gt;3,IF(I382&gt;4,IF(I382&gt;5, 10,8),6),4),0)</f>
        <v>0</v>
      </c>
    </row>
    <row r="383" spans="1:22" x14ac:dyDescent="0.25">
      <c r="A383" t="s">
        <v>522</v>
      </c>
      <c r="B383" t="s">
        <v>288</v>
      </c>
      <c r="C383">
        <f t="shared" si="15"/>
        <v>1</v>
      </c>
      <c r="D383">
        <v>8</v>
      </c>
      <c r="E383">
        <v>2</v>
      </c>
      <c r="F383">
        <v>6</v>
      </c>
      <c r="G383">
        <v>2</v>
      </c>
      <c r="H383">
        <v>6</v>
      </c>
      <c r="I383">
        <v>5</v>
      </c>
      <c r="J383">
        <f t="shared" si="16"/>
        <v>4.75</v>
      </c>
      <c r="K383">
        <v>62</v>
      </c>
      <c r="L383">
        <v>49</v>
      </c>
      <c r="M383">
        <v>45</v>
      </c>
      <c r="N383">
        <v>42</v>
      </c>
      <c r="O383">
        <v>53</v>
      </c>
      <c r="P383">
        <f>(SUM(K383:O383) / 10)</f>
        <v>25.1</v>
      </c>
      <c r="Q383">
        <f t="shared" si="17"/>
        <v>36</v>
      </c>
      <c r="R383">
        <f>IF(E383=6,2,0) + D383</f>
        <v>8</v>
      </c>
      <c r="S383">
        <f>IF(F383&gt;2,IF(F383&gt;3,IF(F383&gt;4,IF(F383&gt;5, 10,8),6),4),0)</f>
        <v>10</v>
      </c>
      <c r="T383">
        <f>IF(G383&gt;2,IF(G383&gt;3,IF(G383&gt;4,IF(G383&gt;5, 10,8),6),4),0)</f>
        <v>0</v>
      </c>
      <c r="U383">
        <f>IF(H383&gt;2,IF(H383&gt;3,IF(H383&gt;4,IF(H383&gt;5, 10,8),6),4),0)</f>
        <v>10</v>
      </c>
      <c r="V383">
        <f>IF(I383&gt;2,IF(I383&gt;3,IF(I383&gt;4,IF(I383&gt;5, 10,8),6),4),0)</f>
        <v>8</v>
      </c>
    </row>
    <row r="384" spans="1:22" x14ac:dyDescent="0.25">
      <c r="A384" t="s">
        <v>523</v>
      </c>
      <c r="B384" t="s">
        <v>279</v>
      </c>
      <c r="C384">
        <f t="shared" si="15"/>
        <v>1</v>
      </c>
      <c r="D384">
        <v>2</v>
      </c>
      <c r="E384">
        <v>3</v>
      </c>
      <c r="F384">
        <v>2</v>
      </c>
      <c r="G384">
        <v>5</v>
      </c>
      <c r="H384">
        <v>5</v>
      </c>
      <c r="I384">
        <v>2</v>
      </c>
      <c r="J384">
        <f t="shared" si="16"/>
        <v>3.5</v>
      </c>
      <c r="K384">
        <v>44</v>
      </c>
      <c r="L384">
        <v>30</v>
      </c>
      <c r="M384">
        <v>61</v>
      </c>
      <c r="N384">
        <v>13</v>
      </c>
      <c r="O384">
        <v>30</v>
      </c>
      <c r="P384">
        <f>(SUM(K384:O384) / 10)</f>
        <v>17.8</v>
      </c>
      <c r="Q384">
        <f t="shared" si="17"/>
        <v>18</v>
      </c>
      <c r="R384">
        <f>IF(E384=6,2,0) + D384</f>
        <v>2</v>
      </c>
      <c r="S384">
        <f>IF(F384&gt;2,IF(F384&gt;3,IF(F384&gt;4,IF(F384&gt;5, 10,8),6),4),0)</f>
        <v>0</v>
      </c>
      <c r="T384">
        <f>IF(G384&gt;2,IF(G384&gt;3,IF(G384&gt;4,IF(G384&gt;5, 10,8),6),4),0)</f>
        <v>8</v>
      </c>
      <c r="U384">
        <f>IF(H384&gt;2,IF(H384&gt;3,IF(H384&gt;4,IF(H384&gt;5, 10,8),6),4),0)</f>
        <v>8</v>
      </c>
      <c r="V384">
        <f>IF(I384&gt;2,IF(I384&gt;3,IF(I384&gt;4,IF(I384&gt;5, 10,8),6),4),0)</f>
        <v>0</v>
      </c>
    </row>
    <row r="385" spans="1:22" x14ac:dyDescent="0.25">
      <c r="A385" t="s">
        <v>524</v>
      </c>
      <c r="B385" t="s">
        <v>99</v>
      </c>
      <c r="C385">
        <f t="shared" si="15"/>
        <v>0</v>
      </c>
      <c r="D385">
        <v>5</v>
      </c>
      <c r="E385">
        <v>6</v>
      </c>
      <c r="F385">
        <v>5</v>
      </c>
      <c r="G385">
        <v>3</v>
      </c>
      <c r="H385">
        <v>2</v>
      </c>
      <c r="I385">
        <v>4</v>
      </c>
      <c r="J385">
        <f t="shared" si="16"/>
        <v>3.5</v>
      </c>
      <c r="K385">
        <v>55</v>
      </c>
      <c r="L385">
        <v>18</v>
      </c>
      <c r="M385">
        <v>46</v>
      </c>
      <c r="N385">
        <v>82</v>
      </c>
      <c r="O385">
        <v>71</v>
      </c>
      <c r="P385">
        <f>(SUM(K385:O385) / 10)</f>
        <v>27.2</v>
      </c>
      <c r="Q385">
        <f t="shared" si="17"/>
        <v>25</v>
      </c>
      <c r="R385">
        <f>IF(E385=6,2,0) + D385</f>
        <v>7</v>
      </c>
      <c r="S385">
        <f>IF(F385&gt;2,IF(F385&gt;3,IF(F385&gt;4,IF(F385&gt;5, 10,8),6),4),0)</f>
        <v>8</v>
      </c>
      <c r="T385">
        <f>IF(G385&gt;2,IF(G385&gt;3,IF(G385&gt;4,IF(G385&gt;5, 10,8),6),4),0)</f>
        <v>4</v>
      </c>
      <c r="U385">
        <f>IF(H385&gt;2,IF(H385&gt;3,IF(H385&gt;4,IF(H385&gt;5, 10,8),6),4),0)</f>
        <v>0</v>
      </c>
      <c r="V385">
        <f>IF(I385&gt;2,IF(I385&gt;3,IF(I385&gt;4,IF(I385&gt;5, 10,8),6),4),0)</f>
        <v>6</v>
      </c>
    </row>
    <row r="386" spans="1:22" x14ac:dyDescent="0.25">
      <c r="A386" t="s">
        <v>525</v>
      </c>
      <c r="B386" t="s">
        <v>526</v>
      </c>
      <c r="C386">
        <f t="shared" si="15"/>
        <v>1</v>
      </c>
      <c r="D386">
        <v>5</v>
      </c>
      <c r="E386">
        <v>2</v>
      </c>
      <c r="F386">
        <v>5</v>
      </c>
      <c r="G386">
        <v>6</v>
      </c>
      <c r="H386">
        <v>3</v>
      </c>
      <c r="I386">
        <v>3</v>
      </c>
      <c r="J386">
        <f t="shared" si="16"/>
        <v>4.25</v>
      </c>
      <c r="K386">
        <v>23</v>
      </c>
      <c r="L386">
        <v>10</v>
      </c>
      <c r="M386">
        <v>99</v>
      </c>
      <c r="N386">
        <v>23</v>
      </c>
      <c r="O386">
        <v>4</v>
      </c>
      <c r="P386">
        <f>(SUM(K386:O386) / 10)</f>
        <v>15.9</v>
      </c>
      <c r="Q386">
        <f t="shared" si="17"/>
        <v>31</v>
      </c>
      <c r="R386">
        <f>IF(E386=6,2,0) + D386</f>
        <v>5</v>
      </c>
      <c r="S386">
        <f>IF(F386&gt;2,IF(F386&gt;3,IF(F386&gt;4,IF(F386&gt;5, 10,8),6),4),0)</f>
        <v>8</v>
      </c>
      <c r="T386">
        <f>IF(G386&gt;2,IF(G386&gt;3,IF(G386&gt;4,IF(G386&gt;5, 10,8),6),4),0)</f>
        <v>10</v>
      </c>
      <c r="U386">
        <f>IF(H386&gt;2,IF(H386&gt;3,IF(H386&gt;4,IF(H386&gt;5, 10,8),6),4),0)</f>
        <v>4</v>
      </c>
      <c r="V386">
        <f>IF(I386&gt;2,IF(I386&gt;3,IF(I386&gt;4,IF(I386&gt;5, 10,8),6),4),0)</f>
        <v>4</v>
      </c>
    </row>
    <row r="387" spans="1:22" x14ac:dyDescent="0.25">
      <c r="A387" t="s">
        <v>527</v>
      </c>
      <c r="B387" t="s">
        <v>340</v>
      </c>
      <c r="C387">
        <f t="shared" ref="C387:C450" si="18">IF(Q387&gt;P387,1,0)</f>
        <v>1</v>
      </c>
      <c r="D387">
        <v>5</v>
      </c>
      <c r="E387">
        <v>4</v>
      </c>
      <c r="F387">
        <v>3</v>
      </c>
      <c r="G387">
        <v>5</v>
      </c>
      <c r="H387">
        <v>6</v>
      </c>
      <c r="I387">
        <v>2</v>
      </c>
      <c r="J387">
        <f t="shared" ref="J387:J450" si="19">AVERAGE(F387:I387)</f>
        <v>4</v>
      </c>
      <c r="K387">
        <v>72</v>
      </c>
      <c r="L387">
        <v>22</v>
      </c>
      <c r="M387">
        <v>90</v>
      </c>
      <c r="N387">
        <v>8</v>
      </c>
      <c r="O387">
        <v>61</v>
      </c>
      <c r="P387">
        <f>(SUM(K387:O387) / 10)</f>
        <v>25.3</v>
      </c>
      <c r="Q387">
        <f t="shared" ref="Q387:Q450" si="20">SUM(R387:V387)</f>
        <v>27</v>
      </c>
      <c r="R387">
        <f>IF(E387=6,2,0) + D387</f>
        <v>5</v>
      </c>
      <c r="S387">
        <f>IF(F387&gt;2,IF(F387&gt;3,IF(F387&gt;4,IF(F387&gt;5, 10,8),6),4),0)</f>
        <v>4</v>
      </c>
      <c r="T387">
        <f>IF(G387&gt;2,IF(G387&gt;3,IF(G387&gt;4,IF(G387&gt;5, 10,8),6),4),0)</f>
        <v>8</v>
      </c>
      <c r="U387">
        <f>IF(H387&gt;2,IF(H387&gt;3,IF(H387&gt;4,IF(H387&gt;5, 10,8),6),4),0)</f>
        <v>10</v>
      </c>
      <c r="V387">
        <f>IF(I387&gt;2,IF(I387&gt;3,IF(I387&gt;4,IF(I387&gt;5, 10,8),6),4),0)</f>
        <v>0</v>
      </c>
    </row>
    <row r="388" spans="1:22" x14ac:dyDescent="0.25">
      <c r="A388" t="s">
        <v>528</v>
      </c>
      <c r="B388" t="s">
        <v>126</v>
      </c>
      <c r="C388">
        <f t="shared" si="18"/>
        <v>1</v>
      </c>
      <c r="D388">
        <v>3</v>
      </c>
      <c r="E388">
        <v>3</v>
      </c>
      <c r="F388">
        <v>6</v>
      </c>
      <c r="G388">
        <v>2</v>
      </c>
      <c r="H388">
        <v>4</v>
      </c>
      <c r="I388">
        <v>6</v>
      </c>
      <c r="J388">
        <f t="shared" si="19"/>
        <v>4.5</v>
      </c>
      <c r="K388">
        <v>95</v>
      </c>
      <c r="L388">
        <v>18</v>
      </c>
      <c r="M388">
        <v>32</v>
      </c>
      <c r="N388">
        <v>67</v>
      </c>
      <c r="O388">
        <v>36</v>
      </c>
      <c r="P388">
        <f>(SUM(K388:O388) / 10)</f>
        <v>24.8</v>
      </c>
      <c r="Q388">
        <f t="shared" si="20"/>
        <v>29</v>
      </c>
      <c r="R388">
        <f>IF(E388=6,2,0) + D388</f>
        <v>3</v>
      </c>
      <c r="S388">
        <f>IF(F388&gt;2,IF(F388&gt;3,IF(F388&gt;4,IF(F388&gt;5, 10,8),6),4),0)</f>
        <v>10</v>
      </c>
      <c r="T388">
        <f>IF(G388&gt;2,IF(G388&gt;3,IF(G388&gt;4,IF(G388&gt;5, 10,8),6),4),0)</f>
        <v>0</v>
      </c>
      <c r="U388">
        <f>IF(H388&gt;2,IF(H388&gt;3,IF(H388&gt;4,IF(H388&gt;5, 10,8),6),4),0)</f>
        <v>6</v>
      </c>
      <c r="V388">
        <f>IF(I388&gt;2,IF(I388&gt;3,IF(I388&gt;4,IF(I388&gt;5, 10,8),6),4),0)</f>
        <v>10</v>
      </c>
    </row>
    <row r="389" spans="1:22" x14ac:dyDescent="0.25">
      <c r="A389" t="s">
        <v>529</v>
      </c>
      <c r="B389" t="s">
        <v>530</v>
      </c>
      <c r="C389">
        <f t="shared" si="18"/>
        <v>1</v>
      </c>
      <c r="D389">
        <v>5</v>
      </c>
      <c r="E389">
        <v>5</v>
      </c>
      <c r="F389">
        <v>5</v>
      </c>
      <c r="G389">
        <v>5</v>
      </c>
      <c r="H389">
        <v>5</v>
      </c>
      <c r="I389">
        <v>3</v>
      </c>
      <c r="J389">
        <f t="shared" si="19"/>
        <v>4.5</v>
      </c>
      <c r="K389">
        <v>99</v>
      </c>
      <c r="L389">
        <v>47</v>
      </c>
      <c r="M389">
        <v>3</v>
      </c>
      <c r="N389">
        <v>6</v>
      </c>
      <c r="O389">
        <v>59</v>
      </c>
      <c r="P389">
        <f>(SUM(K389:O389) / 10)</f>
        <v>21.4</v>
      </c>
      <c r="Q389">
        <f t="shared" si="20"/>
        <v>33</v>
      </c>
      <c r="R389">
        <f>IF(E389=6,2,0) + D389</f>
        <v>5</v>
      </c>
      <c r="S389">
        <f>IF(F389&gt;2,IF(F389&gt;3,IF(F389&gt;4,IF(F389&gt;5, 10,8),6),4),0)</f>
        <v>8</v>
      </c>
      <c r="T389">
        <f>IF(G389&gt;2,IF(G389&gt;3,IF(G389&gt;4,IF(G389&gt;5, 10,8),6),4),0)</f>
        <v>8</v>
      </c>
      <c r="U389">
        <f>IF(H389&gt;2,IF(H389&gt;3,IF(H389&gt;4,IF(H389&gt;5, 10,8),6),4),0)</f>
        <v>8</v>
      </c>
      <c r="V389">
        <f>IF(I389&gt;2,IF(I389&gt;3,IF(I389&gt;4,IF(I389&gt;5, 10,8),6),4),0)</f>
        <v>4</v>
      </c>
    </row>
    <row r="390" spans="1:22" x14ac:dyDescent="0.25">
      <c r="A390" t="s">
        <v>531</v>
      </c>
      <c r="B390" t="s">
        <v>532</v>
      </c>
      <c r="C390">
        <f t="shared" si="18"/>
        <v>0</v>
      </c>
      <c r="D390">
        <v>5</v>
      </c>
      <c r="E390">
        <v>5</v>
      </c>
      <c r="F390">
        <v>3</v>
      </c>
      <c r="G390">
        <v>4</v>
      </c>
      <c r="H390">
        <v>5</v>
      </c>
      <c r="I390">
        <v>2</v>
      </c>
      <c r="J390">
        <f t="shared" si="19"/>
        <v>3.5</v>
      </c>
      <c r="K390">
        <v>97</v>
      </c>
      <c r="L390">
        <v>87</v>
      </c>
      <c r="M390">
        <v>7</v>
      </c>
      <c r="N390">
        <v>93</v>
      </c>
      <c r="O390">
        <v>19</v>
      </c>
      <c r="P390">
        <f>(SUM(K390:O390) / 10)</f>
        <v>30.3</v>
      </c>
      <c r="Q390">
        <f t="shared" si="20"/>
        <v>23</v>
      </c>
      <c r="R390">
        <f>IF(E390=6,2,0) + D390</f>
        <v>5</v>
      </c>
      <c r="S390">
        <f>IF(F390&gt;2,IF(F390&gt;3,IF(F390&gt;4,IF(F390&gt;5, 10,8),6),4),0)</f>
        <v>4</v>
      </c>
      <c r="T390">
        <f>IF(G390&gt;2,IF(G390&gt;3,IF(G390&gt;4,IF(G390&gt;5, 10,8),6),4),0)</f>
        <v>6</v>
      </c>
      <c r="U390">
        <f>IF(H390&gt;2,IF(H390&gt;3,IF(H390&gt;4,IF(H390&gt;5, 10,8),6),4),0)</f>
        <v>8</v>
      </c>
      <c r="V390">
        <f>IF(I390&gt;2,IF(I390&gt;3,IF(I390&gt;4,IF(I390&gt;5, 10,8),6),4),0)</f>
        <v>0</v>
      </c>
    </row>
    <row r="391" spans="1:22" x14ac:dyDescent="0.25">
      <c r="A391" t="s">
        <v>533</v>
      </c>
      <c r="B391" t="s">
        <v>45</v>
      </c>
      <c r="C391">
        <f t="shared" si="18"/>
        <v>1</v>
      </c>
      <c r="D391">
        <v>3</v>
      </c>
      <c r="E391">
        <v>6</v>
      </c>
      <c r="F391">
        <v>6</v>
      </c>
      <c r="G391">
        <v>6</v>
      </c>
      <c r="H391">
        <v>2</v>
      </c>
      <c r="I391">
        <v>5</v>
      </c>
      <c r="J391">
        <f t="shared" si="19"/>
        <v>4.75</v>
      </c>
      <c r="K391">
        <v>57</v>
      </c>
      <c r="L391">
        <v>44</v>
      </c>
      <c r="M391">
        <v>90</v>
      </c>
      <c r="N391">
        <v>33</v>
      </c>
      <c r="O391">
        <v>78</v>
      </c>
      <c r="P391">
        <f>(SUM(K391:O391) / 10)</f>
        <v>30.2</v>
      </c>
      <c r="Q391">
        <f t="shared" si="20"/>
        <v>33</v>
      </c>
      <c r="R391">
        <f>IF(E391=6,2,0) + D391</f>
        <v>5</v>
      </c>
      <c r="S391">
        <f>IF(F391&gt;2,IF(F391&gt;3,IF(F391&gt;4,IF(F391&gt;5, 10,8),6),4),0)</f>
        <v>10</v>
      </c>
      <c r="T391">
        <f>IF(G391&gt;2,IF(G391&gt;3,IF(G391&gt;4,IF(G391&gt;5, 10,8),6),4),0)</f>
        <v>10</v>
      </c>
      <c r="U391">
        <f>IF(H391&gt;2,IF(H391&gt;3,IF(H391&gt;4,IF(H391&gt;5, 10,8),6),4),0)</f>
        <v>0</v>
      </c>
      <c r="V391">
        <f>IF(I391&gt;2,IF(I391&gt;3,IF(I391&gt;4,IF(I391&gt;5, 10,8),6),4),0)</f>
        <v>8</v>
      </c>
    </row>
    <row r="392" spans="1:22" x14ac:dyDescent="0.25">
      <c r="A392" t="s">
        <v>534</v>
      </c>
      <c r="B392" t="s">
        <v>90</v>
      </c>
      <c r="C392">
        <f t="shared" si="18"/>
        <v>0</v>
      </c>
      <c r="D392">
        <v>2</v>
      </c>
      <c r="E392">
        <v>4</v>
      </c>
      <c r="F392">
        <v>5</v>
      </c>
      <c r="G392">
        <v>3</v>
      </c>
      <c r="H392">
        <v>2</v>
      </c>
      <c r="I392">
        <v>2</v>
      </c>
      <c r="J392">
        <f t="shared" si="19"/>
        <v>3</v>
      </c>
      <c r="K392">
        <v>35</v>
      </c>
      <c r="L392">
        <v>82</v>
      </c>
      <c r="M392">
        <v>52</v>
      </c>
      <c r="N392">
        <v>15</v>
      </c>
      <c r="O392">
        <v>51</v>
      </c>
      <c r="P392">
        <f>(SUM(K392:O392) / 10)</f>
        <v>23.5</v>
      </c>
      <c r="Q392">
        <f t="shared" si="20"/>
        <v>14</v>
      </c>
      <c r="R392">
        <f>IF(E392=6,2,0) + D392</f>
        <v>2</v>
      </c>
      <c r="S392">
        <f>IF(F392&gt;2,IF(F392&gt;3,IF(F392&gt;4,IF(F392&gt;5, 10,8),6),4),0)</f>
        <v>8</v>
      </c>
      <c r="T392">
        <f>IF(G392&gt;2,IF(G392&gt;3,IF(G392&gt;4,IF(G392&gt;5, 10,8),6),4),0)</f>
        <v>4</v>
      </c>
      <c r="U392">
        <f>IF(H392&gt;2,IF(H392&gt;3,IF(H392&gt;4,IF(H392&gt;5, 10,8),6),4),0)</f>
        <v>0</v>
      </c>
      <c r="V392">
        <f>IF(I392&gt;2,IF(I392&gt;3,IF(I392&gt;4,IF(I392&gt;5, 10,8),6),4),0)</f>
        <v>0</v>
      </c>
    </row>
    <row r="393" spans="1:22" x14ac:dyDescent="0.25">
      <c r="A393" t="s">
        <v>535</v>
      </c>
      <c r="B393" t="s">
        <v>536</v>
      </c>
      <c r="C393">
        <f t="shared" si="18"/>
        <v>1</v>
      </c>
      <c r="D393">
        <v>1</v>
      </c>
      <c r="E393">
        <v>5</v>
      </c>
      <c r="F393">
        <v>5</v>
      </c>
      <c r="G393">
        <v>6</v>
      </c>
      <c r="H393">
        <v>4</v>
      </c>
      <c r="I393">
        <v>6</v>
      </c>
      <c r="J393">
        <f t="shared" si="19"/>
        <v>5.25</v>
      </c>
      <c r="K393">
        <v>19</v>
      </c>
      <c r="L393">
        <v>32</v>
      </c>
      <c r="M393">
        <v>74</v>
      </c>
      <c r="N393">
        <v>31</v>
      </c>
      <c r="O393">
        <v>58</v>
      </c>
      <c r="P393">
        <f>(SUM(K393:O393) / 10)</f>
        <v>21.4</v>
      </c>
      <c r="Q393">
        <f t="shared" si="20"/>
        <v>35</v>
      </c>
      <c r="R393">
        <f>IF(E393=6,2,0) + D393</f>
        <v>1</v>
      </c>
      <c r="S393">
        <f>IF(F393&gt;2,IF(F393&gt;3,IF(F393&gt;4,IF(F393&gt;5, 10,8),6),4),0)</f>
        <v>8</v>
      </c>
      <c r="T393">
        <f>IF(G393&gt;2,IF(G393&gt;3,IF(G393&gt;4,IF(G393&gt;5, 10,8),6),4),0)</f>
        <v>10</v>
      </c>
      <c r="U393">
        <f>IF(H393&gt;2,IF(H393&gt;3,IF(H393&gt;4,IF(H393&gt;5, 10,8),6),4),0)</f>
        <v>6</v>
      </c>
      <c r="V393">
        <f>IF(I393&gt;2,IF(I393&gt;3,IF(I393&gt;4,IF(I393&gt;5, 10,8),6),4),0)</f>
        <v>10</v>
      </c>
    </row>
    <row r="394" spans="1:22" x14ac:dyDescent="0.25">
      <c r="A394" t="s">
        <v>537</v>
      </c>
      <c r="B394" t="s">
        <v>538</v>
      </c>
      <c r="C394">
        <f t="shared" si="18"/>
        <v>0</v>
      </c>
      <c r="D394">
        <v>0</v>
      </c>
      <c r="E394">
        <v>5</v>
      </c>
      <c r="F394">
        <v>2</v>
      </c>
      <c r="G394">
        <v>2</v>
      </c>
      <c r="H394">
        <v>5</v>
      </c>
      <c r="I394">
        <v>3</v>
      </c>
      <c r="J394">
        <f t="shared" si="19"/>
        <v>3</v>
      </c>
      <c r="K394">
        <v>45</v>
      </c>
      <c r="L394">
        <v>52</v>
      </c>
      <c r="M394">
        <v>32</v>
      </c>
      <c r="N394">
        <v>42</v>
      </c>
      <c r="O394">
        <v>33</v>
      </c>
      <c r="P394">
        <f>(SUM(K394:O394) / 10)</f>
        <v>20.399999999999999</v>
      </c>
      <c r="Q394">
        <f t="shared" si="20"/>
        <v>12</v>
      </c>
      <c r="R394">
        <f>IF(E394=6,2,0) + D394</f>
        <v>0</v>
      </c>
      <c r="S394">
        <f>IF(F394&gt;2,IF(F394&gt;3,IF(F394&gt;4,IF(F394&gt;5, 10,8),6),4),0)</f>
        <v>0</v>
      </c>
      <c r="T394">
        <f>IF(G394&gt;2,IF(G394&gt;3,IF(G394&gt;4,IF(G394&gt;5, 10,8),6),4),0)</f>
        <v>0</v>
      </c>
      <c r="U394">
        <f>IF(H394&gt;2,IF(H394&gt;3,IF(H394&gt;4,IF(H394&gt;5, 10,8),6),4),0)</f>
        <v>8</v>
      </c>
      <c r="V394">
        <f>IF(I394&gt;2,IF(I394&gt;3,IF(I394&gt;4,IF(I394&gt;5, 10,8),6),4),0)</f>
        <v>4</v>
      </c>
    </row>
    <row r="395" spans="1:22" x14ac:dyDescent="0.25">
      <c r="A395" t="s">
        <v>539</v>
      </c>
      <c r="B395" t="s">
        <v>540</v>
      </c>
      <c r="C395">
        <f t="shared" si="18"/>
        <v>1</v>
      </c>
      <c r="D395">
        <v>8</v>
      </c>
      <c r="E395">
        <v>5</v>
      </c>
      <c r="F395">
        <v>6</v>
      </c>
      <c r="G395">
        <v>2</v>
      </c>
      <c r="H395">
        <v>4</v>
      </c>
      <c r="I395">
        <v>3</v>
      </c>
      <c r="J395">
        <f t="shared" si="19"/>
        <v>3.75</v>
      </c>
      <c r="K395">
        <v>78</v>
      </c>
      <c r="L395">
        <v>38</v>
      </c>
      <c r="M395">
        <v>62</v>
      </c>
      <c r="N395">
        <v>45</v>
      </c>
      <c r="O395">
        <v>55</v>
      </c>
      <c r="P395">
        <f>(SUM(K395:O395) / 10)</f>
        <v>27.8</v>
      </c>
      <c r="Q395">
        <f t="shared" si="20"/>
        <v>28</v>
      </c>
      <c r="R395">
        <f>IF(E395=6,2,0) + D395</f>
        <v>8</v>
      </c>
      <c r="S395">
        <f>IF(F395&gt;2,IF(F395&gt;3,IF(F395&gt;4,IF(F395&gt;5, 10,8),6),4),0)</f>
        <v>10</v>
      </c>
      <c r="T395">
        <f>IF(G395&gt;2,IF(G395&gt;3,IF(G395&gt;4,IF(G395&gt;5, 10,8),6),4),0)</f>
        <v>0</v>
      </c>
      <c r="U395">
        <f>IF(H395&gt;2,IF(H395&gt;3,IF(H395&gt;4,IF(H395&gt;5, 10,8),6),4),0)</f>
        <v>6</v>
      </c>
      <c r="V395">
        <f>IF(I395&gt;2,IF(I395&gt;3,IF(I395&gt;4,IF(I395&gt;5, 10,8),6),4),0)</f>
        <v>4</v>
      </c>
    </row>
    <row r="396" spans="1:22" x14ac:dyDescent="0.25">
      <c r="A396" t="s">
        <v>541</v>
      </c>
      <c r="B396" t="s">
        <v>503</v>
      </c>
      <c r="C396">
        <f t="shared" si="18"/>
        <v>0</v>
      </c>
      <c r="D396">
        <v>6</v>
      </c>
      <c r="E396">
        <v>4</v>
      </c>
      <c r="F396">
        <v>2</v>
      </c>
      <c r="G396">
        <v>6</v>
      </c>
      <c r="H396">
        <v>2</v>
      </c>
      <c r="I396">
        <v>6</v>
      </c>
      <c r="J396">
        <f t="shared" si="19"/>
        <v>4</v>
      </c>
      <c r="K396">
        <v>20</v>
      </c>
      <c r="L396">
        <v>92</v>
      </c>
      <c r="M396">
        <v>44</v>
      </c>
      <c r="N396">
        <v>89</v>
      </c>
      <c r="O396">
        <v>79</v>
      </c>
      <c r="P396">
        <f>(SUM(K396:O396) / 10)</f>
        <v>32.4</v>
      </c>
      <c r="Q396">
        <f t="shared" si="20"/>
        <v>26</v>
      </c>
      <c r="R396">
        <f>IF(E396=6,2,0) + D396</f>
        <v>6</v>
      </c>
      <c r="S396">
        <f>IF(F396&gt;2,IF(F396&gt;3,IF(F396&gt;4,IF(F396&gt;5, 10,8),6),4),0)</f>
        <v>0</v>
      </c>
      <c r="T396">
        <f>IF(G396&gt;2,IF(G396&gt;3,IF(G396&gt;4,IF(G396&gt;5, 10,8),6),4),0)</f>
        <v>10</v>
      </c>
      <c r="U396">
        <f>IF(H396&gt;2,IF(H396&gt;3,IF(H396&gt;4,IF(H396&gt;5, 10,8),6),4),0)</f>
        <v>0</v>
      </c>
      <c r="V396">
        <f>IF(I396&gt;2,IF(I396&gt;3,IF(I396&gt;4,IF(I396&gt;5, 10,8),6),4),0)</f>
        <v>10</v>
      </c>
    </row>
    <row r="397" spans="1:22" x14ac:dyDescent="0.25">
      <c r="A397" t="s">
        <v>542</v>
      </c>
      <c r="B397" t="s">
        <v>117</v>
      </c>
      <c r="C397">
        <f t="shared" si="18"/>
        <v>0</v>
      </c>
      <c r="D397">
        <v>4</v>
      </c>
      <c r="E397">
        <v>2</v>
      </c>
      <c r="F397">
        <v>2</v>
      </c>
      <c r="G397">
        <v>4</v>
      </c>
      <c r="H397">
        <v>3</v>
      </c>
      <c r="I397">
        <v>3</v>
      </c>
      <c r="J397">
        <f t="shared" si="19"/>
        <v>3</v>
      </c>
      <c r="K397">
        <v>36</v>
      </c>
      <c r="L397">
        <v>79</v>
      </c>
      <c r="M397">
        <v>62</v>
      </c>
      <c r="N397">
        <v>8</v>
      </c>
      <c r="O397">
        <v>47</v>
      </c>
      <c r="P397">
        <f>(SUM(K397:O397) / 10)</f>
        <v>23.2</v>
      </c>
      <c r="Q397">
        <f t="shared" si="20"/>
        <v>18</v>
      </c>
      <c r="R397">
        <f>IF(E397=6,2,0) + D397</f>
        <v>4</v>
      </c>
      <c r="S397">
        <f>IF(F397&gt;2,IF(F397&gt;3,IF(F397&gt;4,IF(F397&gt;5, 10,8),6),4),0)</f>
        <v>0</v>
      </c>
      <c r="T397">
        <f>IF(G397&gt;2,IF(G397&gt;3,IF(G397&gt;4,IF(G397&gt;5, 10,8),6),4),0)</f>
        <v>6</v>
      </c>
      <c r="U397">
        <f>IF(H397&gt;2,IF(H397&gt;3,IF(H397&gt;4,IF(H397&gt;5, 10,8),6),4),0)</f>
        <v>4</v>
      </c>
      <c r="V397">
        <f>IF(I397&gt;2,IF(I397&gt;3,IF(I397&gt;4,IF(I397&gt;5, 10,8),6),4),0)</f>
        <v>4</v>
      </c>
    </row>
    <row r="398" spans="1:22" x14ac:dyDescent="0.25">
      <c r="A398" t="s">
        <v>543</v>
      </c>
      <c r="B398" t="s">
        <v>41</v>
      </c>
      <c r="C398">
        <f t="shared" si="18"/>
        <v>0</v>
      </c>
      <c r="D398">
        <v>0</v>
      </c>
      <c r="E398">
        <v>2</v>
      </c>
      <c r="F398">
        <v>2</v>
      </c>
      <c r="G398">
        <v>4</v>
      </c>
      <c r="H398">
        <v>2</v>
      </c>
      <c r="I398">
        <v>4</v>
      </c>
      <c r="J398">
        <f t="shared" si="19"/>
        <v>3</v>
      </c>
      <c r="K398">
        <v>24</v>
      </c>
      <c r="L398">
        <v>81</v>
      </c>
      <c r="M398">
        <v>74</v>
      </c>
      <c r="N398">
        <v>4</v>
      </c>
      <c r="O398">
        <v>92</v>
      </c>
      <c r="P398">
        <f>(SUM(K398:O398) / 10)</f>
        <v>27.5</v>
      </c>
      <c r="Q398">
        <f t="shared" si="20"/>
        <v>12</v>
      </c>
      <c r="R398">
        <f>IF(E398=6,2,0) + D398</f>
        <v>0</v>
      </c>
      <c r="S398">
        <f>IF(F398&gt;2,IF(F398&gt;3,IF(F398&gt;4,IF(F398&gt;5, 10,8),6),4),0)</f>
        <v>0</v>
      </c>
      <c r="T398">
        <f>IF(G398&gt;2,IF(G398&gt;3,IF(G398&gt;4,IF(G398&gt;5, 10,8),6),4),0)</f>
        <v>6</v>
      </c>
      <c r="U398">
        <f>IF(H398&gt;2,IF(H398&gt;3,IF(H398&gt;4,IF(H398&gt;5, 10,8),6),4),0)</f>
        <v>0</v>
      </c>
      <c r="V398">
        <f>IF(I398&gt;2,IF(I398&gt;3,IF(I398&gt;4,IF(I398&gt;5, 10,8),6),4),0)</f>
        <v>6</v>
      </c>
    </row>
    <row r="399" spans="1:22" x14ac:dyDescent="0.25">
      <c r="A399" t="s">
        <v>544</v>
      </c>
      <c r="B399" t="s">
        <v>324</v>
      </c>
      <c r="C399">
        <f t="shared" si="18"/>
        <v>1</v>
      </c>
      <c r="D399">
        <v>3</v>
      </c>
      <c r="E399">
        <v>3</v>
      </c>
      <c r="F399">
        <v>5</v>
      </c>
      <c r="G399">
        <v>6</v>
      </c>
      <c r="H399">
        <v>4</v>
      </c>
      <c r="I399">
        <v>3</v>
      </c>
      <c r="J399">
        <f t="shared" si="19"/>
        <v>4.5</v>
      </c>
      <c r="K399">
        <v>68</v>
      </c>
      <c r="L399">
        <v>76</v>
      </c>
      <c r="M399">
        <v>21</v>
      </c>
      <c r="N399">
        <v>59</v>
      </c>
      <c r="O399">
        <v>66</v>
      </c>
      <c r="P399">
        <f>(SUM(K399:O399) / 10)</f>
        <v>29</v>
      </c>
      <c r="Q399">
        <f t="shared" si="20"/>
        <v>31</v>
      </c>
      <c r="R399">
        <f>IF(E399=6,2,0) + D399</f>
        <v>3</v>
      </c>
      <c r="S399">
        <f>IF(F399&gt;2,IF(F399&gt;3,IF(F399&gt;4,IF(F399&gt;5, 10,8),6),4),0)</f>
        <v>8</v>
      </c>
      <c r="T399">
        <f>IF(G399&gt;2,IF(G399&gt;3,IF(G399&gt;4,IF(G399&gt;5, 10,8),6),4),0)</f>
        <v>10</v>
      </c>
      <c r="U399">
        <f>IF(H399&gt;2,IF(H399&gt;3,IF(H399&gt;4,IF(H399&gt;5, 10,8),6),4),0)</f>
        <v>6</v>
      </c>
      <c r="V399">
        <f>IF(I399&gt;2,IF(I399&gt;3,IF(I399&gt;4,IF(I399&gt;5, 10,8),6),4),0)</f>
        <v>4</v>
      </c>
    </row>
    <row r="400" spans="1:22" x14ac:dyDescent="0.25">
      <c r="A400" t="s">
        <v>545</v>
      </c>
      <c r="B400" t="s">
        <v>253</v>
      </c>
      <c r="C400">
        <f t="shared" si="18"/>
        <v>1</v>
      </c>
      <c r="D400">
        <v>4</v>
      </c>
      <c r="E400">
        <v>3</v>
      </c>
      <c r="F400">
        <v>2</v>
      </c>
      <c r="G400">
        <v>4</v>
      </c>
      <c r="H400">
        <v>4</v>
      </c>
      <c r="I400">
        <v>5</v>
      </c>
      <c r="J400">
        <f t="shared" si="19"/>
        <v>3.75</v>
      </c>
      <c r="K400">
        <v>70</v>
      </c>
      <c r="L400">
        <v>34</v>
      </c>
      <c r="M400">
        <v>18</v>
      </c>
      <c r="N400">
        <v>27</v>
      </c>
      <c r="O400">
        <v>70</v>
      </c>
      <c r="P400">
        <f>(SUM(K400:O400) / 10)</f>
        <v>21.9</v>
      </c>
      <c r="Q400">
        <f t="shared" si="20"/>
        <v>24</v>
      </c>
      <c r="R400">
        <f>IF(E400=6,2,0) + D400</f>
        <v>4</v>
      </c>
      <c r="S400">
        <f>IF(F400&gt;2,IF(F400&gt;3,IF(F400&gt;4,IF(F400&gt;5, 10,8),6),4),0)</f>
        <v>0</v>
      </c>
      <c r="T400">
        <f>IF(G400&gt;2,IF(G400&gt;3,IF(G400&gt;4,IF(G400&gt;5, 10,8),6),4),0)</f>
        <v>6</v>
      </c>
      <c r="U400">
        <f>IF(H400&gt;2,IF(H400&gt;3,IF(H400&gt;4,IF(H400&gt;5, 10,8),6),4),0)</f>
        <v>6</v>
      </c>
      <c r="V400">
        <f>IF(I400&gt;2,IF(I400&gt;3,IF(I400&gt;4,IF(I400&gt;5, 10,8),6),4),0)</f>
        <v>8</v>
      </c>
    </row>
    <row r="401" spans="1:22" x14ac:dyDescent="0.25">
      <c r="A401" t="s">
        <v>546</v>
      </c>
      <c r="B401" t="s">
        <v>249</v>
      </c>
      <c r="C401">
        <f t="shared" si="18"/>
        <v>0</v>
      </c>
      <c r="D401">
        <v>2</v>
      </c>
      <c r="E401">
        <v>4</v>
      </c>
      <c r="F401">
        <v>2</v>
      </c>
      <c r="G401">
        <v>4</v>
      </c>
      <c r="H401">
        <v>5</v>
      </c>
      <c r="I401">
        <v>2</v>
      </c>
      <c r="J401">
        <f t="shared" si="19"/>
        <v>3.25</v>
      </c>
      <c r="K401">
        <v>9</v>
      </c>
      <c r="L401">
        <v>76</v>
      </c>
      <c r="M401">
        <v>35</v>
      </c>
      <c r="N401">
        <v>83</v>
      </c>
      <c r="O401">
        <v>13</v>
      </c>
      <c r="P401">
        <f>(SUM(K401:O401) / 10)</f>
        <v>21.6</v>
      </c>
      <c r="Q401">
        <f t="shared" si="20"/>
        <v>16</v>
      </c>
      <c r="R401">
        <f>IF(E401=6,2,0) + D401</f>
        <v>2</v>
      </c>
      <c r="S401">
        <f>IF(F401&gt;2,IF(F401&gt;3,IF(F401&gt;4,IF(F401&gt;5, 10,8),6),4),0)</f>
        <v>0</v>
      </c>
      <c r="T401">
        <f>IF(G401&gt;2,IF(G401&gt;3,IF(G401&gt;4,IF(G401&gt;5, 10,8),6),4),0)</f>
        <v>6</v>
      </c>
      <c r="U401">
        <f>IF(H401&gt;2,IF(H401&gt;3,IF(H401&gt;4,IF(H401&gt;5, 10,8),6),4),0)</f>
        <v>8</v>
      </c>
      <c r="V401">
        <f>IF(I401&gt;2,IF(I401&gt;3,IF(I401&gt;4,IF(I401&gt;5, 10,8),6),4),0)</f>
        <v>0</v>
      </c>
    </row>
    <row r="402" spans="1:22" x14ac:dyDescent="0.25">
      <c r="A402" t="s">
        <v>547</v>
      </c>
      <c r="B402" t="s">
        <v>526</v>
      </c>
      <c r="C402">
        <f t="shared" si="18"/>
        <v>0</v>
      </c>
      <c r="D402">
        <v>6</v>
      </c>
      <c r="E402">
        <v>2</v>
      </c>
      <c r="F402">
        <v>4</v>
      </c>
      <c r="G402">
        <v>2</v>
      </c>
      <c r="H402">
        <v>3</v>
      </c>
      <c r="I402">
        <v>2</v>
      </c>
      <c r="J402">
        <f t="shared" si="19"/>
        <v>2.75</v>
      </c>
      <c r="K402">
        <v>63</v>
      </c>
      <c r="L402">
        <v>31</v>
      </c>
      <c r="M402">
        <v>2</v>
      </c>
      <c r="N402">
        <v>74</v>
      </c>
      <c r="O402">
        <v>15</v>
      </c>
      <c r="P402">
        <f>(SUM(K402:O402) / 10)</f>
        <v>18.5</v>
      </c>
      <c r="Q402">
        <f t="shared" si="20"/>
        <v>16</v>
      </c>
      <c r="R402">
        <f>IF(E402=6,2,0) + D402</f>
        <v>6</v>
      </c>
      <c r="S402">
        <f>IF(F402&gt;2,IF(F402&gt;3,IF(F402&gt;4,IF(F402&gt;5, 10,8),6),4),0)</f>
        <v>6</v>
      </c>
      <c r="T402">
        <f>IF(G402&gt;2,IF(G402&gt;3,IF(G402&gt;4,IF(G402&gt;5, 10,8),6),4),0)</f>
        <v>0</v>
      </c>
      <c r="U402">
        <f>IF(H402&gt;2,IF(H402&gt;3,IF(H402&gt;4,IF(H402&gt;5, 10,8),6),4),0)</f>
        <v>4</v>
      </c>
      <c r="V402">
        <f>IF(I402&gt;2,IF(I402&gt;3,IF(I402&gt;4,IF(I402&gt;5, 10,8),6),4),0)</f>
        <v>0</v>
      </c>
    </row>
    <row r="403" spans="1:22" x14ac:dyDescent="0.25">
      <c r="A403" t="s">
        <v>548</v>
      </c>
      <c r="B403" t="s">
        <v>126</v>
      </c>
      <c r="C403">
        <f t="shared" si="18"/>
        <v>1</v>
      </c>
      <c r="D403">
        <v>4</v>
      </c>
      <c r="E403">
        <v>6</v>
      </c>
      <c r="F403">
        <v>3</v>
      </c>
      <c r="G403">
        <v>5</v>
      </c>
      <c r="H403">
        <v>4</v>
      </c>
      <c r="I403">
        <v>4</v>
      </c>
      <c r="J403">
        <f t="shared" si="19"/>
        <v>4</v>
      </c>
      <c r="K403">
        <v>15</v>
      </c>
      <c r="L403">
        <v>57</v>
      </c>
      <c r="M403">
        <v>64</v>
      </c>
      <c r="N403">
        <v>60</v>
      </c>
      <c r="O403">
        <v>60</v>
      </c>
      <c r="P403">
        <f>(SUM(K403:O403) / 10)</f>
        <v>25.6</v>
      </c>
      <c r="Q403">
        <f t="shared" si="20"/>
        <v>30</v>
      </c>
      <c r="R403">
        <f>IF(E403=6,2,0) + D403</f>
        <v>6</v>
      </c>
      <c r="S403">
        <f>IF(F403&gt;2,IF(F403&gt;3,IF(F403&gt;4,IF(F403&gt;5, 10,8),6),4),0)</f>
        <v>4</v>
      </c>
      <c r="T403">
        <f>IF(G403&gt;2,IF(G403&gt;3,IF(G403&gt;4,IF(G403&gt;5, 10,8),6),4),0)</f>
        <v>8</v>
      </c>
      <c r="U403">
        <f>IF(H403&gt;2,IF(H403&gt;3,IF(H403&gt;4,IF(H403&gt;5, 10,8),6),4),0)</f>
        <v>6</v>
      </c>
      <c r="V403">
        <f>IF(I403&gt;2,IF(I403&gt;3,IF(I403&gt;4,IF(I403&gt;5, 10,8),6),4),0)</f>
        <v>6</v>
      </c>
    </row>
    <row r="404" spans="1:22" x14ac:dyDescent="0.25">
      <c r="A404" t="s">
        <v>549</v>
      </c>
      <c r="B404" t="s">
        <v>355</v>
      </c>
      <c r="C404">
        <f t="shared" si="18"/>
        <v>0</v>
      </c>
      <c r="D404">
        <v>6</v>
      </c>
      <c r="E404">
        <v>4</v>
      </c>
      <c r="F404">
        <v>4</v>
      </c>
      <c r="G404">
        <v>2</v>
      </c>
      <c r="H404">
        <v>2</v>
      </c>
      <c r="I404">
        <v>2</v>
      </c>
      <c r="J404">
        <f t="shared" si="19"/>
        <v>2.5</v>
      </c>
      <c r="K404">
        <v>26</v>
      </c>
      <c r="L404">
        <v>6</v>
      </c>
      <c r="M404">
        <v>12</v>
      </c>
      <c r="N404">
        <v>71</v>
      </c>
      <c r="O404">
        <v>85</v>
      </c>
      <c r="P404">
        <f>(SUM(K404:O404) / 10)</f>
        <v>20</v>
      </c>
      <c r="Q404">
        <f t="shared" si="20"/>
        <v>12</v>
      </c>
      <c r="R404">
        <f>IF(E404=6,2,0) + D404</f>
        <v>6</v>
      </c>
      <c r="S404">
        <f>IF(F404&gt;2,IF(F404&gt;3,IF(F404&gt;4,IF(F404&gt;5, 10,8),6),4),0)</f>
        <v>6</v>
      </c>
      <c r="T404">
        <f>IF(G404&gt;2,IF(G404&gt;3,IF(G404&gt;4,IF(G404&gt;5, 10,8),6),4),0)</f>
        <v>0</v>
      </c>
      <c r="U404">
        <f>IF(H404&gt;2,IF(H404&gt;3,IF(H404&gt;4,IF(H404&gt;5, 10,8),6),4),0)</f>
        <v>0</v>
      </c>
      <c r="V404">
        <f>IF(I404&gt;2,IF(I404&gt;3,IF(I404&gt;4,IF(I404&gt;5, 10,8),6),4),0)</f>
        <v>0</v>
      </c>
    </row>
    <row r="405" spans="1:22" x14ac:dyDescent="0.25">
      <c r="A405" t="s">
        <v>550</v>
      </c>
      <c r="B405" t="s">
        <v>551</v>
      </c>
      <c r="C405">
        <f t="shared" si="18"/>
        <v>1</v>
      </c>
      <c r="D405">
        <v>5</v>
      </c>
      <c r="E405">
        <v>6</v>
      </c>
      <c r="F405">
        <v>2</v>
      </c>
      <c r="G405">
        <v>4</v>
      </c>
      <c r="H405">
        <v>4</v>
      </c>
      <c r="I405">
        <v>3</v>
      </c>
      <c r="J405">
        <f t="shared" si="19"/>
        <v>3.25</v>
      </c>
      <c r="K405">
        <v>3</v>
      </c>
      <c r="L405">
        <v>8</v>
      </c>
      <c r="M405">
        <v>22</v>
      </c>
      <c r="N405">
        <v>75</v>
      </c>
      <c r="O405">
        <v>52</v>
      </c>
      <c r="P405">
        <f>(SUM(K405:O405) / 10)</f>
        <v>16</v>
      </c>
      <c r="Q405">
        <f t="shared" si="20"/>
        <v>23</v>
      </c>
      <c r="R405">
        <f>IF(E405=6,2,0) + D405</f>
        <v>7</v>
      </c>
      <c r="S405">
        <f>IF(F405&gt;2,IF(F405&gt;3,IF(F405&gt;4,IF(F405&gt;5, 10,8),6),4),0)</f>
        <v>0</v>
      </c>
      <c r="T405">
        <f>IF(G405&gt;2,IF(G405&gt;3,IF(G405&gt;4,IF(G405&gt;5, 10,8),6),4),0)</f>
        <v>6</v>
      </c>
      <c r="U405">
        <f>IF(H405&gt;2,IF(H405&gt;3,IF(H405&gt;4,IF(H405&gt;5, 10,8),6),4),0)</f>
        <v>6</v>
      </c>
      <c r="V405">
        <f>IF(I405&gt;2,IF(I405&gt;3,IF(I405&gt;4,IF(I405&gt;5, 10,8),6),4),0)</f>
        <v>4</v>
      </c>
    </row>
    <row r="406" spans="1:22" x14ac:dyDescent="0.25">
      <c r="A406" t="s">
        <v>552</v>
      </c>
      <c r="B406" t="s">
        <v>553</v>
      </c>
      <c r="C406">
        <f t="shared" si="18"/>
        <v>0</v>
      </c>
      <c r="D406">
        <v>0</v>
      </c>
      <c r="E406">
        <v>5</v>
      </c>
      <c r="F406">
        <v>2</v>
      </c>
      <c r="G406">
        <v>4</v>
      </c>
      <c r="H406">
        <v>4</v>
      </c>
      <c r="I406">
        <v>4</v>
      </c>
      <c r="J406">
        <f t="shared" si="19"/>
        <v>3.5</v>
      </c>
      <c r="K406">
        <v>68</v>
      </c>
      <c r="L406">
        <v>77</v>
      </c>
      <c r="M406">
        <v>39</v>
      </c>
      <c r="N406">
        <v>95</v>
      </c>
      <c r="O406">
        <v>42</v>
      </c>
      <c r="P406">
        <f>(SUM(K406:O406) / 10)</f>
        <v>32.1</v>
      </c>
      <c r="Q406">
        <f t="shared" si="20"/>
        <v>18</v>
      </c>
      <c r="R406">
        <f>IF(E406=6,2,0) + D406</f>
        <v>0</v>
      </c>
      <c r="S406">
        <f>IF(F406&gt;2,IF(F406&gt;3,IF(F406&gt;4,IF(F406&gt;5, 10,8),6),4),0)</f>
        <v>0</v>
      </c>
      <c r="T406">
        <f>IF(G406&gt;2,IF(G406&gt;3,IF(G406&gt;4,IF(G406&gt;5, 10,8),6),4),0)</f>
        <v>6</v>
      </c>
      <c r="U406">
        <f>IF(H406&gt;2,IF(H406&gt;3,IF(H406&gt;4,IF(H406&gt;5, 10,8),6),4),0)</f>
        <v>6</v>
      </c>
      <c r="V406">
        <f>IF(I406&gt;2,IF(I406&gt;3,IF(I406&gt;4,IF(I406&gt;5, 10,8),6),4),0)</f>
        <v>6</v>
      </c>
    </row>
    <row r="407" spans="1:22" x14ac:dyDescent="0.25">
      <c r="A407" t="s">
        <v>554</v>
      </c>
      <c r="B407" t="s">
        <v>16</v>
      </c>
      <c r="C407">
        <f t="shared" si="18"/>
        <v>0</v>
      </c>
      <c r="D407">
        <v>4</v>
      </c>
      <c r="E407">
        <v>4</v>
      </c>
      <c r="F407">
        <v>3</v>
      </c>
      <c r="G407">
        <v>2</v>
      </c>
      <c r="H407">
        <v>5</v>
      </c>
      <c r="I407">
        <v>4</v>
      </c>
      <c r="J407">
        <f t="shared" si="19"/>
        <v>3.5</v>
      </c>
      <c r="K407">
        <v>65</v>
      </c>
      <c r="L407">
        <v>42</v>
      </c>
      <c r="M407">
        <v>95</v>
      </c>
      <c r="N407">
        <v>95</v>
      </c>
      <c r="O407">
        <v>95</v>
      </c>
      <c r="P407">
        <f>(SUM(K407:O407) / 10)</f>
        <v>39.200000000000003</v>
      </c>
      <c r="Q407">
        <f t="shared" si="20"/>
        <v>22</v>
      </c>
      <c r="R407">
        <f>IF(E407=6,2,0) + D407</f>
        <v>4</v>
      </c>
      <c r="S407">
        <f>IF(F407&gt;2,IF(F407&gt;3,IF(F407&gt;4,IF(F407&gt;5, 10,8),6),4),0)</f>
        <v>4</v>
      </c>
      <c r="T407">
        <f>IF(G407&gt;2,IF(G407&gt;3,IF(G407&gt;4,IF(G407&gt;5, 10,8),6),4),0)</f>
        <v>0</v>
      </c>
      <c r="U407">
        <f>IF(H407&gt;2,IF(H407&gt;3,IF(H407&gt;4,IF(H407&gt;5, 10,8),6),4),0)</f>
        <v>8</v>
      </c>
      <c r="V407">
        <f>IF(I407&gt;2,IF(I407&gt;3,IF(I407&gt;4,IF(I407&gt;5, 10,8),6),4),0)</f>
        <v>6</v>
      </c>
    </row>
    <row r="408" spans="1:22" x14ac:dyDescent="0.25">
      <c r="A408" t="s">
        <v>555</v>
      </c>
      <c r="B408" t="s">
        <v>64</v>
      </c>
      <c r="C408">
        <f t="shared" si="18"/>
        <v>0</v>
      </c>
      <c r="D408">
        <v>6</v>
      </c>
      <c r="E408">
        <v>2</v>
      </c>
      <c r="F408">
        <v>2</v>
      </c>
      <c r="G408">
        <v>2</v>
      </c>
      <c r="H408">
        <v>2</v>
      </c>
      <c r="I408">
        <v>4</v>
      </c>
      <c r="J408">
        <f t="shared" si="19"/>
        <v>2.5</v>
      </c>
      <c r="K408">
        <v>32</v>
      </c>
      <c r="L408">
        <v>39</v>
      </c>
      <c r="M408">
        <v>61</v>
      </c>
      <c r="N408">
        <v>67</v>
      </c>
      <c r="O408">
        <v>14</v>
      </c>
      <c r="P408">
        <f>(SUM(K408:O408) / 10)</f>
        <v>21.3</v>
      </c>
      <c r="Q408">
        <f t="shared" si="20"/>
        <v>12</v>
      </c>
      <c r="R408">
        <f>IF(E408=6,2,0) + D408</f>
        <v>6</v>
      </c>
      <c r="S408">
        <f>IF(F408&gt;2,IF(F408&gt;3,IF(F408&gt;4,IF(F408&gt;5, 10,8),6),4),0)</f>
        <v>0</v>
      </c>
      <c r="T408">
        <f>IF(G408&gt;2,IF(G408&gt;3,IF(G408&gt;4,IF(G408&gt;5, 10,8),6),4),0)</f>
        <v>0</v>
      </c>
      <c r="U408">
        <f>IF(H408&gt;2,IF(H408&gt;3,IF(H408&gt;4,IF(H408&gt;5, 10,8),6),4),0)</f>
        <v>0</v>
      </c>
      <c r="V408">
        <f>IF(I408&gt;2,IF(I408&gt;3,IF(I408&gt;4,IF(I408&gt;5, 10,8),6),4),0)</f>
        <v>6</v>
      </c>
    </row>
    <row r="409" spans="1:22" x14ac:dyDescent="0.25">
      <c r="A409" t="s">
        <v>466</v>
      </c>
      <c r="B409" t="s">
        <v>16</v>
      </c>
      <c r="C409">
        <f t="shared" si="18"/>
        <v>1</v>
      </c>
      <c r="D409">
        <v>8</v>
      </c>
      <c r="E409">
        <v>3</v>
      </c>
      <c r="F409">
        <v>5</v>
      </c>
      <c r="G409">
        <v>6</v>
      </c>
      <c r="H409">
        <v>3</v>
      </c>
      <c r="I409">
        <v>5</v>
      </c>
      <c r="J409">
        <f t="shared" si="19"/>
        <v>4.75</v>
      </c>
      <c r="K409">
        <v>7</v>
      </c>
      <c r="L409">
        <v>96</v>
      </c>
      <c r="M409">
        <v>85</v>
      </c>
      <c r="N409">
        <v>8</v>
      </c>
      <c r="O409">
        <v>46</v>
      </c>
      <c r="P409">
        <f>(SUM(K409:O409) / 10)</f>
        <v>24.2</v>
      </c>
      <c r="Q409">
        <f t="shared" si="20"/>
        <v>38</v>
      </c>
      <c r="R409">
        <f>IF(E409=6,2,0) + D409</f>
        <v>8</v>
      </c>
      <c r="S409">
        <f>IF(F409&gt;2,IF(F409&gt;3,IF(F409&gt;4,IF(F409&gt;5, 10,8),6),4),0)</f>
        <v>8</v>
      </c>
      <c r="T409">
        <f>IF(G409&gt;2,IF(G409&gt;3,IF(G409&gt;4,IF(G409&gt;5, 10,8),6),4),0)</f>
        <v>10</v>
      </c>
      <c r="U409">
        <f>IF(H409&gt;2,IF(H409&gt;3,IF(H409&gt;4,IF(H409&gt;5, 10,8),6),4),0)</f>
        <v>4</v>
      </c>
      <c r="V409">
        <f>IF(I409&gt;2,IF(I409&gt;3,IF(I409&gt;4,IF(I409&gt;5, 10,8),6),4),0)</f>
        <v>8</v>
      </c>
    </row>
    <row r="410" spans="1:22" x14ac:dyDescent="0.25">
      <c r="A410" t="s">
        <v>556</v>
      </c>
      <c r="B410" t="s">
        <v>367</v>
      </c>
      <c r="C410">
        <f t="shared" si="18"/>
        <v>1</v>
      </c>
      <c r="D410">
        <v>7</v>
      </c>
      <c r="E410">
        <v>5</v>
      </c>
      <c r="F410">
        <v>5</v>
      </c>
      <c r="G410">
        <v>5</v>
      </c>
      <c r="H410">
        <v>2</v>
      </c>
      <c r="I410">
        <v>2</v>
      </c>
      <c r="J410">
        <f t="shared" si="19"/>
        <v>3.5</v>
      </c>
      <c r="K410">
        <v>35</v>
      </c>
      <c r="L410">
        <v>95</v>
      </c>
      <c r="M410">
        <v>11</v>
      </c>
      <c r="N410">
        <v>36</v>
      </c>
      <c r="O410">
        <v>19</v>
      </c>
      <c r="P410">
        <f>(SUM(K410:O410) / 10)</f>
        <v>19.600000000000001</v>
      </c>
      <c r="Q410">
        <f t="shared" si="20"/>
        <v>23</v>
      </c>
      <c r="R410">
        <f>IF(E410=6,2,0) + D410</f>
        <v>7</v>
      </c>
      <c r="S410">
        <f>IF(F410&gt;2,IF(F410&gt;3,IF(F410&gt;4,IF(F410&gt;5, 10,8),6),4),0)</f>
        <v>8</v>
      </c>
      <c r="T410">
        <f>IF(G410&gt;2,IF(G410&gt;3,IF(G410&gt;4,IF(G410&gt;5, 10,8),6),4),0)</f>
        <v>8</v>
      </c>
      <c r="U410">
        <f>IF(H410&gt;2,IF(H410&gt;3,IF(H410&gt;4,IF(H410&gt;5, 10,8),6),4),0)</f>
        <v>0</v>
      </c>
      <c r="V410">
        <f>IF(I410&gt;2,IF(I410&gt;3,IF(I410&gt;4,IF(I410&gt;5, 10,8),6),4),0)</f>
        <v>0</v>
      </c>
    </row>
    <row r="411" spans="1:22" x14ac:dyDescent="0.25">
      <c r="A411" t="s">
        <v>557</v>
      </c>
      <c r="B411" t="s">
        <v>558</v>
      </c>
      <c r="C411">
        <f t="shared" si="18"/>
        <v>0</v>
      </c>
      <c r="D411">
        <v>1</v>
      </c>
      <c r="E411">
        <v>4</v>
      </c>
      <c r="F411">
        <v>4</v>
      </c>
      <c r="G411">
        <v>6</v>
      </c>
      <c r="H411">
        <v>3</v>
      </c>
      <c r="I411">
        <v>4</v>
      </c>
      <c r="J411">
        <f t="shared" si="19"/>
        <v>4.25</v>
      </c>
      <c r="K411">
        <v>73</v>
      </c>
      <c r="L411">
        <v>61</v>
      </c>
      <c r="M411">
        <v>49</v>
      </c>
      <c r="N411">
        <v>70</v>
      </c>
      <c r="O411">
        <v>52</v>
      </c>
      <c r="P411">
        <f>(SUM(K411:O411) / 10)</f>
        <v>30.5</v>
      </c>
      <c r="Q411">
        <f t="shared" si="20"/>
        <v>27</v>
      </c>
      <c r="R411">
        <f>IF(E411=6,2,0) + D411</f>
        <v>1</v>
      </c>
      <c r="S411">
        <f>IF(F411&gt;2,IF(F411&gt;3,IF(F411&gt;4,IF(F411&gt;5, 10,8),6),4),0)</f>
        <v>6</v>
      </c>
      <c r="T411">
        <f>IF(G411&gt;2,IF(G411&gt;3,IF(G411&gt;4,IF(G411&gt;5, 10,8),6),4),0)</f>
        <v>10</v>
      </c>
      <c r="U411">
        <f>IF(H411&gt;2,IF(H411&gt;3,IF(H411&gt;4,IF(H411&gt;5, 10,8),6),4),0)</f>
        <v>4</v>
      </c>
      <c r="V411">
        <f>IF(I411&gt;2,IF(I411&gt;3,IF(I411&gt;4,IF(I411&gt;5, 10,8),6),4),0)</f>
        <v>6</v>
      </c>
    </row>
    <row r="412" spans="1:22" x14ac:dyDescent="0.25">
      <c r="A412" t="s">
        <v>559</v>
      </c>
      <c r="B412" t="s">
        <v>145</v>
      </c>
      <c r="C412">
        <f t="shared" si="18"/>
        <v>0</v>
      </c>
      <c r="D412">
        <v>8</v>
      </c>
      <c r="E412">
        <v>2</v>
      </c>
      <c r="F412">
        <v>5</v>
      </c>
      <c r="G412">
        <v>2</v>
      </c>
      <c r="H412">
        <v>2</v>
      </c>
      <c r="I412">
        <v>6</v>
      </c>
      <c r="J412">
        <f t="shared" si="19"/>
        <v>3.75</v>
      </c>
      <c r="K412">
        <v>52</v>
      </c>
      <c r="L412">
        <v>90</v>
      </c>
      <c r="M412">
        <v>95</v>
      </c>
      <c r="N412">
        <v>83</v>
      </c>
      <c r="O412">
        <v>23</v>
      </c>
      <c r="P412">
        <f>(SUM(K412:O412) / 10)</f>
        <v>34.299999999999997</v>
      </c>
      <c r="Q412">
        <f t="shared" si="20"/>
        <v>26</v>
      </c>
      <c r="R412">
        <f>IF(E412=6,2,0) + D412</f>
        <v>8</v>
      </c>
      <c r="S412">
        <f>IF(F412&gt;2,IF(F412&gt;3,IF(F412&gt;4,IF(F412&gt;5, 10,8),6),4),0)</f>
        <v>8</v>
      </c>
      <c r="T412">
        <f>IF(G412&gt;2,IF(G412&gt;3,IF(G412&gt;4,IF(G412&gt;5, 10,8),6),4),0)</f>
        <v>0</v>
      </c>
      <c r="U412">
        <f>IF(H412&gt;2,IF(H412&gt;3,IF(H412&gt;4,IF(H412&gt;5, 10,8),6),4),0)</f>
        <v>0</v>
      </c>
      <c r="V412">
        <f>IF(I412&gt;2,IF(I412&gt;3,IF(I412&gt;4,IF(I412&gt;5, 10,8),6),4),0)</f>
        <v>10</v>
      </c>
    </row>
    <row r="413" spans="1:22" x14ac:dyDescent="0.25">
      <c r="A413" t="s">
        <v>418</v>
      </c>
      <c r="B413" t="s">
        <v>32</v>
      </c>
      <c r="C413">
        <f t="shared" si="18"/>
        <v>1</v>
      </c>
      <c r="D413">
        <v>8</v>
      </c>
      <c r="E413">
        <v>5</v>
      </c>
      <c r="F413">
        <v>6</v>
      </c>
      <c r="G413">
        <v>5</v>
      </c>
      <c r="H413">
        <v>6</v>
      </c>
      <c r="I413">
        <v>5</v>
      </c>
      <c r="J413">
        <f t="shared" si="19"/>
        <v>5.5</v>
      </c>
      <c r="K413">
        <v>5</v>
      </c>
      <c r="L413">
        <v>84</v>
      </c>
      <c r="M413">
        <v>88</v>
      </c>
      <c r="N413">
        <v>35</v>
      </c>
      <c r="O413">
        <v>40</v>
      </c>
      <c r="P413">
        <f>(SUM(K413:O413) / 10)</f>
        <v>25.2</v>
      </c>
      <c r="Q413">
        <f t="shared" si="20"/>
        <v>44</v>
      </c>
      <c r="R413">
        <f>IF(E413=6,2,0) + D413</f>
        <v>8</v>
      </c>
      <c r="S413">
        <f>IF(F413&gt;2,IF(F413&gt;3,IF(F413&gt;4,IF(F413&gt;5, 10,8),6),4),0)</f>
        <v>10</v>
      </c>
      <c r="T413">
        <f>IF(G413&gt;2,IF(G413&gt;3,IF(G413&gt;4,IF(G413&gt;5, 10,8),6),4),0)</f>
        <v>8</v>
      </c>
      <c r="U413">
        <f>IF(H413&gt;2,IF(H413&gt;3,IF(H413&gt;4,IF(H413&gt;5, 10,8),6),4),0)</f>
        <v>10</v>
      </c>
      <c r="V413">
        <f>IF(I413&gt;2,IF(I413&gt;3,IF(I413&gt;4,IF(I413&gt;5, 10,8),6),4),0)</f>
        <v>8</v>
      </c>
    </row>
    <row r="414" spans="1:22" x14ac:dyDescent="0.25">
      <c r="A414" t="s">
        <v>123</v>
      </c>
      <c r="B414" t="s">
        <v>273</v>
      </c>
      <c r="C414">
        <f t="shared" si="18"/>
        <v>1</v>
      </c>
      <c r="D414">
        <v>5</v>
      </c>
      <c r="E414">
        <v>4</v>
      </c>
      <c r="F414">
        <v>6</v>
      </c>
      <c r="G414">
        <v>2</v>
      </c>
      <c r="H414">
        <v>3</v>
      </c>
      <c r="I414">
        <v>4</v>
      </c>
      <c r="J414">
        <f t="shared" si="19"/>
        <v>3.75</v>
      </c>
      <c r="K414">
        <v>53</v>
      </c>
      <c r="L414">
        <v>57</v>
      </c>
      <c r="M414">
        <v>30</v>
      </c>
      <c r="N414">
        <v>7</v>
      </c>
      <c r="O414">
        <v>52</v>
      </c>
      <c r="P414">
        <f>(SUM(K414:O414) / 10)</f>
        <v>19.899999999999999</v>
      </c>
      <c r="Q414">
        <f t="shared" si="20"/>
        <v>25</v>
      </c>
      <c r="R414">
        <f>IF(E414=6,2,0) + D414</f>
        <v>5</v>
      </c>
      <c r="S414">
        <f>IF(F414&gt;2,IF(F414&gt;3,IF(F414&gt;4,IF(F414&gt;5, 10,8),6),4),0)</f>
        <v>10</v>
      </c>
      <c r="T414">
        <f>IF(G414&gt;2,IF(G414&gt;3,IF(G414&gt;4,IF(G414&gt;5, 10,8),6),4),0)</f>
        <v>0</v>
      </c>
      <c r="U414">
        <f>IF(H414&gt;2,IF(H414&gt;3,IF(H414&gt;4,IF(H414&gt;5, 10,8),6),4),0)</f>
        <v>4</v>
      </c>
      <c r="V414">
        <f>IF(I414&gt;2,IF(I414&gt;3,IF(I414&gt;4,IF(I414&gt;5, 10,8),6),4),0)</f>
        <v>6</v>
      </c>
    </row>
    <row r="415" spans="1:22" x14ac:dyDescent="0.25">
      <c r="A415" t="s">
        <v>560</v>
      </c>
      <c r="B415" t="s">
        <v>145</v>
      </c>
      <c r="C415">
        <f t="shared" si="18"/>
        <v>1</v>
      </c>
      <c r="D415">
        <v>4</v>
      </c>
      <c r="E415">
        <v>2</v>
      </c>
      <c r="F415">
        <v>4</v>
      </c>
      <c r="G415">
        <v>5</v>
      </c>
      <c r="H415">
        <v>5</v>
      </c>
      <c r="I415">
        <v>4</v>
      </c>
      <c r="J415">
        <f t="shared" si="19"/>
        <v>4.5</v>
      </c>
      <c r="K415">
        <v>52</v>
      </c>
      <c r="L415">
        <v>73</v>
      </c>
      <c r="M415">
        <v>12</v>
      </c>
      <c r="N415">
        <v>3</v>
      </c>
      <c r="O415">
        <v>7</v>
      </c>
      <c r="P415">
        <f>(SUM(K415:O415) / 10)</f>
        <v>14.7</v>
      </c>
      <c r="Q415">
        <f t="shared" si="20"/>
        <v>32</v>
      </c>
      <c r="R415">
        <f>IF(E415=6,2,0) + D415</f>
        <v>4</v>
      </c>
      <c r="S415">
        <f>IF(F415&gt;2,IF(F415&gt;3,IF(F415&gt;4,IF(F415&gt;5, 10,8),6),4),0)</f>
        <v>6</v>
      </c>
      <c r="T415">
        <f>IF(G415&gt;2,IF(G415&gt;3,IF(G415&gt;4,IF(G415&gt;5, 10,8),6),4),0)</f>
        <v>8</v>
      </c>
      <c r="U415">
        <f>IF(H415&gt;2,IF(H415&gt;3,IF(H415&gt;4,IF(H415&gt;5, 10,8),6),4),0)</f>
        <v>8</v>
      </c>
      <c r="V415">
        <f>IF(I415&gt;2,IF(I415&gt;3,IF(I415&gt;4,IF(I415&gt;5, 10,8),6),4),0)</f>
        <v>6</v>
      </c>
    </row>
    <row r="416" spans="1:22" x14ac:dyDescent="0.25">
      <c r="A416" t="s">
        <v>561</v>
      </c>
      <c r="B416" t="s">
        <v>133</v>
      </c>
      <c r="C416">
        <f t="shared" si="18"/>
        <v>1</v>
      </c>
      <c r="D416">
        <v>7</v>
      </c>
      <c r="E416">
        <v>4</v>
      </c>
      <c r="F416">
        <v>3</v>
      </c>
      <c r="G416">
        <v>2</v>
      </c>
      <c r="H416">
        <v>5</v>
      </c>
      <c r="I416">
        <v>5</v>
      </c>
      <c r="J416">
        <f t="shared" si="19"/>
        <v>3.75</v>
      </c>
      <c r="K416">
        <v>41</v>
      </c>
      <c r="L416">
        <v>23</v>
      </c>
      <c r="M416">
        <v>84</v>
      </c>
      <c r="N416">
        <v>93</v>
      </c>
      <c r="O416">
        <v>6</v>
      </c>
      <c r="P416">
        <f>(SUM(K416:O416) / 10)</f>
        <v>24.7</v>
      </c>
      <c r="Q416">
        <f t="shared" si="20"/>
        <v>27</v>
      </c>
      <c r="R416">
        <f>IF(E416=6,2,0) + D416</f>
        <v>7</v>
      </c>
      <c r="S416">
        <f>IF(F416&gt;2,IF(F416&gt;3,IF(F416&gt;4,IF(F416&gt;5, 10,8),6),4),0)</f>
        <v>4</v>
      </c>
      <c r="T416">
        <f>IF(G416&gt;2,IF(G416&gt;3,IF(G416&gt;4,IF(G416&gt;5, 10,8),6),4),0)</f>
        <v>0</v>
      </c>
      <c r="U416">
        <f>IF(H416&gt;2,IF(H416&gt;3,IF(H416&gt;4,IF(H416&gt;5, 10,8),6),4),0)</f>
        <v>8</v>
      </c>
      <c r="V416">
        <f>IF(I416&gt;2,IF(I416&gt;3,IF(I416&gt;4,IF(I416&gt;5, 10,8),6),4),0)</f>
        <v>8</v>
      </c>
    </row>
    <row r="417" spans="1:22" x14ac:dyDescent="0.25">
      <c r="A417" t="s">
        <v>562</v>
      </c>
      <c r="B417" t="s">
        <v>369</v>
      </c>
      <c r="C417">
        <f t="shared" si="18"/>
        <v>1</v>
      </c>
      <c r="D417">
        <v>3</v>
      </c>
      <c r="E417">
        <v>3</v>
      </c>
      <c r="F417">
        <v>4</v>
      </c>
      <c r="G417">
        <v>4</v>
      </c>
      <c r="H417">
        <v>5</v>
      </c>
      <c r="I417">
        <v>5</v>
      </c>
      <c r="J417">
        <f t="shared" si="19"/>
        <v>4.5</v>
      </c>
      <c r="K417">
        <v>44</v>
      </c>
      <c r="L417">
        <v>90</v>
      </c>
      <c r="M417">
        <v>71</v>
      </c>
      <c r="N417">
        <v>41</v>
      </c>
      <c r="O417">
        <v>60</v>
      </c>
      <c r="P417">
        <f>(SUM(K417:O417) / 10)</f>
        <v>30.6</v>
      </c>
      <c r="Q417">
        <f t="shared" si="20"/>
        <v>31</v>
      </c>
      <c r="R417">
        <f>IF(E417=6,2,0) + D417</f>
        <v>3</v>
      </c>
      <c r="S417">
        <f>IF(F417&gt;2,IF(F417&gt;3,IF(F417&gt;4,IF(F417&gt;5, 10,8),6),4),0)</f>
        <v>6</v>
      </c>
      <c r="T417">
        <f>IF(G417&gt;2,IF(G417&gt;3,IF(G417&gt;4,IF(G417&gt;5, 10,8),6),4),0)</f>
        <v>6</v>
      </c>
      <c r="U417">
        <f>IF(H417&gt;2,IF(H417&gt;3,IF(H417&gt;4,IF(H417&gt;5, 10,8),6),4),0)</f>
        <v>8</v>
      </c>
      <c r="V417">
        <f>IF(I417&gt;2,IF(I417&gt;3,IF(I417&gt;4,IF(I417&gt;5, 10,8),6),4),0)</f>
        <v>8</v>
      </c>
    </row>
    <row r="418" spans="1:22" x14ac:dyDescent="0.25">
      <c r="A418" t="s">
        <v>563</v>
      </c>
      <c r="B418" t="s">
        <v>101</v>
      </c>
      <c r="C418">
        <f t="shared" si="18"/>
        <v>0</v>
      </c>
      <c r="D418">
        <v>0</v>
      </c>
      <c r="E418">
        <v>5</v>
      </c>
      <c r="F418">
        <v>2</v>
      </c>
      <c r="G418">
        <v>4</v>
      </c>
      <c r="H418">
        <v>2</v>
      </c>
      <c r="I418">
        <v>6</v>
      </c>
      <c r="J418">
        <f t="shared" si="19"/>
        <v>3.5</v>
      </c>
      <c r="K418">
        <v>27</v>
      </c>
      <c r="L418">
        <v>56</v>
      </c>
      <c r="M418">
        <v>54</v>
      </c>
      <c r="N418">
        <v>99</v>
      </c>
      <c r="O418">
        <v>27</v>
      </c>
      <c r="P418">
        <f>(SUM(K418:O418) / 10)</f>
        <v>26.3</v>
      </c>
      <c r="Q418">
        <f t="shared" si="20"/>
        <v>16</v>
      </c>
      <c r="R418">
        <f>IF(E418=6,2,0) + D418</f>
        <v>0</v>
      </c>
      <c r="S418">
        <f>IF(F418&gt;2,IF(F418&gt;3,IF(F418&gt;4,IF(F418&gt;5, 10,8),6),4),0)</f>
        <v>0</v>
      </c>
      <c r="T418">
        <f>IF(G418&gt;2,IF(G418&gt;3,IF(G418&gt;4,IF(G418&gt;5, 10,8),6),4),0)</f>
        <v>6</v>
      </c>
      <c r="U418">
        <f>IF(H418&gt;2,IF(H418&gt;3,IF(H418&gt;4,IF(H418&gt;5, 10,8),6),4),0)</f>
        <v>0</v>
      </c>
      <c r="V418">
        <f>IF(I418&gt;2,IF(I418&gt;3,IF(I418&gt;4,IF(I418&gt;5, 10,8),6),4),0)</f>
        <v>10</v>
      </c>
    </row>
    <row r="419" spans="1:22" x14ac:dyDescent="0.25">
      <c r="A419" t="s">
        <v>564</v>
      </c>
      <c r="B419" t="s">
        <v>145</v>
      </c>
      <c r="C419">
        <f t="shared" si="18"/>
        <v>1</v>
      </c>
      <c r="D419">
        <v>6</v>
      </c>
      <c r="E419">
        <v>4</v>
      </c>
      <c r="F419">
        <v>5</v>
      </c>
      <c r="G419">
        <v>6</v>
      </c>
      <c r="H419">
        <v>2</v>
      </c>
      <c r="I419">
        <v>5</v>
      </c>
      <c r="J419">
        <f t="shared" si="19"/>
        <v>4.5</v>
      </c>
      <c r="K419">
        <v>56</v>
      </c>
      <c r="L419">
        <v>47</v>
      </c>
      <c r="M419">
        <v>34</v>
      </c>
      <c r="N419">
        <v>65</v>
      </c>
      <c r="O419">
        <v>87</v>
      </c>
      <c r="P419">
        <f>(SUM(K419:O419) / 10)</f>
        <v>28.9</v>
      </c>
      <c r="Q419">
        <f t="shared" si="20"/>
        <v>32</v>
      </c>
      <c r="R419">
        <f>IF(E419=6,2,0) + D419</f>
        <v>6</v>
      </c>
      <c r="S419">
        <f>IF(F419&gt;2,IF(F419&gt;3,IF(F419&gt;4,IF(F419&gt;5, 10,8),6),4),0)</f>
        <v>8</v>
      </c>
      <c r="T419">
        <f>IF(G419&gt;2,IF(G419&gt;3,IF(G419&gt;4,IF(G419&gt;5, 10,8),6),4),0)</f>
        <v>10</v>
      </c>
      <c r="U419">
        <f>IF(H419&gt;2,IF(H419&gt;3,IF(H419&gt;4,IF(H419&gt;5, 10,8),6),4),0)</f>
        <v>0</v>
      </c>
      <c r="V419">
        <f>IF(I419&gt;2,IF(I419&gt;3,IF(I419&gt;4,IF(I419&gt;5, 10,8),6),4),0)</f>
        <v>8</v>
      </c>
    </row>
    <row r="420" spans="1:22" x14ac:dyDescent="0.25">
      <c r="A420" t="s">
        <v>565</v>
      </c>
      <c r="B420" t="s">
        <v>302</v>
      </c>
      <c r="C420">
        <f t="shared" si="18"/>
        <v>1</v>
      </c>
      <c r="D420">
        <v>3</v>
      </c>
      <c r="E420">
        <v>5</v>
      </c>
      <c r="F420">
        <v>6</v>
      </c>
      <c r="G420">
        <v>4</v>
      </c>
      <c r="H420">
        <v>6</v>
      </c>
      <c r="I420">
        <v>6</v>
      </c>
      <c r="J420">
        <f t="shared" si="19"/>
        <v>5.5</v>
      </c>
      <c r="K420">
        <v>79</v>
      </c>
      <c r="L420">
        <v>52</v>
      </c>
      <c r="M420">
        <v>11</v>
      </c>
      <c r="N420">
        <v>9</v>
      </c>
      <c r="O420">
        <v>83</v>
      </c>
      <c r="P420">
        <f>(SUM(K420:O420) / 10)</f>
        <v>23.4</v>
      </c>
      <c r="Q420">
        <f t="shared" si="20"/>
        <v>39</v>
      </c>
      <c r="R420">
        <f>IF(E420=6,2,0) + D420</f>
        <v>3</v>
      </c>
      <c r="S420">
        <f>IF(F420&gt;2,IF(F420&gt;3,IF(F420&gt;4,IF(F420&gt;5, 10,8),6),4),0)</f>
        <v>10</v>
      </c>
      <c r="T420">
        <f>IF(G420&gt;2,IF(G420&gt;3,IF(G420&gt;4,IF(G420&gt;5, 10,8),6),4),0)</f>
        <v>6</v>
      </c>
      <c r="U420">
        <f>IF(H420&gt;2,IF(H420&gt;3,IF(H420&gt;4,IF(H420&gt;5, 10,8),6),4),0)</f>
        <v>10</v>
      </c>
      <c r="V420">
        <f>IF(I420&gt;2,IF(I420&gt;3,IF(I420&gt;4,IF(I420&gt;5, 10,8),6),4),0)</f>
        <v>10</v>
      </c>
    </row>
    <row r="421" spans="1:22" x14ac:dyDescent="0.25">
      <c r="A421" t="s">
        <v>566</v>
      </c>
      <c r="B421" t="s">
        <v>174</v>
      </c>
      <c r="C421">
        <f t="shared" si="18"/>
        <v>1</v>
      </c>
      <c r="D421">
        <v>6</v>
      </c>
      <c r="E421">
        <v>5</v>
      </c>
      <c r="F421">
        <v>5</v>
      </c>
      <c r="G421">
        <v>5</v>
      </c>
      <c r="H421">
        <v>4</v>
      </c>
      <c r="I421">
        <v>4</v>
      </c>
      <c r="J421">
        <f t="shared" si="19"/>
        <v>4.5</v>
      </c>
      <c r="K421">
        <v>34</v>
      </c>
      <c r="L421">
        <v>15</v>
      </c>
      <c r="M421">
        <v>40</v>
      </c>
      <c r="N421">
        <v>85</v>
      </c>
      <c r="O421">
        <v>52</v>
      </c>
      <c r="P421">
        <f>(SUM(K421:O421) / 10)</f>
        <v>22.6</v>
      </c>
      <c r="Q421">
        <f t="shared" si="20"/>
        <v>34</v>
      </c>
      <c r="R421">
        <f>IF(E421=6,2,0) + D421</f>
        <v>6</v>
      </c>
      <c r="S421">
        <f>IF(F421&gt;2,IF(F421&gt;3,IF(F421&gt;4,IF(F421&gt;5, 10,8),6),4),0)</f>
        <v>8</v>
      </c>
      <c r="T421">
        <f>IF(G421&gt;2,IF(G421&gt;3,IF(G421&gt;4,IF(G421&gt;5, 10,8),6),4),0)</f>
        <v>8</v>
      </c>
      <c r="U421">
        <f>IF(H421&gt;2,IF(H421&gt;3,IF(H421&gt;4,IF(H421&gt;5, 10,8),6),4),0)</f>
        <v>6</v>
      </c>
      <c r="V421">
        <f>IF(I421&gt;2,IF(I421&gt;3,IF(I421&gt;4,IF(I421&gt;5, 10,8),6),4),0)</f>
        <v>6</v>
      </c>
    </row>
    <row r="422" spans="1:22" x14ac:dyDescent="0.25">
      <c r="A422" t="s">
        <v>567</v>
      </c>
      <c r="B422" t="s">
        <v>568</v>
      </c>
      <c r="C422">
        <f t="shared" si="18"/>
        <v>1</v>
      </c>
      <c r="D422">
        <v>1</v>
      </c>
      <c r="E422">
        <v>3</v>
      </c>
      <c r="F422">
        <v>4</v>
      </c>
      <c r="G422">
        <v>6</v>
      </c>
      <c r="H422">
        <v>6</v>
      </c>
      <c r="I422">
        <v>3</v>
      </c>
      <c r="J422">
        <f t="shared" si="19"/>
        <v>4.75</v>
      </c>
      <c r="K422">
        <v>52</v>
      </c>
      <c r="L422">
        <v>36</v>
      </c>
      <c r="M422">
        <v>41</v>
      </c>
      <c r="N422">
        <v>96</v>
      </c>
      <c r="O422">
        <v>66</v>
      </c>
      <c r="P422">
        <f>(SUM(K422:O422) / 10)</f>
        <v>29.1</v>
      </c>
      <c r="Q422">
        <f t="shared" si="20"/>
        <v>31</v>
      </c>
      <c r="R422">
        <f>IF(E422=6,2,0) + D422</f>
        <v>1</v>
      </c>
      <c r="S422">
        <f>IF(F422&gt;2,IF(F422&gt;3,IF(F422&gt;4,IF(F422&gt;5, 10,8),6),4),0)</f>
        <v>6</v>
      </c>
      <c r="T422">
        <f>IF(G422&gt;2,IF(G422&gt;3,IF(G422&gt;4,IF(G422&gt;5, 10,8),6),4),0)</f>
        <v>10</v>
      </c>
      <c r="U422">
        <f>IF(H422&gt;2,IF(H422&gt;3,IF(H422&gt;4,IF(H422&gt;5, 10,8),6),4),0)</f>
        <v>10</v>
      </c>
      <c r="V422">
        <f>IF(I422&gt;2,IF(I422&gt;3,IF(I422&gt;4,IF(I422&gt;5, 10,8),6),4),0)</f>
        <v>4</v>
      </c>
    </row>
    <row r="423" spans="1:22" x14ac:dyDescent="0.25">
      <c r="A423" t="s">
        <v>569</v>
      </c>
      <c r="B423" t="s">
        <v>222</v>
      </c>
      <c r="C423">
        <f t="shared" si="18"/>
        <v>1</v>
      </c>
      <c r="D423">
        <v>5</v>
      </c>
      <c r="E423">
        <v>4</v>
      </c>
      <c r="F423">
        <v>6</v>
      </c>
      <c r="G423">
        <v>5</v>
      </c>
      <c r="H423">
        <v>5</v>
      </c>
      <c r="I423">
        <v>3</v>
      </c>
      <c r="J423">
        <f t="shared" si="19"/>
        <v>4.75</v>
      </c>
      <c r="K423">
        <v>41</v>
      </c>
      <c r="L423">
        <v>35</v>
      </c>
      <c r="M423">
        <v>54</v>
      </c>
      <c r="N423">
        <v>14</v>
      </c>
      <c r="O423">
        <v>29</v>
      </c>
      <c r="P423">
        <f>(SUM(K423:O423) / 10)</f>
        <v>17.3</v>
      </c>
      <c r="Q423">
        <f t="shared" si="20"/>
        <v>35</v>
      </c>
      <c r="R423">
        <f>IF(E423=6,2,0) + D423</f>
        <v>5</v>
      </c>
      <c r="S423">
        <f>IF(F423&gt;2,IF(F423&gt;3,IF(F423&gt;4,IF(F423&gt;5, 10,8),6),4),0)</f>
        <v>10</v>
      </c>
      <c r="T423">
        <f>IF(G423&gt;2,IF(G423&gt;3,IF(G423&gt;4,IF(G423&gt;5, 10,8),6),4),0)</f>
        <v>8</v>
      </c>
      <c r="U423">
        <f>IF(H423&gt;2,IF(H423&gt;3,IF(H423&gt;4,IF(H423&gt;5, 10,8),6),4),0)</f>
        <v>8</v>
      </c>
      <c r="V423">
        <f>IF(I423&gt;2,IF(I423&gt;3,IF(I423&gt;4,IF(I423&gt;5, 10,8),6),4),0)</f>
        <v>4</v>
      </c>
    </row>
    <row r="424" spans="1:22" x14ac:dyDescent="0.25">
      <c r="A424" t="s">
        <v>570</v>
      </c>
      <c r="B424" t="s">
        <v>571</v>
      </c>
      <c r="C424">
        <f t="shared" si="18"/>
        <v>1</v>
      </c>
      <c r="D424">
        <v>5</v>
      </c>
      <c r="E424">
        <v>3</v>
      </c>
      <c r="F424">
        <v>5</v>
      </c>
      <c r="G424">
        <v>5</v>
      </c>
      <c r="H424">
        <v>3</v>
      </c>
      <c r="I424">
        <v>2</v>
      </c>
      <c r="J424">
        <f t="shared" si="19"/>
        <v>3.75</v>
      </c>
      <c r="K424">
        <v>25</v>
      </c>
      <c r="L424">
        <v>24</v>
      </c>
      <c r="M424">
        <v>28</v>
      </c>
      <c r="N424">
        <v>21</v>
      </c>
      <c r="O424">
        <v>24</v>
      </c>
      <c r="P424">
        <f>(SUM(K424:O424) / 10)</f>
        <v>12.2</v>
      </c>
      <c r="Q424">
        <f t="shared" si="20"/>
        <v>25</v>
      </c>
      <c r="R424">
        <f>IF(E424=6,2,0) + D424</f>
        <v>5</v>
      </c>
      <c r="S424">
        <f>IF(F424&gt;2,IF(F424&gt;3,IF(F424&gt;4,IF(F424&gt;5, 10,8),6),4),0)</f>
        <v>8</v>
      </c>
      <c r="T424">
        <f>IF(G424&gt;2,IF(G424&gt;3,IF(G424&gt;4,IF(G424&gt;5, 10,8),6),4),0)</f>
        <v>8</v>
      </c>
      <c r="U424">
        <f>IF(H424&gt;2,IF(H424&gt;3,IF(H424&gt;4,IF(H424&gt;5, 10,8),6),4),0)</f>
        <v>4</v>
      </c>
      <c r="V424">
        <f>IF(I424&gt;2,IF(I424&gt;3,IF(I424&gt;4,IF(I424&gt;5, 10,8),6),4),0)</f>
        <v>0</v>
      </c>
    </row>
    <row r="425" spans="1:22" x14ac:dyDescent="0.25">
      <c r="A425" t="s">
        <v>572</v>
      </c>
      <c r="B425" t="s">
        <v>177</v>
      </c>
      <c r="C425">
        <f t="shared" si="18"/>
        <v>0</v>
      </c>
      <c r="D425">
        <v>3</v>
      </c>
      <c r="E425">
        <v>4</v>
      </c>
      <c r="F425">
        <v>2</v>
      </c>
      <c r="G425">
        <v>5</v>
      </c>
      <c r="H425">
        <v>2</v>
      </c>
      <c r="I425">
        <v>6</v>
      </c>
      <c r="J425">
        <f t="shared" si="19"/>
        <v>3.75</v>
      </c>
      <c r="K425">
        <v>80</v>
      </c>
      <c r="L425">
        <v>86</v>
      </c>
      <c r="M425">
        <v>29</v>
      </c>
      <c r="N425">
        <v>32</v>
      </c>
      <c r="O425">
        <v>85</v>
      </c>
      <c r="P425">
        <f>(SUM(K425:O425) / 10)</f>
        <v>31.2</v>
      </c>
      <c r="Q425">
        <f t="shared" si="20"/>
        <v>21</v>
      </c>
      <c r="R425">
        <f>IF(E425=6,2,0) + D425</f>
        <v>3</v>
      </c>
      <c r="S425">
        <f>IF(F425&gt;2,IF(F425&gt;3,IF(F425&gt;4,IF(F425&gt;5, 10,8),6),4),0)</f>
        <v>0</v>
      </c>
      <c r="T425">
        <f>IF(G425&gt;2,IF(G425&gt;3,IF(G425&gt;4,IF(G425&gt;5, 10,8),6),4),0)</f>
        <v>8</v>
      </c>
      <c r="U425">
        <f>IF(H425&gt;2,IF(H425&gt;3,IF(H425&gt;4,IF(H425&gt;5, 10,8),6),4),0)</f>
        <v>0</v>
      </c>
      <c r="V425">
        <f>IF(I425&gt;2,IF(I425&gt;3,IF(I425&gt;4,IF(I425&gt;5, 10,8),6),4),0)</f>
        <v>10</v>
      </c>
    </row>
    <row r="426" spans="1:22" x14ac:dyDescent="0.25">
      <c r="A426" t="s">
        <v>573</v>
      </c>
      <c r="B426" t="s">
        <v>526</v>
      </c>
      <c r="C426">
        <f t="shared" si="18"/>
        <v>0</v>
      </c>
      <c r="D426">
        <v>4</v>
      </c>
      <c r="E426">
        <v>3</v>
      </c>
      <c r="F426">
        <v>5</v>
      </c>
      <c r="G426">
        <v>6</v>
      </c>
      <c r="H426">
        <v>3</v>
      </c>
      <c r="I426">
        <v>4</v>
      </c>
      <c r="J426">
        <f t="shared" si="19"/>
        <v>4.5</v>
      </c>
      <c r="K426">
        <v>68</v>
      </c>
      <c r="L426">
        <v>19</v>
      </c>
      <c r="M426">
        <v>94</v>
      </c>
      <c r="N426">
        <v>92</v>
      </c>
      <c r="O426">
        <v>62</v>
      </c>
      <c r="P426">
        <f>(SUM(K426:O426) / 10)</f>
        <v>33.5</v>
      </c>
      <c r="Q426">
        <f t="shared" si="20"/>
        <v>32</v>
      </c>
      <c r="R426">
        <f>IF(E426=6,2,0) + D426</f>
        <v>4</v>
      </c>
      <c r="S426">
        <f>IF(F426&gt;2,IF(F426&gt;3,IF(F426&gt;4,IF(F426&gt;5, 10,8),6),4),0)</f>
        <v>8</v>
      </c>
      <c r="T426">
        <f>IF(G426&gt;2,IF(G426&gt;3,IF(G426&gt;4,IF(G426&gt;5, 10,8),6),4),0)</f>
        <v>10</v>
      </c>
      <c r="U426">
        <f>IF(H426&gt;2,IF(H426&gt;3,IF(H426&gt;4,IF(H426&gt;5, 10,8),6),4),0)</f>
        <v>4</v>
      </c>
      <c r="V426">
        <f>IF(I426&gt;2,IF(I426&gt;3,IF(I426&gt;4,IF(I426&gt;5, 10,8),6),4),0)</f>
        <v>6</v>
      </c>
    </row>
    <row r="427" spans="1:22" x14ac:dyDescent="0.25">
      <c r="A427" t="s">
        <v>574</v>
      </c>
      <c r="B427" t="s">
        <v>575</v>
      </c>
      <c r="C427">
        <f t="shared" si="18"/>
        <v>1</v>
      </c>
      <c r="D427">
        <v>4</v>
      </c>
      <c r="E427">
        <v>2</v>
      </c>
      <c r="F427">
        <v>5</v>
      </c>
      <c r="G427">
        <v>2</v>
      </c>
      <c r="H427">
        <v>5</v>
      </c>
      <c r="I427">
        <v>4</v>
      </c>
      <c r="J427">
        <f t="shared" si="19"/>
        <v>4</v>
      </c>
      <c r="K427">
        <v>74</v>
      </c>
      <c r="L427">
        <v>85</v>
      </c>
      <c r="M427">
        <v>21</v>
      </c>
      <c r="N427">
        <v>33</v>
      </c>
      <c r="O427">
        <v>9</v>
      </c>
      <c r="P427">
        <f>(SUM(K427:O427) / 10)</f>
        <v>22.2</v>
      </c>
      <c r="Q427">
        <f t="shared" si="20"/>
        <v>26</v>
      </c>
      <c r="R427">
        <f>IF(E427=6,2,0) + D427</f>
        <v>4</v>
      </c>
      <c r="S427">
        <f>IF(F427&gt;2,IF(F427&gt;3,IF(F427&gt;4,IF(F427&gt;5, 10,8),6),4),0)</f>
        <v>8</v>
      </c>
      <c r="T427">
        <f>IF(G427&gt;2,IF(G427&gt;3,IF(G427&gt;4,IF(G427&gt;5, 10,8),6),4),0)</f>
        <v>0</v>
      </c>
      <c r="U427">
        <f>IF(H427&gt;2,IF(H427&gt;3,IF(H427&gt;4,IF(H427&gt;5, 10,8),6),4),0)</f>
        <v>8</v>
      </c>
      <c r="V427">
        <f>IF(I427&gt;2,IF(I427&gt;3,IF(I427&gt;4,IF(I427&gt;5, 10,8),6),4),0)</f>
        <v>6</v>
      </c>
    </row>
    <row r="428" spans="1:22" x14ac:dyDescent="0.25">
      <c r="A428" t="s">
        <v>403</v>
      </c>
      <c r="B428" t="s">
        <v>64</v>
      </c>
      <c r="C428">
        <f t="shared" si="18"/>
        <v>1</v>
      </c>
      <c r="D428">
        <v>0</v>
      </c>
      <c r="E428">
        <v>2</v>
      </c>
      <c r="F428">
        <v>3</v>
      </c>
      <c r="G428">
        <v>5</v>
      </c>
      <c r="H428">
        <v>4</v>
      </c>
      <c r="I428">
        <v>6</v>
      </c>
      <c r="J428">
        <f t="shared" si="19"/>
        <v>4.5</v>
      </c>
      <c r="K428">
        <v>40</v>
      </c>
      <c r="L428">
        <v>46</v>
      </c>
      <c r="M428">
        <v>1</v>
      </c>
      <c r="N428">
        <v>98</v>
      </c>
      <c r="O428">
        <v>39</v>
      </c>
      <c r="P428">
        <f>(SUM(K428:O428) / 10)</f>
        <v>22.4</v>
      </c>
      <c r="Q428">
        <f t="shared" si="20"/>
        <v>28</v>
      </c>
      <c r="R428">
        <f>IF(E428=6,2,0) + D428</f>
        <v>0</v>
      </c>
      <c r="S428">
        <f>IF(F428&gt;2,IF(F428&gt;3,IF(F428&gt;4,IF(F428&gt;5, 10,8),6),4),0)</f>
        <v>4</v>
      </c>
      <c r="T428">
        <f>IF(G428&gt;2,IF(G428&gt;3,IF(G428&gt;4,IF(G428&gt;5, 10,8),6),4),0)</f>
        <v>8</v>
      </c>
      <c r="U428">
        <f>IF(H428&gt;2,IF(H428&gt;3,IF(H428&gt;4,IF(H428&gt;5, 10,8),6),4),0)</f>
        <v>6</v>
      </c>
      <c r="V428">
        <f>IF(I428&gt;2,IF(I428&gt;3,IF(I428&gt;4,IF(I428&gt;5, 10,8),6),4),0)</f>
        <v>10</v>
      </c>
    </row>
    <row r="429" spans="1:22" x14ac:dyDescent="0.25">
      <c r="A429" t="s">
        <v>576</v>
      </c>
      <c r="B429" t="s">
        <v>430</v>
      </c>
      <c r="C429">
        <f t="shared" si="18"/>
        <v>0</v>
      </c>
      <c r="D429">
        <v>7</v>
      </c>
      <c r="E429">
        <v>2</v>
      </c>
      <c r="F429">
        <v>2</v>
      </c>
      <c r="G429">
        <v>2</v>
      </c>
      <c r="H429">
        <v>2</v>
      </c>
      <c r="I429">
        <v>2</v>
      </c>
      <c r="J429">
        <f t="shared" si="19"/>
        <v>2</v>
      </c>
      <c r="K429">
        <v>1</v>
      </c>
      <c r="L429">
        <v>25</v>
      </c>
      <c r="M429">
        <v>33</v>
      </c>
      <c r="N429">
        <v>91</v>
      </c>
      <c r="O429">
        <v>60</v>
      </c>
      <c r="P429">
        <f>(SUM(K429:O429) / 10)</f>
        <v>21</v>
      </c>
      <c r="Q429">
        <f t="shared" si="20"/>
        <v>7</v>
      </c>
      <c r="R429">
        <f>IF(E429=6,2,0) + D429</f>
        <v>7</v>
      </c>
      <c r="S429">
        <f>IF(F429&gt;2,IF(F429&gt;3,IF(F429&gt;4,IF(F429&gt;5, 10,8),6),4),0)</f>
        <v>0</v>
      </c>
      <c r="T429">
        <f>IF(G429&gt;2,IF(G429&gt;3,IF(G429&gt;4,IF(G429&gt;5, 10,8),6),4),0)</f>
        <v>0</v>
      </c>
      <c r="U429">
        <f>IF(H429&gt;2,IF(H429&gt;3,IF(H429&gt;4,IF(H429&gt;5, 10,8),6),4),0)</f>
        <v>0</v>
      </c>
      <c r="V429">
        <f>IF(I429&gt;2,IF(I429&gt;3,IF(I429&gt;4,IF(I429&gt;5, 10,8),6),4),0)</f>
        <v>0</v>
      </c>
    </row>
    <row r="430" spans="1:22" x14ac:dyDescent="0.25">
      <c r="A430" t="s">
        <v>577</v>
      </c>
      <c r="B430" t="s">
        <v>360</v>
      </c>
      <c r="C430">
        <f t="shared" si="18"/>
        <v>0</v>
      </c>
      <c r="D430">
        <v>3</v>
      </c>
      <c r="E430">
        <v>3</v>
      </c>
      <c r="F430">
        <v>6</v>
      </c>
      <c r="G430">
        <v>4</v>
      </c>
      <c r="H430">
        <v>4</v>
      </c>
      <c r="I430">
        <v>3</v>
      </c>
      <c r="J430">
        <f t="shared" si="19"/>
        <v>4.25</v>
      </c>
      <c r="K430">
        <v>87</v>
      </c>
      <c r="L430">
        <v>50</v>
      </c>
      <c r="M430">
        <v>61</v>
      </c>
      <c r="N430">
        <v>48</v>
      </c>
      <c r="O430">
        <v>86</v>
      </c>
      <c r="P430">
        <f>(SUM(K430:O430) / 10)</f>
        <v>33.200000000000003</v>
      </c>
      <c r="Q430">
        <f t="shared" si="20"/>
        <v>29</v>
      </c>
      <c r="R430">
        <f>IF(E430=6,2,0) + D430</f>
        <v>3</v>
      </c>
      <c r="S430">
        <f>IF(F430&gt;2,IF(F430&gt;3,IF(F430&gt;4,IF(F430&gt;5, 10,8),6),4),0)</f>
        <v>10</v>
      </c>
      <c r="T430">
        <f>IF(G430&gt;2,IF(G430&gt;3,IF(G430&gt;4,IF(G430&gt;5, 10,8),6),4),0)</f>
        <v>6</v>
      </c>
      <c r="U430">
        <f>IF(H430&gt;2,IF(H430&gt;3,IF(H430&gt;4,IF(H430&gt;5, 10,8),6),4),0)</f>
        <v>6</v>
      </c>
      <c r="V430">
        <f>IF(I430&gt;2,IF(I430&gt;3,IF(I430&gt;4,IF(I430&gt;5, 10,8),6),4),0)</f>
        <v>4</v>
      </c>
    </row>
    <row r="431" spans="1:22" x14ac:dyDescent="0.25">
      <c r="A431" t="s">
        <v>578</v>
      </c>
      <c r="B431" t="s">
        <v>579</v>
      </c>
      <c r="C431">
        <f t="shared" si="18"/>
        <v>0</v>
      </c>
      <c r="D431">
        <v>5</v>
      </c>
      <c r="E431">
        <v>6</v>
      </c>
      <c r="F431">
        <v>4</v>
      </c>
      <c r="G431">
        <v>2</v>
      </c>
      <c r="H431">
        <v>4</v>
      </c>
      <c r="I431">
        <v>3</v>
      </c>
      <c r="J431">
        <f t="shared" si="19"/>
        <v>3.25</v>
      </c>
      <c r="K431">
        <v>100</v>
      </c>
      <c r="L431">
        <v>74</v>
      </c>
      <c r="M431">
        <v>76</v>
      </c>
      <c r="N431">
        <v>47</v>
      </c>
      <c r="O431">
        <v>29</v>
      </c>
      <c r="P431">
        <f>(SUM(K431:O431) / 10)</f>
        <v>32.6</v>
      </c>
      <c r="Q431">
        <f t="shared" si="20"/>
        <v>23</v>
      </c>
      <c r="R431">
        <f>IF(E431=6,2,0) + D431</f>
        <v>7</v>
      </c>
      <c r="S431">
        <f>IF(F431&gt;2,IF(F431&gt;3,IF(F431&gt;4,IF(F431&gt;5, 10,8),6),4),0)</f>
        <v>6</v>
      </c>
      <c r="T431">
        <f>IF(G431&gt;2,IF(G431&gt;3,IF(G431&gt;4,IF(G431&gt;5, 10,8),6),4),0)</f>
        <v>0</v>
      </c>
      <c r="U431">
        <f>IF(H431&gt;2,IF(H431&gt;3,IF(H431&gt;4,IF(H431&gt;5, 10,8),6),4),0)</f>
        <v>6</v>
      </c>
      <c r="V431">
        <f>IF(I431&gt;2,IF(I431&gt;3,IF(I431&gt;4,IF(I431&gt;5, 10,8),6),4),0)</f>
        <v>4</v>
      </c>
    </row>
    <row r="432" spans="1:22" x14ac:dyDescent="0.25">
      <c r="A432" t="s">
        <v>580</v>
      </c>
      <c r="B432" t="s">
        <v>14</v>
      </c>
      <c r="C432">
        <f t="shared" si="18"/>
        <v>0</v>
      </c>
      <c r="D432">
        <v>1</v>
      </c>
      <c r="E432">
        <v>6</v>
      </c>
      <c r="F432">
        <v>5</v>
      </c>
      <c r="G432">
        <v>2</v>
      </c>
      <c r="H432">
        <v>5</v>
      </c>
      <c r="I432">
        <v>5</v>
      </c>
      <c r="J432">
        <f t="shared" si="19"/>
        <v>4.25</v>
      </c>
      <c r="K432">
        <v>59</v>
      </c>
      <c r="L432">
        <v>30</v>
      </c>
      <c r="M432">
        <v>96</v>
      </c>
      <c r="N432">
        <v>53</v>
      </c>
      <c r="O432">
        <v>87</v>
      </c>
      <c r="P432">
        <f>(SUM(K432:O432) / 10)</f>
        <v>32.5</v>
      </c>
      <c r="Q432">
        <f t="shared" si="20"/>
        <v>27</v>
      </c>
      <c r="R432">
        <f>IF(E432=6,2,0) + D432</f>
        <v>3</v>
      </c>
      <c r="S432">
        <f>IF(F432&gt;2,IF(F432&gt;3,IF(F432&gt;4,IF(F432&gt;5, 10,8),6),4),0)</f>
        <v>8</v>
      </c>
      <c r="T432">
        <f>IF(G432&gt;2,IF(G432&gt;3,IF(G432&gt;4,IF(G432&gt;5, 10,8),6),4),0)</f>
        <v>0</v>
      </c>
      <c r="U432">
        <f>IF(H432&gt;2,IF(H432&gt;3,IF(H432&gt;4,IF(H432&gt;5, 10,8),6),4),0)</f>
        <v>8</v>
      </c>
      <c r="V432">
        <f>IF(I432&gt;2,IF(I432&gt;3,IF(I432&gt;4,IF(I432&gt;5, 10,8),6),4),0)</f>
        <v>8</v>
      </c>
    </row>
    <row r="433" spans="1:22" x14ac:dyDescent="0.25">
      <c r="A433" t="s">
        <v>581</v>
      </c>
      <c r="B433" t="s">
        <v>70</v>
      </c>
      <c r="C433">
        <f t="shared" si="18"/>
        <v>1</v>
      </c>
      <c r="D433">
        <v>6</v>
      </c>
      <c r="E433">
        <v>2</v>
      </c>
      <c r="F433">
        <v>6</v>
      </c>
      <c r="G433">
        <v>4</v>
      </c>
      <c r="H433">
        <v>4</v>
      </c>
      <c r="I433">
        <v>6</v>
      </c>
      <c r="J433">
        <f t="shared" si="19"/>
        <v>5</v>
      </c>
      <c r="K433">
        <v>51</v>
      </c>
      <c r="L433">
        <v>98</v>
      </c>
      <c r="M433">
        <v>20</v>
      </c>
      <c r="N433">
        <v>37</v>
      </c>
      <c r="O433">
        <v>54</v>
      </c>
      <c r="P433">
        <f>(SUM(K433:O433) / 10)</f>
        <v>26</v>
      </c>
      <c r="Q433">
        <f t="shared" si="20"/>
        <v>38</v>
      </c>
      <c r="R433">
        <f>IF(E433=6,2,0) + D433</f>
        <v>6</v>
      </c>
      <c r="S433">
        <f>IF(F433&gt;2,IF(F433&gt;3,IF(F433&gt;4,IF(F433&gt;5, 10,8),6),4),0)</f>
        <v>10</v>
      </c>
      <c r="T433">
        <f>IF(G433&gt;2,IF(G433&gt;3,IF(G433&gt;4,IF(G433&gt;5, 10,8),6),4),0)</f>
        <v>6</v>
      </c>
      <c r="U433">
        <f>IF(H433&gt;2,IF(H433&gt;3,IF(H433&gt;4,IF(H433&gt;5, 10,8),6),4),0)</f>
        <v>6</v>
      </c>
      <c r="V433">
        <f>IF(I433&gt;2,IF(I433&gt;3,IF(I433&gt;4,IF(I433&gt;5, 10,8),6),4),0)</f>
        <v>10</v>
      </c>
    </row>
    <row r="434" spans="1:22" x14ac:dyDescent="0.25">
      <c r="A434" t="s">
        <v>380</v>
      </c>
      <c r="B434" t="s">
        <v>126</v>
      </c>
      <c r="C434">
        <f t="shared" si="18"/>
        <v>0</v>
      </c>
      <c r="D434">
        <v>7</v>
      </c>
      <c r="E434">
        <v>6</v>
      </c>
      <c r="F434">
        <v>2</v>
      </c>
      <c r="G434">
        <v>6</v>
      </c>
      <c r="H434">
        <v>2</v>
      </c>
      <c r="I434">
        <v>6</v>
      </c>
      <c r="J434">
        <f t="shared" si="19"/>
        <v>4</v>
      </c>
      <c r="K434">
        <v>75</v>
      </c>
      <c r="L434">
        <v>60</v>
      </c>
      <c r="M434">
        <v>80</v>
      </c>
      <c r="N434">
        <v>86</v>
      </c>
      <c r="O434">
        <v>91</v>
      </c>
      <c r="P434">
        <f>(SUM(K434:O434) / 10)</f>
        <v>39.200000000000003</v>
      </c>
      <c r="Q434">
        <f t="shared" si="20"/>
        <v>29</v>
      </c>
      <c r="R434">
        <f>IF(E434=6,2,0) + D434</f>
        <v>9</v>
      </c>
      <c r="S434">
        <f>IF(F434&gt;2,IF(F434&gt;3,IF(F434&gt;4,IF(F434&gt;5, 10,8),6),4),0)</f>
        <v>0</v>
      </c>
      <c r="T434">
        <f>IF(G434&gt;2,IF(G434&gt;3,IF(G434&gt;4,IF(G434&gt;5, 10,8),6),4),0)</f>
        <v>10</v>
      </c>
      <c r="U434">
        <f>IF(H434&gt;2,IF(H434&gt;3,IF(H434&gt;4,IF(H434&gt;5, 10,8),6),4),0)</f>
        <v>0</v>
      </c>
      <c r="V434">
        <f>IF(I434&gt;2,IF(I434&gt;3,IF(I434&gt;4,IF(I434&gt;5, 10,8),6),4),0)</f>
        <v>10</v>
      </c>
    </row>
    <row r="435" spans="1:22" x14ac:dyDescent="0.25">
      <c r="A435" t="s">
        <v>582</v>
      </c>
      <c r="B435" t="s">
        <v>367</v>
      </c>
      <c r="C435">
        <f t="shared" si="18"/>
        <v>0</v>
      </c>
      <c r="D435">
        <v>5</v>
      </c>
      <c r="E435">
        <v>3</v>
      </c>
      <c r="F435">
        <v>2</v>
      </c>
      <c r="G435">
        <v>6</v>
      </c>
      <c r="H435">
        <v>2</v>
      </c>
      <c r="I435">
        <v>2</v>
      </c>
      <c r="J435">
        <f t="shared" si="19"/>
        <v>3</v>
      </c>
      <c r="K435">
        <v>28</v>
      </c>
      <c r="L435">
        <v>28</v>
      </c>
      <c r="M435">
        <v>14</v>
      </c>
      <c r="N435">
        <v>52</v>
      </c>
      <c r="O435">
        <v>35</v>
      </c>
      <c r="P435">
        <f>(SUM(K435:O435) / 10)</f>
        <v>15.7</v>
      </c>
      <c r="Q435">
        <f t="shared" si="20"/>
        <v>15</v>
      </c>
      <c r="R435">
        <f>IF(E435=6,2,0) + D435</f>
        <v>5</v>
      </c>
      <c r="S435">
        <f>IF(F435&gt;2,IF(F435&gt;3,IF(F435&gt;4,IF(F435&gt;5, 10,8),6),4),0)</f>
        <v>0</v>
      </c>
      <c r="T435">
        <f>IF(G435&gt;2,IF(G435&gt;3,IF(G435&gt;4,IF(G435&gt;5, 10,8),6),4),0)</f>
        <v>10</v>
      </c>
      <c r="U435">
        <f>IF(H435&gt;2,IF(H435&gt;3,IF(H435&gt;4,IF(H435&gt;5, 10,8),6),4),0)</f>
        <v>0</v>
      </c>
      <c r="V435">
        <f>IF(I435&gt;2,IF(I435&gt;3,IF(I435&gt;4,IF(I435&gt;5, 10,8),6),4),0)</f>
        <v>0</v>
      </c>
    </row>
    <row r="436" spans="1:22" x14ac:dyDescent="0.25">
      <c r="A436" t="s">
        <v>583</v>
      </c>
      <c r="B436" t="s">
        <v>133</v>
      </c>
      <c r="C436">
        <f t="shared" si="18"/>
        <v>1</v>
      </c>
      <c r="D436">
        <v>8</v>
      </c>
      <c r="E436">
        <v>3</v>
      </c>
      <c r="F436">
        <v>5</v>
      </c>
      <c r="G436">
        <v>5</v>
      </c>
      <c r="H436">
        <v>5</v>
      </c>
      <c r="I436">
        <v>6</v>
      </c>
      <c r="J436">
        <f t="shared" si="19"/>
        <v>5.25</v>
      </c>
      <c r="K436">
        <v>63</v>
      </c>
      <c r="L436">
        <v>66</v>
      </c>
      <c r="M436">
        <v>71</v>
      </c>
      <c r="N436">
        <v>11</v>
      </c>
      <c r="O436">
        <v>57</v>
      </c>
      <c r="P436">
        <f>(SUM(K436:O436) / 10)</f>
        <v>26.8</v>
      </c>
      <c r="Q436">
        <f t="shared" si="20"/>
        <v>42</v>
      </c>
      <c r="R436">
        <f>IF(E436=6,2,0) + D436</f>
        <v>8</v>
      </c>
      <c r="S436">
        <f>IF(F436&gt;2,IF(F436&gt;3,IF(F436&gt;4,IF(F436&gt;5, 10,8),6),4),0)</f>
        <v>8</v>
      </c>
      <c r="T436">
        <f>IF(G436&gt;2,IF(G436&gt;3,IF(G436&gt;4,IF(G436&gt;5, 10,8),6),4),0)</f>
        <v>8</v>
      </c>
      <c r="U436">
        <f>IF(H436&gt;2,IF(H436&gt;3,IF(H436&gt;4,IF(H436&gt;5, 10,8),6),4),0)</f>
        <v>8</v>
      </c>
      <c r="V436">
        <f>IF(I436&gt;2,IF(I436&gt;3,IF(I436&gt;4,IF(I436&gt;5, 10,8),6),4),0)</f>
        <v>10</v>
      </c>
    </row>
    <row r="437" spans="1:22" x14ac:dyDescent="0.25">
      <c r="A437" t="s">
        <v>584</v>
      </c>
      <c r="B437" t="s">
        <v>171</v>
      </c>
      <c r="C437">
        <f t="shared" si="18"/>
        <v>0</v>
      </c>
      <c r="D437">
        <v>5</v>
      </c>
      <c r="E437">
        <v>5</v>
      </c>
      <c r="F437">
        <v>5</v>
      </c>
      <c r="G437">
        <v>5</v>
      </c>
      <c r="H437">
        <v>2</v>
      </c>
      <c r="I437">
        <v>6</v>
      </c>
      <c r="J437">
        <f t="shared" si="19"/>
        <v>4.5</v>
      </c>
      <c r="K437">
        <v>45</v>
      </c>
      <c r="L437">
        <v>94</v>
      </c>
      <c r="M437">
        <v>45</v>
      </c>
      <c r="N437">
        <v>100</v>
      </c>
      <c r="O437">
        <v>98</v>
      </c>
      <c r="P437">
        <f>(SUM(K437:O437) / 10)</f>
        <v>38.200000000000003</v>
      </c>
      <c r="Q437">
        <f t="shared" si="20"/>
        <v>31</v>
      </c>
      <c r="R437">
        <f>IF(E437=6,2,0) + D437</f>
        <v>5</v>
      </c>
      <c r="S437">
        <f>IF(F437&gt;2,IF(F437&gt;3,IF(F437&gt;4,IF(F437&gt;5, 10,8),6),4),0)</f>
        <v>8</v>
      </c>
      <c r="T437">
        <f>IF(G437&gt;2,IF(G437&gt;3,IF(G437&gt;4,IF(G437&gt;5, 10,8),6),4),0)</f>
        <v>8</v>
      </c>
      <c r="U437">
        <f>IF(H437&gt;2,IF(H437&gt;3,IF(H437&gt;4,IF(H437&gt;5, 10,8),6),4),0)</f>
        <v>0</v>
      </c>
      <c r="V437">
        <f>IF(I437&gt;2,IF(I437&gt;3,IF(I437&gt;4,IF(I437&gt;5, 10,8),6),4),0)</f>
        <v>10</v>
      </c>
    </row>
    <row r="438" spans="1:22" x14ac:dyDescent="0.25">
      <c r="A438" t="s">
        <v>585</v>
      </c>
      <c r="B438" t="s">
        <v>586</v>
      </c>
      <c r="C438">
        <f t="shared" si="18"/>
        <v>0</v>
      </c>
      <c r="D438">
        <v>6</v>
      </c>
      <c r="E438">
        <v>5</v>
      </c>
      <c r="F438">
        <v>4</v>
      </c>
      <c r="G438">
        <v>5</v>
      </c>
      <c r="H438">
        <v>6</v>
      </c>
      <c r="I438">
        <v>3</v>
      </c>
      <c r="J438">
        <f t="shared" si="19"/>
        <v>4.5</v>
      </c>
      <c r="K438">
        <v>90</v>
      </c>
      <c r="L438">
        <v>98</v>
      </c>
      <c r="M438">
        <v>10</v>
      </c>
      <c r="N438">
        <v>95</v>
      </c>
      <c r="O438">
        <v>63</v>
      </c>
      <c r="P438">
        <f>(SUM(K438:O438) / 10)</f>
        <v>35.6</v>
      </c>
      <c r="Q438">
        <f t="shared" si="20"/>
        <v>34</v>
      </c>
      <c r="R438">
        <f>IF(E438=6,2,0) + D438</f>
        <v>6</v>
      </c>
      <c r="S438">
        <f>IF(F438&gt;2,IF(F438&gt;3,IF(F438&gt;4,IF(F438&gt;5, 10,8),6),4),0)</f>
        <v>6</v>
      </c>
      <c r="T438">
        <f>IF(G438&gt;2,IF(G438&gt;3,IF(G438&gt;4,IF(G438&gt;5, 10,8),6),4),0)</f>
        <v>8</v>
      </c>
      <c r="U438">
        <f>IF(H438&gt;2,IF(H438&gt;3,IF(H438&gt;4,IF(H438&gt;5, 10,8),6),4),0)</f>
        <v>10</v>
      </c>
      <c r="V438">
        <f>IF(I438&gt;2,IF(I438&gt;3,IF(I438&gt;4,IF(I438&gt;5, 10,8),6),4),0)</f>
        <v>4</v>
      </c>
    </row>
    <row r="439" spans="1:22" x14ac:dyDescent="0.25">
      <c r="A439" t="s">
        <v>587</v>
      </c>
      <c r="B439" t="s">
        <v>495</v>
      </c>
      <c r="C439">
        <f t="shared" si="18"/>
        <v>1</v>
      </c>
      <c r="D439">
        <v>7</v>
      </c>
      <c r="E439">
        <v>4</v>
      </c>
      <c r="F439">
        <v>6</v>
      </c>
      <c r="G439">
        <v>5</v>
      </c>
      <c r="H439">
        <v>4</v>
      </c>
      <c r="I439">
        <v>6</v>
      </c>
      <c r="J439">
        <f t="shared" si="19"/>
        <v>5.25</v>
      </c>
      <c r="K439">
        <v>3</v>
      </c>
      <c r="L439">
        <v>73</v>
      </c>
      <c r="M439">
        <v>19</v>
      </c>
      <c r="N439">
        <v>42</v>
      </c>
      <c r="O439">
        <v>88</v>
      </c>
      <c r="P439">
        <f>(SUM(K439:O439) / 10)</f>
        <v>22.5</v>
      </c>
      <c r="Q439">
        <f t="shared" si="20"/>
        <v>41</v>
      </c>
      <c r="R439">
        <f>IF(E439=6,2,0) + D439</f>
        <v>7</v>
      </c>
      <c r="S439">
        <f>IF(F439&gt;2,IF(F439&gt;3,IF(F439&gt;4,IF(F439&gt;5, 10,8),6),4),0)</f>
        <v>10</v>
      </c>
      <c r="T439">
        <f>IF(G439&gt;2,IF(G439&gt;3,IF(G439&gt;4,IF(G439&gt;5, 10,8),6),4),0)</f>
        <v>8</v>
      </c>
      <c r="U439">
        <f>IF(H439&gt;2,IF(H439&gt;3,IF(H439&gt;4,IF(H439&gt;5, 10,8),6),4),0)</f>
        <v>6</v>
      </c>
      <c r="V439">
        <f>IF(I439&gt;2,IF(I439&gt;3,IF(I439&gt;4,IF(I439&gt;5, 10,8),6),4),0)</f>
        <v>10</v>
      </c>
    </row>
    <row r="440" spans="1:22" x14ac:dyDescent="0.25">
      <c r="A440" t="s">
        <v>588</v>
      </c>
      <c r="B440" t="s">
        <v>586</v>
      </c>
      <c r="C440">
        <f t="shared" si="18"/>
        <v>0</v>
      </c>
      <c r="D440">
        <v>0</v>
      </c>
      <c r="E440">
        <v>2</v>
      </c>
      <c r="F440">
        <v>3</v>
      </c>
      <c r="G440">
        <v>3</v>
      </c>
      <c r="H440">
        <v>5</v>
      </c>
      <c r="I440">
        <v>2</v>
      </c>
      <c r="J440">
        <f t="shared" si="19"/>
        <v>3.25</v>
      </c>
      <c r="K440">
        <v>82</v>
      </c>
      <c r="L440">
        <v>61</v>
      </c>
      <c r="M440">
        <v>59</v>
      </c>
      <c r="N440">
        <v>51</v>
      </c>
      <c r="O440">
        <v>71</v>
      </c>
      <c r="P440">
        <f>(SUM(K440:O440) / 10)</f>
        <v>32.4</v>
      </c>
      <c r="Q440">
        <f t="shared" si="20"/>
        <v>16</v>
      </c>
      <c r="R440">
        <f>IF(E440=6,2,0) + D440</f>
        <v>0</v>
      </c>
      <c r="S440">
        <f>IF(F440&gt;2,IF(F440&gt;3,IF(F440&gt;4,IF(F440&gt;5, 10,8),6),4),0)</f>
        <v>4</v>
      </c>
      <c r="T440">
        <f>IF(G440&gt;2,IF(G440&gt;3,IF(G440&gt;4,IF(G440&gt;5, 10,8),6),4),0)</f>
        <v>4</v>
      </c>
      <c r="U440">
        <f>IF(H440&gt;2,IF(H440&gt;3,IF(H440&gt;4,IF(H440&gt;5, 10,8),6),4),0)</f>
        <v>8</v>
      </c>
      <c r="V440">
        <f>IF(I440&gt;2,IF(I440&gt;3,IF(I440&gt;4,IF(I440&gt;5, 10,8),6),4),0)</f>
        <v>0</v>
      </c>
    </row>
    <row r="441" spans="1:22" x14ac:dyDescent="0.25">
      <c r="A441" t="s">
        <v>235</v>
      </c>
      <c r="B441" t="s">
        <v>110</v>
      </c>
      <c r="C441">
        <f t="shared" si="18"/>
        <v>1</v>
      </c>
      <c r="D441">
        <v>0</v>
      </c>
      <c r="E441">
        <v>5</v>
      </c>
      <c r="F441">
        <v>6</v>
      </c>
      <c r="G441">
        <v>4</v>
      </c>
      <c r="H441">
        <v>2</v>
      </c>
      <c r="I441">
        <v>6</v>
      </c>
      <c r="J441">
        <f t="shared" si="19"/>
        <v>4.5</v>
      </c>
      <c r="K441">
        <v>8</v>
      </c>
      <c r="L441">
        <v>13</v>
      </c>
      <c r="M441">
        <v>38</v>
      </c>
      <c r="N441">
        <v>1</v>
      </c>
      <c r="O441">
        <v>39</v>
      </c>
      <c r="P441">
        <f>(SUM(K441:O441) / 10)</f>
        <v>9.9</v>
      </c>
      <c r="Q441">
        <f t="shared" si="20"/>
        <v>26</v>
      </c>
      <c r="R441">
        <f>IF(E441=6,2,0) + D441</f>
        <v>0</v>
      </c>
      <c r="S441">
        <f>IF(F441&gt;2,IF(F441&gt;3,IF(F441&gt;4,IF(F441&gt;5, 10,8),6),4),0)</f>
        <v>10</v>
      </c>
      <c r="T441">
        <f>IF(G441&gt;2,IF(G441&gt;3,IF(G441&gt;4,IF(G441&gt;5, 10,8),6),4),0)</f>
        <v>6</v>
      </c>
      <c r="U441">
        <f>IF(H441&gt;2,IF(H441&gt;3,IF(H441&gt;4,IF(H441&gt;5, 10,8),6),4),0)</f>
        <v>0</v>
      </c>
      <c r="V441">
        <f>IF(I441&gt;2,IF(I441&gt;3,IF(I441&gt;4,IF(I441&gt;5, 10,8),6),4),0)</f>
        <v>10</v>
      </c>
    </row>
    <row r="442" spans="1:22" x14ac:dyDescent="0.25">
      <c r="A442" t="s">
        <v>589</v>
      </c>
      <c r="B442" t="s">
        <v>590</v>
      </c>
      <c r="C442">
        <f t="shared" si="18"/>
        <v>1</v>
      </c>
      <c r="D442">
        <v>4</v>
      </c>
      <c r="E442">
        <v>2</v>
      </c>
      <c r="F442">
        <v>4</v>
      </c>
      <c r="G442">
        <v>4</v>
      </c>
      <c r="H442">
        <v>4</v>
      </c>
      <c r="I442">
        <v>3</v>
      </c>
      <c r="J442">
        <f t="shared" si="19"/>
        <v>3.75</v>
      </c>
      <c r="K442">
        <v>25</v>
      </c>
      <c r="L442">
        <v>86</v>
      </c>
      <c r="M442">
        <v>7</v>
      </c>
      <c r="N442">
        <v>3</v>
      </c>
      <c r="O442">
        <v>94</v>
      </c>
      <c r="P442">
        <f>(SUM(K442:O442) / 10)</f>
        <v>21.5</v>
      </c>
      <c r="Q442">
        <f t="shared" si="20"/>
        <v>26</v>
      </c>
      <c r="R442">
        <f>IF(E442=6,2,0) + D442</f>
        <v>4</v>
      </c>
      <c r="S442">
        <f>IF(F442&gt;2,IF(F442&gt;3,IF(F442&gt;4,IF(F442&gt;5, 10,8),6),4),0)</f>
        <v>6</v>
      </c>
      <c r="T442">
        <f>IF(G442&gt;2,IF(G442&gt;3,IF(G442&gt;4,IF(G442&gt;5, 10,8),6),4),0)</f>
        <v>6</v>
      </c>
      <c r="U442">
        <f>IF(H442&gt;2,IF(H442&gt;3,IF(H442&gt;4,IF(H442&gt;5, 10,8),6),4),0)</f>
        <v>6</v>
      </c>
      <c r="V442">
        <f>IF(I442&gt;2,IF(I442&gt;3,IF(I442&gt;4,IF(I442&gt;5, 10,8),6),4),0)</f>
        <v>4</v>
      </c>
    </row>
    <row r="443" spans="1:22" x14ac:dyDescent="0.25">
      <c r="A443" t="s">
        <v>591</v>
      </c>
      <c r="B443" t="s">
        <v>197</v>
      </c>
      <c r="C443">
        <f t="shared" si="18"/>
        <v>0</v>
      </c>
      <c r="D443">
        <v>6</v>
      </c>
      <c r="E443">
        <v>3</v>
      </c>
      <c r="F443">
        <v>3</v>
      </c>
      <c r="G443">
        <v>3</v>
      </c>
      <c r="H443">
        <v>2</v>
      </c>
      <c r="I443">
        <v>3</v>
      </c>
      <c r="J443">
        <f t="shared" si="19"/>
        <v>2.75</v>
      </c>
      <c r="K443">
        <v>53</v>
      </c>
      <c r="L443">
        <v>53</v>
      </c>
      <c r="M443">
        <v>15</v>
      </c>
      <c r="N443">
        <v>53</v>
      </c>
      <c r="O443">
        <v>80</v>
      </c>
      <c r="P443">
        <f>(SUM(K443:O443) / 10)</f>
        <v>25.4</v>
      </c>
      <c r="Q443">
        <f t="shared" si="20"/>
        <v>18</v>
      </c>
      <c r="R443">
        <f>IF(E443=6,2,0) + D443</f>
        <v>6</v>
      </c>
      <c r="S443">
        <f>IF(F443&gt;2,IF(F443&gt;3,IF(F443&gt;4,IF(F443&gt;5, 10,8),6),4),0)</f>
        <v>4</v>
      </c>
      <c r="T443">
        <f>IF(G443&gt;2,IF(G443&gt;3,IF(G443&gt;4,IF(G443&gt;5, 10,8),6),4),0)</f>
        <v>4</v>
      </c>
      <c r="U443">
        <f>IF(H443&gt;2,IF(H443&gt;3,IF(H443&gt;4,IF(H443&gt;5, 10,8),6),4),0)</f>
        <v>0</v>
      </c>
      <c r="V443">
        <f>IF(I443&gt;2,IF(I443&gt;3,IF(I443&gt;4,IF(I443&gt;5, 10,8),6),4),0)</f>
        <v>4</v>
      </c>
    </row>
    <row r="444" spans="1:22" x14ac:dyDescent="0.25">
      <c r="A444" t="s">
        <v>592</v>
      </c>
      <c r="B444" t="s">
        <v>593</v>
      </c>
      <c r="C444">
        <f t="shared" si="18"/>
        <v>1</v>
      </c>
      <c r="D444">
        <v>3</v>
      </c>
      <c r="E444">
        <v>3</v>
      </c>
      <c r="F444">
        <v>4</v>
      </c>
      <c r="G444">
        <v>2</v>
      </c>
      <c r="H444">
        <v>6</v>
      </c>
      <c r="I444">
        <v>4</v>
      </c>
      <c r="J444">
        <f t="shared" si="19"/>
        <v>4</v>
      </c>
      <c r="K444">
        <v>22</v>
      </c>
      <c r="L444">
        <v>48</v>
      </c>
      <c r="M444">
        <v>26</v>
      </c>
      <c r="N444">
        <v>43</v>
      </c>
      <c r="O444">
        <v>10</v>
      </c>
      <c r="P444">
        <f>(SUM(K444:O444) / 10)</f>
        <v>14.9</v>
      </c>
      <c r="Q444">
        <f t="shared" si="20"/>
        <v>25</v>
      </c>
      <c r="R444">
        <f>IF(E444=6,2,0) + D444</f>
        <v>3</v>
      </c>
      <c r="S444">
        <f>IF(F444&gt;2,IF(F444&gt;3,IF(F444&gt;4,IF(F444&gt;5, 10,8),6),4),0)</f>
        <v>6</v>
      </c>
      <c r="T444">
        <f>IF(G444&gt;2,IF(G444&gt;3,IF(G444&gt;4,IF(G444&gt;5, 10,8),6),4),0)</f>
        <v>0</v>
      </c>
      <c r="U444">
        <f>IF(H444&gt;2,IF(H444&gt;3,IF(H444&gt;4,IF(H444&gt;5, 10,8),6),4),0)</f>
        <v>10</v>
      </c>
      <c r="V444">
        <f>IF(I444&gt;2,IF(I444&gt;3,IF(I444&gt;4,IF(I444&gt;5, 10,8),6),4),0)</f>
        <v>6</v>
      </c>
    </row>
    <row r="445" spans="1:22" x14ac:dyDescent="0.25">
      <c r="A445" t="s">
        <v>594</v>
      </c>
      <c r="B445" t="s">
        <v>32</v>
      </c>
      <c r="C445">
        <f t="shared" si="18"/>
        <v>0</v>
      </c>
      <c r="D445">
        <v>3</v>
      </c>
      <c r="E445">
        <v>2</v>
      </c>
      <c r="F445">
        <v>4</v>
      </c>
      <c r="G445">
        <v>3</v>
      </c>
      <c r="H445">
        <v>2</v>
      </c>
      <c r="I445">
        <v>5</v>
      </c>
      <c r="J445">
        <f t="shared" si="19"/>
        <v>3.5</v>
      </c>
      <c r="K445">
        <v>90</v>
      </c>
      <c r="L445">
        <v>97</v>
      </c>
      <c r="M445">
        <v>7</v>
      </c>
      <c r="N445">
        <v>59</v>
      </c>
      <c r="O445">
        <v>100</v>
      </c>
      <c r="P445">
        <f>(SUM(K445:O445) / 10)</f>
        <v>35.299999999999997</v>
      </c>
      <c r="Q445">
        <f t="shared" si="20"/>
        <v>21</v>
      </c>
      <c r="R445">
        <f>IF(E445=6,2,0) + D445</f>
        <v>3</v>
      </c>
      <c r="S445">
        <f>IF(F445&gt;2,IF(F445&gt;3,IF(F445&gt;4,IF(F445&gt;5, 10,8),6),4),0)</f>
        <v>6</v>
      </c>
      <c r="T445">
        <f>IF(G445&gt;2,IF(G445&gt;3,IF(G445&gt;4,IF(G445&gt;5, 10,8),6),4),0)</f>
        <v>4</v>
      </c>
      <c r="U445">
        <f>IF(H445&gt;2,IF(H445&gt;3,IF(H445&gt;4,IF(H445&gt;5, 10,8),6),4),0)</f>
        <v>0</v>
      </c>
      <c r="V445">
        <f>IF(I445&gt;2,IF(I445&gt;3,IF(I445&gt;4,IF(I445&gt;5, 10,8),6),4),0)</f>
        <v>8</v>
      </c>
    </row>
    <row r="446" spans="1:22" x14ac:dyDescent="0.25">
      <c r="A446" t="s">
        <v>595</v>
      </c>
      <c r="B446" t="s">
        <v>177</v>
      </c>
      <c r="C446">
        <f t="shared" si="18"/>
        <v>0</v>
      </c>
      <c r="D446">
        <v>4</v>
      </c>
      <c r="E446">
        <v>2</v>
      </c>
      <c r="F446">
        <v>4</v>
      </c>
      <c r="G446">
        <v>5</v>
      </c>
      <c r="H446">
        <v>4</v>
      </c>
      <c r="I446">
        <v>2</v>
      </c>
      <c r="J446">
        <f t="shared" si="19"/>
        <v>3.75</v>
      </c>
      <c r="K446">
        <v>9</v>
      </c>
      <c r="L446">
        <v>47</v>
      </c>
      <c r="M446">
        <v>56</v>
      </c>
      <c r="N446">
        <v>89</v>
      </c>
      <c r="O446">
        <v>55</v>
      </c>
      <c r="P446">
        <f>(SUM(K446:O446) / 10)</f>
        <v>25.6</v>
      </c>
      <c r="Q446">
        <f t="shared" si="20"/>
        <v>24</v>
      </c>
      <c r="R446">
        <f>IF(E446=6,2,0) + D446</f>
        <v>4</v>
      </c>
      <c r="S446">
        <f>IF(F446&gt;2,IF(F446&gt;3,IF(F446&gt;4,IF(F446&gt;5, 10,8),6),4),0)</f>
        <v>6</v>
      </c>
      <c r="T446">
        <f>IF(G446&gt;2,IF(G446&gt;3,IF(G446&gt;4,IF(G446&gt;5, 10,8),6),4),0)</f>
        <v>8</v>
      </c>
      <c r="U446">
        <f>IF(H446&gt;2,IF(H446&gt;3,IF(H446&gt;4,IF(H446&gt;5, 10,8),6),4),0)</f>
        <v>6</v>
      </c>
      <c r="V446">
        <f>IF(I446&gt;2,IF(I446&gt;3,IF(I446&gt;4,IF(I446&gt;5, 10,8),6),4),0)</f>
        <v>0</v>
      </c>
    </row>
    <row r="447" spans="1:22" x14ac:dyDescent="0.25">
      <c r="A447" t="s">
        <v>596</v>
      </c>
      <c r="B447" t="s">
        <v>180</v>
      </c>
      <c r="C447">
        <f t="shared" si="18"/>
        <v>1</v>
      </c>
      <c r="D447">
        <v>4</v>
      </c>
      <c r="E447">
        <v>2</v>
      </c>
      <c r="F447">
        <v>2</v>
      </c>
      <c r="G447">
        <v>6</v>
      </c>
      <c r="H447">
        <v>4</v>
      </c>
      <c r="I447">
        <v>3</v>
      </c>
      <c r="J447">
        <f t="shared" si="19"/>
        <v>3.75</v>
      </c>
      <c r="K447">
        <v>47</v>
      </c>
      <c r="L447">
        <v>8</v>
      </c>
      <c r="M447">
        <v>77</v>
      </c>
      <c r="N447">
        <v>85</v>
      </c>
      <c r="O447">
        <v>10</v>
      </c>
      <c r="P447">
        <f>(SUM(K447:O447) / 10)</f>
        <v>22.7</v>
      </c>
      <c r="Q447">
        <f t="shared" si="20"/>
        <v>24</v>
      </c>
      <c r="R447">
        <f>IF(E447=6,2,0) + D447</f>
        <v>4</v>
      </c>
      <c r="S447">
        <f>IF(F447&gt;2,IF(F447&gt;3,IF(F447&gt;4,IF(F447&gt;5, 10,8),6),4),0)</f>
        <v>0</v>
      </c>
      <c r="T447">
        <f>IF(G447&gt;2,IF(G447&gt;3,IF(G447&gt;4,IF(G447&gt;5, 10,8),6),4),0)</f>
        <v>10</v>
      </c>
      <c r="U447">
        <f>IF(H447&gt;2,IF(H447&gt;3,IF(H447&gt;4,IF(H447&gt;5, 10,8),6),4),0)</f>
        <v>6</v>
      </c>
      <c r="V447">
        <f>IF(I447&gt;2,IF(I447&gt;3,IF(I447&gt;4,IF(I447&gt;5, 10,8),6),4),0)</f>
        <v>4</v>
      </c>
    </row>
    <row r="448" spans="1:22" x14ac:dyDescent="0.25">
      <c r="A448" t="s">
        <v>597</v>
      </c>
      <c r="B448" t="s">
        <v>218</v>
      </c>
      <c r="C448">
        <f t="shared" si="18"/>
        <v>0</v>
      </c>
      <c r="D448">
        <v>4</v>
      </c>
      <c r="E448">
        <v>5</v>
      </c>
      <c r="F448">
        <v>4</v>
      </c>
      <c r="G448">
        <v>4</v>
      </c>
      <c r="H448">
        <v>5</v>
      </c>
      <c r="I448">
        <v>3</v>
      </c>
      <c r="J448">
        <f t="shared" si="19"/>
        <v>4</v>
      </c>
      <c r="K448">
        <v>59</v>
      </c>
      <c r="L448">
        <v>89</v>
      </c>
      <c r="M448">
        <v>32</v>
      </c>
      <c r="N448">
        <v>80</v>
      </c>
      <c r="O448">
        <v>38</v>
      </c>
      <c r="P448">
        <f>(SUM(K448:O448) / 10)</f>
        <v>29.8</v>
      </c>
      <c r="Q448">
        <f t="shared" si="20"/>
        <v>28</v>
      </c>
      <c r="R448">
        <f>IF(E448=6,2,0) + D448</f>
        <v>4</v>
      </c>
      <c r="S448">
        <f>IF(F448&gt;2,IF(F448&gt;3,IF(F448&gt;4,IF(F448&gt;5, 10,8),6),4),0)</f>
        <v>6</v>
      </c>
      <c r="T448">
        <f>IF(G448&gt;2,IF(G448&gt;3,IF(G448&gt;4,IF(G448&gt;5, 10,8),6),4),0)</f>
        <v>6</v>
      </c>
      <c r="U448">
        <f>IF(H448&gt;2,IF(H448&gt;3,IF(H448&gt;4,IF(H448&gt;5, 10,8),6),4),0)</f>
        <v>8</v>
      </c>
      <c r="V448">
        <f>IF(I448&gt;2,IF(I448&gt;3,IF(I448&gt;4,IF(I448&gt;5, 10,8),6),4),0)</f>
        <v>4</v>
      </c>
    </row>
    <row r="449" spans="1:22" x14ac:dyDescent="0.25">
      <c r="A449" t="s">
        <v>598</v>
      </c>
      <c r="B449" t="s">
        <v>166</v>
      </c>
      <c r="C449">
        <f t="shared" si="18"/>
        <v>1</v>
      </c>
      <c r="D449">
        <v>8</v>
      </c>
      <c r="E449">
        <v>5</v>
      </c>
      <c r="F449">
        <v>5</v>
      </c>
      <c r="G449">
        <v>4</v>
      </c>
      <c r="H449">
        <v>6</v>
      </c>
      <c r="I449">
        <v>2</v>
      </c>
      <c r="J449">
        <f t="shared" si="19"/>
        <v>4.25</v>
      </c>
      <c r="K449">
        <v>60</v>
      </c>
      <c r="L449">
        <v>31</v>
      </c>
      <c r="M449">
        <v>86</v>
      </c>
      <c r="N449">
        <v>76</v>
      </c>
      <c r="O449">
        <v>64</v>
      </c>
      <c r="P449">
        <f>(SUM(K449:O449) / 10)</f>
        <v>31.7</v>
      </c>
      <c r="Q449">
        <f t="shared" si="20"/>
        <v>32</v>
      </c>
      <c r="R449">
        <f>IF(E449=6,2,0) + D449</f>
        <v>8</v>
      </c>
      <c r="S449">
        <f>IF(F449&gt;2,IF(F449&gt;3,IF(F449&gt;4,IF(F449&gt;5, 10,8),6),4),0)</f>
        <v>8</v>
      </c>
      <c r="T449">
        <f>IF(G449&gt;2,IF(G449&gt;3,IF(G449&gt;4,IF(G449&gt;5, 10,8),6),4),0)</f>
        <v>6</v>
      </c>
      <c r="U449">
        <f>IF(H449&gt;2,IF(H449&gt;3,IF(H449&gt;4,IF(H449&gt;5, 10,8),6),4),0)</f>
        <v>10</v>
      </c>
      <c r="V449">
        <f>IF(I449&gt;2,IF(I449&gt;3,IF(I449&gt;4,IF(I449&gt;5, 10,8),6),4),0)</f>
        <v>0</v>
      </c>
    </row>
    <row r="450" spans="1:22" x14ac:dyDescent="0.25">
      <c r="A450" t="s">
        <v>599</v>
      </c>
      <c r="B450" t="s">
        <v>600</v>
      </c>
      <c r="C450">
        <f t="shared" si="18"/>
        <v>0</v>
      </c>
      <c r="D450">
        <v>3</v>
      </c>
      <c r="E450">
        <v>4</v>
      </c>
      <c r="F450">
        <v>3</v>
      </c>
      <c r="G450">
        <v>5</v>
      </c>
      <c r="H450">
        <v>5</v>
      </c>
      <c r="I450">
        <v>5</v>
      </c>
      <c r="J450">
        <f t="shared" si="19"/>
        <v>4.5</v>
      </c>
      <c r="K450">
        <v>53</v>
      </c>
      <c r="L450">
        <v>78</v>
      </c>
      <c r="M450">
        <v>73</v>
      </c>
      <c r="N450">
        <v>89</v>
      </c>
      <c r="O450">
        <v>32</v>
      </c>
      <c r="P450">
        <f>(SUM(K450:O450) / 10)</f>
        <v>32.5</v>
      </c>
      <c r="Q450">
        <f t="shared" si="20"/>
        <v>31</v>
      </c>
      <c r="R450">
        <f>IF(E450=6,2,0) + D450</f>
        <v>3</v>
      </c>
      <c r="S450">
        <f>IF(F450&gt;2,IF(F450&gt;3,IF(F450&gt;4,IF(F450&gt;5, 10,8),6),4),0)</f>
        <v>4</v>
      </c>
      <c r="T450">
        <f>IF(G450&gt;2,IF(G450&gt;3,IF(G450&gt;4,IF(G450&gt;5, 10,8),6),4),0)</f>
        <v>8</v>
      </c>
      <c r="U450">
        <f>IF(H450&gt;2,IF(H450&gt;3,IF(H450&gt;4,IF(H450&gt;5, 10,8),6),4),0)</f>
        <v>8</v>
      </c>
      <c r="V450">
        <f>IF(I450&gt;2,IF(I450&gt;3,IF(I450&gt;4,IF(I450&gt;5, 10,8),6),4),0)</f>
        <v>8</v>
      </c>
    </row>
    <row r="451" spans="1:22" x14ac:dyDescent="0.25">
      <c r="A451" t="s">
        <v>601</v>
      </c>
      <c r="B451" t="s">
        <v>121</v>
      </c>
      <c r="C451">
        <f t="shared" ref="C451:C514" si="21">IF(Q451&gt;P451,1,0)</f>
        <v>0</v>
      </c>
      <c r="D451">
        <v>0</v>
      </c>
      <c r="E451">
        <v>4</v>
      </c>
      <c r="F451">
        <v>2</v>
      </c>
      <c r="G451">
        <v>2</v>
      </c>
      <c r="H451">
        <v>2</v>
      </c>
      <c r="I451">
        <v>6</v>
      </c>
      <c r="J451">
        <f t="shared" ref="J451:J514" si="22">AVERAGE(F451:I451)</f>
        <v>3</v>
      </c>
      <c r="K451">
        <v>88</v>
      </c>
      <c r="L451">
        <v>43</v>
      </c>
      <c r="M451">
        <v>91</v>
      </c>
      <c r="N451">
        <v>4</v>
      </c>
      <c r="O451">
        <v>78</v>
      </c>
      <c r="P451">
        <f>(SUM(K451:O451) / 10)</f>
        <v>30.4</v>
      </c>
      <c r="Q451">
        <f t="shared" ref="Q451:Q514" si="23">SUM(R451:V451)</f>
        <v>10</v>
      </c>
      <c r="R451">
        <f>IF(E451=6,2,0) + D451</f>
        <v>0</v>
      </c>
      <c r="S451">
        <f>IF(F451&gt;2,IF(F451&gt;3,IF(F451&gt;4,IF(F451&gt;5, 10,8),6),4),0)</f>
        <v>0</v>
      </c>
      <c r="T451">
        <f>IF(G451&gt;2,IF(G451&gt;3,IF(G451&gt;4,IF(G451&gt;5, 10,8),6),4),0)</f>
        <v>0</v>
      </c>
      <c r="U451">
        <f>IF(H451&gt;2,IF(H451&gt;3,IF(H451&gt;4,IF(H451&gt;5, 10,8),6),4),0)</f>
        <v>0</v>
      </c>
      <c r="V451">
        <f>IF(I451&gt;2,IF(I451&gt;3,IF(I451&gt;4,IF(I451&gt;5, 10,8),6),4),0)</f>
        <v>10</v>
      </c>
    </row>
    <row r="452" spans="1:22" x14ac:dyDescent="0.25">
      <c r="A452" t="s">
        <v>602</v>
      </c>
      <c r="B452" t="s">
        <v>58</v>
      </c>
      <c r="C452">
        <f t="shared" si="21"/>
        <v>0</v>
      </c>
      <c r="D452">
        <v>1</v>
      </c>
      <c r="E452">
        <v>5</v>
      </c>
      <c r="F452">
        <v>4</v>
      </c>
      <c r="G452">
        <v>6</v>
      </c>
      <c r="H452">
        <v>4</v>
      </c>
      <c r="I452">
        <v>2</v>
      </c>
      <c r="J452">
        <f t="shared" si="22"/>
        <v>4</v>
      </c>
      <c r="K452">
        <v>4</v>
      </c>
      <c r="L452">
        <v>97</v>
      </c>
      <c r="M452">
        <v>75</v>
      </c>
      <c r="N452">
        <v>86</v>
      </c>
      <c r="O452">
        <v>10</v>
      </c>
      <c r="P452">
        <f>(SUM(K452:O452) / 10)</f>
        <v>27.2</v>
      </c>
      <c r="Q452">
        <f t="shared" si="23"/>
        <v>23</v>
      </c>
      <c r="R452">
        <f>IF(E452=6,2,0) + D452</f>
        <v>1</v>
      </c>
      <c r="S452">
        <f>IF(F452&gt;2,IF(F452&gt;3,IF(F452&gt;4,IF(F452&gt;5, 10,8),6),4),0)</f>
        <v>6</v>
      </c>
      <c r="T452">
        <f>IF(G452&gt;2,IF(G452&gt;3,IF(G452&gt;4,IF(G452&gt;5, 10,8),6),4),0)</f>
        <v>10</v>
      </c>
      <c r="U452">
        <f>IF(H452&gt;2,IF(H452&gt;3,IF(H452&gt;4,IF(H452&gt;5, 10,8),6),4),0)</f>
        <v>6</v>
      </c>
      <c r="V452">
        <f>IF(I452&gt;2,IF(I452&gt;3,IF(I452&gt;4,IF(I452&gt;5, 10,8),6),4),0)</f>
        <v>0</v>
      </c>
    </row>
    <row r="453" spans="1:22" x14ac:dyDescent="0.25">
      <c r="A453" t="s">
        <v>603</v>
      </c>
      <c r="B453" t="s">
        <v>604</v>
      </c>
      <c r="C453">
        <f t="shared" si="21"/>
        <v>1</v>
      </c>
      <c r="D453">
        <v>7</v>
      </c>
      <c r="E453">
        <v>4</v>
      </c>
      <c r="F453">
        <v>3</v>
      </c>
      <c r="G453">
        <v>6</v>
      </c>
      <c r="H453">
        <v>3</v>
      </c>
      <c r="I453">
        <v>2</v>
      </c>
      <c r="J453">
        <f t="shared" si="22"/>
        <v>3.5</v>
      </c>
      <c r="K453">
        <v>28</v>
      </c>
      <c r="L453">
        <v>75</v>
      </c>
      <c r="M453">
        <v>15</v>
      </c>
      <c r="N453">
        <v>6</v>
      </c>
      <c r="O453">
        <v>33</v>
      </c>
      <c r="P453">
        <f>(SUM(K453:O453) / 10)</f>
        <v>15.7</v>
      </c>
      <c r="Q453">
        <f t="shared" si="23"/>
        <v>25</v>
      </c>
      <c r="R453">
        <f>IF(E453=6,2,0) + D453</f>
        <v>7</v>
      </c>
      <c r="S453">
        <f>IF(F453&gt;2,IF(F453&gt;3,IF(F453&gt;4,IF(F453&gt;5, 10,8),6),4),0)</f>
        <v>4</v>
      </c>
      <c r="T453">
        <f>IF(G453&gt;2,IF(G453&gt;3,IF(G453&gt;4,IF(G453&gt;5, 10,8),6),4),0)</f>
        <v>10</v>
      </c>
      <c r="U453">
        <f>IF(H453&gt;2,IF(H453&gt;3,IF(H453&gt;4,IF(H453&gt;5, 10,8),6),4),0)</f>
        <v>4</v>
      </c>
      <c r="V453">
        <f>IF(I453&gt;2,IF(I453&gt;3,IF(I453&gt;4,IF(I453&gt;5, 10,8),6),4),0)</f>
        <v>0</v>
      </c>
    </row>
    <row r="454" spans="1:22" x14ac:dyDescent="0.25">
      <c r="A454" t="s">
        <v>605</v>
      </c>
      <c r="B454" t="s">
        <v>110</v>
      </c>
      <c r="C454">
        <f t="shared" si="21"/>
        <v>1</v>
      </c>
      <c r="D454">
        <v>4</v>
      </c>
      <c r="E454">
        <v>2</v>
      </c>
      <c r="F454">
        <v>4</v>
      </c>
      <c r="G454">
        <v>6</v>
      </c>
      <c r="H454">
        <v>5</v>
      </c>
      <c r="I454">
        <v>5</v>
      </c>
      <c r="J454">
        <f t="shared" si="22"/>
        <v>5</v>
      </c>
      <c r="K454">
        <v>29</v>
      </c>
      <c r="L454">
        <v>92</v>
      </c>
      <c r="M454">
        <v>99</v>
      </c>
      <c r="N454">
        <v>79</v>
      </c>
      <c r="O454">
        <v>8</v>
      </c>
      <c r="P454">
        <f>(SUM(K454:O454) / 10)</f>
        <v>30.7</v>
      </c>
      <c r="Q454">
        <f t="shared" si="23"/>
        <v>36</v>
      </c>
      <c r="R454">
        <f>IF(E454=6,2,0) + D454</f>
        <v>4</v>
      </c>
      <c r="S454">
        <f>IF(F454&gt;2,IF(F454&gt;3,IF(F454&gt;4,IF(F454&gt;5, 10,8),6),4),0)</f>
        <v>6</v>
      </c>
      <c r="T454">
        <f>IF(G454&gt;2,IF(G454&gt;3,IF(G454&gt;4,IF(G454&gt;5, 10,8),6),4),0)</f>
        <v>10</v>
      </c>
      <c r="U454">
        <f>IF(H454&gt;2,IF(H454&gt;3,IF(H454&gt;4,IF(H454&gt;5, 10,8),6),4),0)</f>
        <v>8</v>
      </c>
      <c r="V454">
        <f>IF(I454&gt;2,IF(I454&gt;3,IF(I454&gt;4,IF(I454&gt;5, 10,8),6),4),0)</f>
        <v>8</v>
      </c>
    </row>
    <row r="455" spans="1:22" x14ac:dyDescent="0.25">
      <c r="A455" t="s">
        <v>606</v>
      </c>
      <c r="B455" t="s">
        <v>242</v>
      </c>
      <c r="C455">
        <f t="shared" si="21"/>
        <v>0</v>
      </c>
      <c r="D455">
        <v>2</v>
      </c>
      <c r="E455">
        <v>5</v>
      </c>
      <c r="F455">
        <v>3</v>
      </c>
      <c r="G455">
        <v>2</v>
      </c>
      <c r="H455">
        <v>3</v>
      </c>
      <c r="I455">
        <v>6</v>
      </c>
      <c r="J455">
        <f t="shared" si="22"/>
        <v>3.5</v>
      </c>
      <c r="K455">
        <v>59</v>
      </c>
      <c r="L455">
        <v>29</v>
      </c>
      <c r="M455">
        <v>92</v>
      </c>
      <c r="N455">
        <v>96</v>
      </c>
      <c r="O455">
        <v>77</v>
      </c>
      <c r="P455">
        <f>(SUM(K455:O455) / 10)</f>
        <v>35.299999999999997</v>
      </c>
      <c r="Q455">
        <f t="shared" si="23"/>
        <v>20</v>
      </c>
      <c r="R455">
        <f>IF(E455=6,2,0) + D455</f>
        <v>2</v>
      </c>
      <c r="S455">
        <f>IF(F455&gt;2,IF(F455&gt;3,IF(F455&gt;4,IF(F455&gt;5, 10,8),6),4),0)</f>
        <v>4</v>
      </c>
      <c r="T455">
        <f>IF(G455&gt;2,IF(G455&gt;3,IF(G455&gt;4,IF(G455&gt;5, 10,8),6),4),0)</f>
        <v>0</v>
      </c>
      <c r="U455">
        <f>IF(H455&gt;2,IF(H455&gt;3,IF(H455&gt;4,IF(H455&gt;5, 10,8),6),4),0)</f>
        <v>4</v>
      </c>
      <c r="V455">
        <f>IF(I455&gt;2,IF(I455&gt;3,IF(I455&gt;4,IF(I455&gt;5, 10,8),6),4),0)</f>
        <v>10</v>
      </c>
    </row>
    <row r="456" spans="1:22" x14ac:dyDescent="0.25">
      <c r="A456" t="s">
        <v>423</v>
      </c>
      <c r="B456" t="s">
        <v>76</v>
      </c>
      <c r="C456">
        <f t="shared" si="21"/>
        <v>0</v>
      </c>
      <c r="D456">
        <v>0</v>
      </c>
      <c r="E456">
        <v>6</v>
      </c>
      <c r="F456">
        <v>6</v>
      </c>
      <c r="G456">
        <v>5</v>
      </c>
      <c r="H456">
        <v>4</v>
      </c>
      <c r="I456">
        <v>3</v>
      </c>
      <c r="J456">
        <f t="shared" si="22"/>
        <v>4.5</v>
      </c>
      <c r="K456">
        <v>98</v>
      </c>
      <c r="L456">
        <v>79</v>
      </c>
      <c r="M456">
        <v>65</v>
      </c>
      <c r="N456">
        <v>41</v>
      </c>
      <c r="O456">
        <v>48</v>
      </c>
      <c r="P456">
        <f>(SUM(K456:O456) / 10)</f>
        <v>33.1</v>
      </c>
      <c r="Q456">
        <f t="shared" si="23"/>
        <v>30</v>
      </c>
      <c r="R456">
        <f>IF(E456=6,2,0) + D456</f>
        <v>2</v>
      </c>
      <c r="S456">
        <f>IF(F456&gt;2,IF(F456&gt;3,IF(F456&gt;4,IF(F456&gt;5, 10,8),6),4),0)</f>
        <v>10</v>
      </c>
      <c r="T456">
        <f>IF(G456&gt;2,IF(G456&gt;3,IF(G456&gt;4,IF(G456&gt;5, 10,8),6),4),0)</f>
        <v>8</v>
      </c>
      <c r="U456">
        <f>IF(H456&gt;2,IF(H456&gt;3,IF(H456&gt;4,IF(H456&gt;5, 10,8),6),4),0)</f>
        <v>6</v>
      </c>
      <c r="V456">
        <f>IF(I456&gt;2,IF(I456&gt;3,IF(I456&gt;4,IF(I456&gt;5, 10,8),6),4),0)</f>
        <v>4</v>
      </c>
    </row>
    <row r="457" spans="1:22" x14ac:dyDescent="0.25">
      <c r="A457" t="s">
        <v>607</v>
      </c>
      <c r="B457" t="s">
        <v>608</v>
      </c>
      <c r="C457">
        <f t="shared" si="21"/>
        <v>1</v>
      </c>
      <c r="D457">
        <v>2</v>
      </c>
      <c r="E457">
        <v>2</v>
      </c>
      <c r="F457">
        <v>6</v>
      </c>
      <c r="G457">
        <v>5</v>
      </c>
      <c r="H457">
        <v>6</v>
      </c>
      <c r="I457">
        <v>3</v>
      </c>
      <c r="J457">
        <f t="shared" si="22"/>
        <v>5</v>
      </c>
      <c r="K457">
        <v>74</v>
      </c>
      <c r="L457">
        <v>25</v>
      </c>
      <c r="M457">
        <v>78</v>
      </c>
      <c r="N457">
        <v>6</v>
      </c>
      <c r="O457">
        <v>69</v>
      </c>
      <c r="P457">
        <f>(SUM(K457:O457) / 10)</f>
        <v>25.2</v>
      </c>
      <c r="Q457">
        <f t="shared" si="23"/>
        <v>34</v>
      </c>
      <c r="R457">
        <f>IF(E457=6,2,0) + D457</f>
        <v>2</v>
      </c>
      <c r="S457">
        <f>IF(F457&gt;2,IF(F457&gt;3,IF(F457&gt;4,IF(F457&gt;5, 10,8),6),4),0)</f>
        <v>10</v>
      </c>
      <c r="T457">
        <f>IF(G457&gt;2,IF(G457&gt;3,IF(G457&gt;4,IF(G457&gt;5, 10,8),6),4),0)</f>
        <v>8</v>
      </c>
      <c r="U457">
        <f>IF(H457&gt;2,IF(H457&gt;3,IF(H457&gt;4,IF(H457&gt;5, 10,8),6),4),0)</f>
        <v>10</v>
      </c>
      <c r="V457">
        <f>IF(I457&gt;2,IF(I457&gt;3,IF(I457&gt;4,IF(I457&gt;5, 10,8),6),4),0)</f>
        <v>4</v>
      </c>
    </row>
    <row r="458" spans="1:22" x14ac:dyDescent="0.25">
      <c r="A458" t="s">
        <v>609</v>
      </c>
      <c r="B458" t="s">
        <v>242</v>
      </c>
      <c r="C458">
        <f t="shared" si="21"/>
        <v>0</v>
      </c>
      <c r="D458">
        <v>3</v>
      </c>
      <c r="E458">
        <v>2</v>
      </c>
      <c r="F458">
        <v>4</v>
      </c>
      <c r="G458">
        <v>5</v>
      </c>
      <c r="H458">
        <v>2</v>
      </c>
      <c r="I458">
        <v>5</v>
      </c>
      <c r="J458">
        <f t="shared" si="22"/>
        <v>4</v>
      </c>
      <c r="K458">
        <v>12</v>
      </c>
      <c r="L458">
        <v>96</v>
      </c>
      <c r="M458">
        <v>66</v>
      </c>
      <c r="N458">
        <v>17</v>
      </c>
      <c r="O458">
        <v>86</v>
      </c>
      <c r="P458">
        <f>(SUM(K458:O458) / 10)</f>
        <v>27.7</v>
      </c>
      <c r="Q458">
        <f t="shared" si="23"/>
        <v>25</v>
      </c>
      <c r="R458">
        <f>IF(E458=6,2,0) + D458</f>
        <v>3</v>
      </c>
      <c r="S458">
        <f>IF(F458&gt;2,IF(F458&gt;3,IF(F458&gt;4,IF(F458&gt;5, 10,8),6),4),0)</f>
        <v>6</v>
      </c>
      <c r="T458">
        <f>IF(G458&gt;2,IF(G458&gt;3,IF(G458&gt;4,IF(G458&gt;5, 10,8),6),4),0)</f>
        <v>8</v>
      </c>
      <c r="U458">
        <f>IF(H458&gt;2,IF(H458&gt;3,IF(H458&gt;4,IF(H458&gt;5, 10,8),6),4),0)</f>
        <v>0</v>
      </c>
      <c r="V458">
        <f>IF(I458&gt;2,IF(I458&gt;3,IF(I458&gt;4,IF(I458&gt;5, 10,8),6),4),0)</f>
        <v>8</v>
      </c>
    </row>
    <row r="459" spans="1:22" x14ac:dyDescent="0.25">
      <c r="A459" t="s">
        <v>514</v>
      </c>
      <c r="B459" t="s">
        <v>316</v>
      </c>
      <c r="C459">
        <f t="shared" si="21"/>
        <v>0</v>
      </c>
      <c r="D459">
        <v>3</v>
      </c>
      <c r="E459">
        <v>5</v>
      </c>
      <c r="F459">
        <v>5</v>
      </c>
      <c r="G459">
        <v>3</v>
      </c>
      <c r="H459">
        <v>2</v>
      </c>
      <c r="I459">
        <v>2</v>
      </c>
      <c r="J459">
        <f t="shared" si="22"/>
        <v>3</v>
      </c>
      <c r="K459">
        <v>53</v>
      </c>
      <c r="L459">
        <v>89</v>
      </c>
      <c r="M459">
        <v>16</v>
      </c>
      <c r="N459">
        <v>27</v>
      </c>
      <c r="O459">
        <v>62</v>
      </c>
      <c r="P459">
        <f>(SUM(K459:O459) / 10)</f>
        <v>24.7</v>
      </c>
      <c r="Q459">
        <f t="shared" si="23"/>
        <v>15</v>
      </c>
      <c r="R459">
        <f>IF(E459=6,2,0) + D459</f>
        <v>3</v>
      </c>
      <c r="S459">
        <f>IF(F459&gt;2,IF(F459&gt;3,IF(F459&gt;4,IF(F459&gt;5, 10,8),6),4),0)</f>
        <v>8</v>
      </c>
      <c r="T459">
        <f>IF(G459&gt;2,IF(G459&gt;3,IF(G459&gt;4,IF(G459&gt;5, 10,8),6),4),0)</f>
        <v>4</v>
      </c>
      <c r="U459">
        <f>IF(H459&gt;2,IF(H459&gt;3,IF(H459&gt;4,IF(H459&gt;5, 10,8),6),4),0)</f>
        <v>0</v>
      </c>
      <c r="V459">
        <f>IF(I459&gt;2,IF(I459&gt;3,IF(I459&gt;4,IF(I459&gt;5, 10,8),6),4),0)</f>
        <v>0</v>
      </c>
    </row>
    <row r="460" spans="1:22" x14ac:dyDescent="0.25">
      <c r="A460" t="s">
        <v>610</v>
      </c>
      <c r="B460" t="s">
        <v>395</v>
      </c>
      <c r="C460">
        <f t="shared" si="21"/>
        <v>1</v>
      </c>
      <c r="D460">
        <v>4</v>
      </c>
      <c r="E460">
        <v>3</v>
      </c>
      <c r="F460">
        <v>6</v>
      </c>
      <c r="G460">
        <v>4</v>
      </c>
      <c r="H460">
        <v>6</v>
      </c>
      <c r="I460">
        <v>6</v>
      </c>
      <c r="J460">
        <f t="shared" si="22"/>
        <v>5.5</v>
      </c>
      <c r="K460">
        <v>90</v>
      </c>
      <c r="L460">
        <v>31</v>
      </c>
      <c r="M460">
        <v>75</v>
      </c>
      <c r="N460">
        <v>1</v>
      </c>
      <c r="O460">
        <v>58</v>
      </c>
      <c r="P460">
        <f>(SUM(K460:O460) / 10)</f>
        <v>25.5</v>
      </c>
      <c r="Q460">
        <f t="shared" si="23"/>
        <v>40</v>
      </c>
      <c r="R460">
        <f>IF(E460=6,2,0) + D460</f>
        <v>4</v>
      </c>
      <c r="S460">
        <f>IF(F460&gt;2,IF(F460&gt;3,IF(F460&gt;4,IF(F460&gt;5, 10,8),6),4),0)</f>
        <v>10</v>
      </c>
      <c r="T460">
        <f>IF(G460&gt;2,IF(G460&gt;3,IF(G460&gt;4,IF(G460&gt;5, 10,8),6),4),0)</f>
        <v>6</v>
      </c>
      <c r="U460">
        <f>IF(H460&gt;2,IF(H460&gt;3,IF(H460&gt;4,IF(H460&gt;5, 10,8),6),4),0)</f>
        <v>10</v>
      </c>
      <c r="V460">
        <f>IF(I460&gt;2,IF(I460&gt;3,IF(I460&gt;4,IF(I460&gt;5, 10,8),6),4),0)</f>
        <v>10</v>
      </c>
    </row>
    <row r="461" spans="1:22" x14ac:dyDescent="0.25">
      <c r="A461" t="s">
        <v>611</v>
      </c>
      <c r="B461" t="s">
        <v>395</v>
      </c>
      <c r="C461">
        <f t="shared" si="21"/>
        <v>0</v>
      </c>
      <c r="D461">
        <v>0</v>
      </c>
      <c r="E461">
        <v>3</v>
      </c>
      <c r="F461">
        <v>3</v>
      </c>
      <c r="G461">
        <v>4</v>
      </c>
      <c r="H461">
        <v>2</v>
      </c>
      <c r="I461">
        <v>4</v>
      </c>
      <c r="J461">
        <f t="shared" si="22"/>
        <v>3.25</v>
      </c>
      <c r="K461">
        <v>92</v>
      </c>
      <c r="L461">
        <v>47</v>
      </c>
      <c r="M461">
        <v>27</v>
      </c>
      <c r="N461">
        <v>40</v>
      </c>
      <c r="O461">
        <v>35</v>
      </c>
      <c r="P461">
        <f>(SUM(K461:O461) / 10)</f>
        <v>24.1</v>
      </c>
      <c r="Q461">
        <f t="shared" si="23"/>
        <v>16</v>
      </c>
      <c r="R461">
        <f>IF(E461=6,2,0) + D461</f>
        <v>0</v>
      </c>
      <c r="S461">
        <f>IF(F461&gt;2,IF(F461&gt;3,IF(F461&gt;4,IF(F461&gt;5, 10,8),6),4),0)</f>
        <v>4</v>
      </c>
      <c r="T461">
        <f>IF(G461&gt;2,IF(G461&gt;3,IF(G461&gt;4,IF(G461&gt;5, 10,8),6),4),0)</f>
        <v>6</v>
      </c>
      <c r="U461">
        <f>IF(H461&gt;2,IF(H461&gt;3,IF(H461&gt;4,IF(H461&gt;5, 10,8),6),4),0)</f>
        <v>0</v>
      </c>
      <c r="V461">
        <f>IF(I461&gt;2,IF(I461&gt;3,IF(I461&gt;4,IF(I461&gt;5, 10,8),6),4),0)</f>
        <v>6</v>
      </c>
    </row>
    <row r="462" spans="1:22" x14ac:dyDescent="0.25">
      <c r="A462" t="s">
        <v>612</v>
      </c>
      <c r="B462" t="s">
        <v>164</v>
      </c>
      <c r="C462">
        <f t="shared" si="21"/>
        <v>0</v>
      </c>
      <c r="D462">
        <v>6</v>
      </c>
      <c r="E462">
        <v>4</v>
      </c>
      <c r="F462">
        <v>3</v>
      </c>
      <c r="G462">
        <v>2</v>
      </c>
      <c r="H462">
        <v>3</v>
      </c>
      <c r="I462">
        <v>5</v>
      </c>
      <c r="J462">
        <f t="shared" si="22"/>
        <v>3.25</v>
      </c>
      <c r="K462">
        <v>57</v>
      </c>
      <c r="L462">
        <v>67</v>
      </c>
      <c r="M462">
        <v>51</v>
      </c>
      <c r="N462">
        <v>92</v>
      </c>
      <c r="O462">
        <v>72</v>
      </c>
      <c r="P462">
        <f>(SUM(K462:O462) / 10)</f>
        <v>33.9</v>
      </c>
      <c r="Q462">
        <f t="shared" si="23"/>
        <v>22</v>
      </c>
      <c r="R462">
        <f>IF(E462=6,2,0) + D462</f>
        <v>6</v>
      </c>
      <c r="S462">
        <f>IF(F462&gt;2,IF(F462&gt;3,IF(F462&gt;4,IF(F462&gt;5, 10,8),6),4),0)</f>
        <v>4</v>
      </c>
      <c r="T462">
        <f>IF(G462&gt;2,IF(G462&gt;3,IF(G462&gt;4,IF(G462&gt;5, 10,8),6),4),0)</f>
        <v>0</v>
      </c>
      <c r="U462">
        <f>IF(H462&gt;2,IF(H462&gt;3,IF(H462&gt;4,IF(H462&gt;5, 10,8),6),4),0)</f>
        <v>4</v>
      </c>
      <c r="V462">
        <f>IF(I462&gt;2,IF(I462&gt;3,IF(I462&gt;4,IF(I462&gt;5, 10,8),6),4),0)</f>
        <v>8</v>
      </c>
    </row>
    <row r="463" spans="1:22" x14ac:dyDescent="0.25">
      <c r="A463" t="s">
        <v>613</v>
      </c>
      <c r="B463" t="s">
        <v>412</v>
      </c>
      <c r="C463">
        <f t="shared" si="21"/>
        <v>0</v>
      </c>
      <c r="D463">
        <v>0</v>
      </c>
      <c r="E463">
        <v>6</v>
      </c>
      <c r="F463">
        <v>3</v>
      </c>
      <c r="G463">
        <v>6</v>
      </c>
      <c r="H463">
        <v>6</v>
      </c>
      <c r="I463">
        <v>4</v>
      </c>
      <c r="J463">
        <f t="shared" si="22"/>
        <v>4.75</v>
      </c>
      <c r="K463">
        <v>74</v>
      </c>
      <c r="L463">
        <v>60</v>
      </c>
      <c r="M463">
        <v>83</v>
      </c>
      <c r="N463">
        <v>39</v>
      </c>
      <c r="O463">
        <v>97</v>
      </c>
      <c r="P463">
        <f>(SUM(K463:O463) / 10)</f>
        <v>35.299999999999997</v>
      </c>
      <c r="Q463">
        <f t="shared" si="23"/>
        <v>32</v>
      </c>
      <c r="R463">
        <f>IF(E463=6,2,0) + D463</f>
        <v>2</v>
      </c>
      <c r="S463">
        <f>IF(F463&gt;2,IF(F463&gt;3,IF(F463&gt;4,IF(F463&gt;5, 10,8),6),4),0)</f>
        <v>4</v>
      </c>
      <c r="T463">
        <f>IF(G463&gt;2,IF(G463&gt;3,IF(G463&gt;4,IF(G463&gt;5, 10,8),6),4),0)</f>
        <v>10</v>
      </c>
      <c r="U463">
        <f>IF(H463&gt;2,IF(H463&gt;3,IF(H463&gt;4,IF(H463&gt;5, 10,8),6),4),0)</f>
        <v>10</v>
      </c>
      <c r="V463">
        <f>IF(I463&gt;2,IF(I463&gt;3,IF(I463&gt;4,IF(I463&gt;5, 10,8),6),4),0)</f>
        <v>6</v>
      </c>
    </row>
    <row r="464" spans="1:22" x14ac:dyDescent="0.25">
      <c r="A464" t="s">
        <v>614</v>
      </c>
      <c r="B464" t="s">
        <v>615</v>
      </c>
      <c r="C464">
        <f t="shared" si="21"/>
        <v>1</v>
      </c>
      <c r="D464">
        <v>7</v>
      </c>
      <c r="E464">
        <v>6</v>
      </c>
      <c r="F464">
        <v>2</v>
      </c>
      <c r="G464">
        <v>3</v>
      </c>
      <c r="H464">
        <v>2</v>
      </c>
      <c r="I464">
        <v>3</v>
      </c>
      <c r="J464">
        <f t="shared" si="22"/>
        <v>2.5</v>
      </c>
      <c r="K464">
        <v>21</v>
      </c>
      <c r="L464">
        <v>16</v>
      </c>
      <c r="M464">
        <v>9</v>
      </c>
      <c r="N464">
        <v>49</v>
      </c>
      <c r="O464">
        <v>47</v>
      </c>
      <c r="P464">
        <f>(SUM(K464:O464) / 10)</f>
        <v>14.2</v>
      </c>
      <c r="Q464">
        <f t="shared" si="23"/>
        <v>17</v>
      </c>
      <c r="R464">
        <f>IF(E464=6,2,0) + D464</f>
        <v>9</v>
      </c>
      <c r="S464">
        <f>IF(F464&gt;2,IF(F464&gt;3,IF(F464&gt;4,IF(F464&gt;5, 10,8),6),4),0)</f>
        <v>0</v>
      </c>
      <c r="T464">
        <f>IF(G464&gt;2,IF(G464&gt;3,IF(G464&gt;4,IF(G464&gt;5, 10,8),6),4),0)</f>
        <v>4</v>
      </c>
      <c r="U464">
        <f>IF(H464&gt;2,IF(H464&gt;3,IF(H464&gt;4,IF(H464&gt;5, 10,8),6),4),0)</f>
        <v>0</v>
      </c>
      <c r="V464">
        <f>IF(I464&gt;2,IF(I464&gt;3,IF(I464&gt;4,IF(I464&gt;5, 10,8),6),4),0)</f>
        <v>4</v>
      </c>
    </row>
    <row r="465" spans="1:22" x14ac:dyDescent="0.25">
      <c r="A465" t="s">
        <v>616</v>
      </c>
      <c r="B465" t="s">
        <v>249</v>
      </c>
      <c r="C465">
        <f t="shared" si="21"/>
        <v>0</v>
      </c>
      <c r="D465">
        <v>8</v>
      </c>
      <c r="E465">
        <v>3</v>
      </c>
      <c r="F465">
        <v>5</v>
      </c>
      <c r="G465">
        <v>6</v>
      </c>
      <c r="H465">
        <v>2</v>
      </c>
      <c r="I465">
        <v>4</v>
      </c>
      <c r="J465">
        <f t="shared" si="22"/>
        <v>4.25</v>
      </c>
      <c r="K465">
        <v>73</v>
      </c>
      <c r="L465">
        <v>70</v>
      </c>
      <c r="M465">
        <v>71</v>
      </c>
      <c r="N465">
        <v>84</v>
      </c>
      <c r="O465">
        <v>81</v>
      </c>
      <c r="P465">
        <f>(SUM(K465:O465) / 10)</f>
        <v>37.9</v>
      </c>
      <c r="Q465">
        <f t="shared" si="23"/>
        <v>32</v>
      </c>
      <c r="R465">
        <f>IF(E465=6,2,0) + D465</f>
        <v>8</v>
      </c>
      <c r="S465">
        <f>IF(F465&gt;2,IF(F465&gt;3,IF(F465&gt;4,IF(F465&gt;5, 10,8),6),4),0)</f>
        <v>8</v>
      </c>
      <c r="T465">
        <f>IF(G465&gt;2,IF(G465&gt;3,IF(G465&gt;4,IF(G465&gt;5, 10,8),6),4),0)</f>
        <v>10</v>
      </c>
      <c r="U465">
        <f>IF(H465&gt;2,IF(H465&gt;3,IF(H465&gt;4,IF(H465&gt;5, 10,8),6),4),0)</f>
        <v>0</v>
      </c>
      <c r="V465">
        <f>IF(I465&gt;2,IF(I465&gt;3,IF(I465&gt;4,IF(I465&gt;5, 10,8),6),4),0)</f>
        <v>6</v>
      </c>
    </row>
    <row r="466" spans="1:22" x14ac:dyDescent="0.25">
      <c r="A466" t="s">
        <v>617</v>
      </c>
      <c r="B466" t="s">
        <v>397</v>
      </c>
      <c r="C466">
        <f t="shared" si="21"/>
        <v>0</v>
      </c>
      <c r="D466">
        <v>2</v>
      </c>
      <c r="E466">
        <v>4</v>
      </c>
      <c r="F466">
        <v>6</v>
      </c>
      <c r="G466">
        <v>4</v>
      </c>
      <c r="H466">
        <v>5</v>
      </c>
      <c r="I466">
        <v>2</v>
      </c>
      <c r="J466">
        <f t="shared" si="22"/>
        <v>4.25</v>
      </c>
      <c r="K466">
        <v>44</v>
      </c>
      <c r="L466">
        <v>8</v>
      </c>
      <c r="M466">
        <v>100</v>
      </c>
      <c r="N466">
        <v>54</v>
      </c>
      <c r="O466">
        <v>77</v>
      </c>
      <c r="P466">
        <f>(SUM(K466:O466) / 10)</f>
        <v>28.3</v>
      </c>
      <c r="Q466">
        <f t="shared" si="23"/>
        <v>26</v>
      </c>
      <c r="R466">
        <f>IF(E466=6,2,0) + D466</f>
        <v>2</v>
      </c>
      <c r="S466">
        <f>IF(F466&gt;2,IF(F466&gt;3,IF(F466&gt;4,IF(F466&gt;5, 10,8),6),4),0)</f>
        <v>10</v>
      </c>
      <c r="T466">
        <f>IF(G466&gt;2,IF(G466&gt;3,IF(G466&gt;4,IF(G466&gt;5, 10,8),6),4),0)</f>
        <v>6</v>
      </c>
      <c r="U466">
        <f>IF(H466&gt;2,IF(H466&gt;3,IF(H466&gt;4,IF(H466&gt;5, 10,8),6),4),0)</f>
        <v>8</v>
      </c>
      <c r="V466">
        <f>IF(I466&gt;2,IF(I466&gt;3,IF(I466&gt;4,IF(I466&gt;5, 10,8),6),4),0)</f>
        <v>0</v>
      </c>
    </row>
    <row r="467" spans="1:22" x14ac:dyDescent="0.25">
      <c r="A467" t="s">
        <v>618</v>
      </c>
      <c r="B467" t="s">
        <v>180</v>
      </c>
      <c r="C467">
        <f t="shared" si="21"/>
        <v>0</v>
      </c>
      <c r="D467">
        <v>6</v>
      </c>
      <c r="E467">
        <v>3</v>
      </c>
      <c r="F467">
        <v>5</v>
      </c>
      <c r="G467">
        <v>4</v>
      </c>
      <c r="H467">
        <v>3</v>
      </c>
      <c r="I467">
        <v>2</v>
      </c>
      <c r="J467">
        <f t="shared" si="22"/>
        <v>3.5</v>
      </c>
      <c r="K467">
        <v>78</v>
      </c>
      <c r="L467">
        <v>17</v>
      </c>
      <c r="M467">
        <v>48</v>
      </c>
      <c r="N467">
        <v>42</v>
      </c>
      <c r="O467">
        <v>85</v>
      </c>
      <c r="P467">
        <f>(SUM(K467:O467) / 10)</f>
        <v>27</v>
      </c>
      <c r="Q467">
        <f t="shared" si="23"/>
        <v>24</v>
      </c>
      <c r="R467">
        <f>IF(E467=6,2,0) + D467</f>
        <v>6</v>
      </c>
      <c r="S467">
        <f>IF(F467&gt;2,IF(F467&gt;3,IF(F467&gt;4,IF(F467&gt;5, 10,8),6),4),0)</f>
        <v>8</v>
      </c>
      <c r="T467">
        <f>IF(G467&gt;2,IF(G467&gt;3,IF(G467&gt;4,IF(G467&gt;5, 10,8),6),4),0)</f>
        <v>6</v>
      </c>
      <c r="U467">
        <f>IF(H467&gt;2,IF(H467&gt;3,IF(H467&gt;4,IF(H467&gt;5, 10,8),6),4),0)</f>
        <v>4</v>
      </c>
      <c r="V467">
        <f>IF(I467&gt;2,IF(I467&gt;3,IF(I467&gt;4,IF(I467&gt;5, 10,8),6),4),0)</f>
        <v>0</v>
      </c>
    </row>
    <row r="468" spans="1:22" x14ac:dyDescent="0.25">
      <c r="A468" t="s">
        <v>619</v>
      </c>
      <c r="B468" t="s">
        <v>620</v>
      </c>
      <c r="C468">
        <f t="shared" si="21"/>
        <v>0</v>
      </c>
      <c r="D468">
        <v>0</v>
      </c>
      <c r="E468">
        <v>3</v>
      </c>
      <c r="F468">
        <v>6</v>
      </c>
      <c r="G468">
        <v>2</v>
      </c>
      <c r="H468">
        <v>5</v>
      </c>
      <c r="I468">
        <v>2</v>
      </c>
      <c r="J468">
        <f t="shared" si="22"/>
        <v>3.75</v>
      </c>
      <c r="K468">
        <v>72</v>
      </c>
      <c r="L468">
        <v>53</v>
      </c>
      <c r="M468">
        <v>43</v>
      </c>
      <c r="N468">
        <v>72</v>
      </c>
      <c r="O468">
        <v>52</v>
      </c>
      <c r="P468">
        <f>(SUM(K468:O468) / 10)</f>
        <v>29.2</v>
      </c>
      <c r="Q468">
        <f t="shared" si="23"/>
        <v>18</v>
      </c>
      <c r="R468">
        <f>IF(E468=6,2,0) + D468</f>
        <v>0</v>
      </c>
      <c r="S468">
        <f>IF(F468&gt;2,IF(F468&gt;3,IF(F468&gt;4,IF(F468&gt;5, 10,8),6),4),0)</f>
        <v>10</v>
      </c>
      <c r="T468">
        <f>IF(G468&gt;2,IF(G468&gt;3,IF(G468&gt;4,IF(G468&gt;5, 10,8),6),4),0)</f>
        <v>0</v>
      </c>
      <c r="U468">
        <f>IF(H468&gt;2,IF(H468&gt;3,IF(H468&gt;4,IF(H468&gt;5, 10,8),6),4),0)</f>
        <v>8</v>
      </c>
      <c r="V468">
        <f>IF(I468&gt;2,IF(I468&gt;3,IF(I468&gt;4,IF(I468&gt;5, 10,8),6),4),0)</f>
        <v>0</v>
      </c>
    </row>
    <row r="469" spans="1:22" x14ac:dyDescent="0.25">
      <c r="A469" t="s">
        <v>621</v>
      </c>
      <c r="B469" t="s">
        <v>210</v>
      </c>
      <c r="C469">
        <f t="shared" si="21"/>
        <v>1</v>
      </c>
      <c r="D469">
        <v>7</v>
      </c>
      <c r="E469">
        <v>5</v>
      </c>
      <c r="F469">
        <v>6</v>
      </c>
      <c r="G469">
        <v>2</v>
      </c>
      <c r="H469">
        <v>5</v>
      </c>
      <c r="I469">
        <v>4</v>
      </c>
      <c r="J469">
        <f t="shared" si="22"/>
        <v>4.25</v>
      </c>
      <c r="K469">
        <v>15</v>
      </c>
      <c r="L469">
        <v>64</v>
      </c>
      <c r="M469">
        <v>20</v>
      </c>
      <c r="N469">
        <v>59</v>
      </c>
      <c r="O469">
        <v>52</v>
      </c>
      <c r="P469">
        <f>(SUM(K469:O469) / 10)</f>
        <v>21</v>
      </c>
      <c r="Q469">
        <f t="shared" si="23"/>
        <v>31</v>
      </c>
      <c r="R469">
        <f>IF(E469=6,2,0) + D469</f>
        <v>7</v>
      </c>
      <c r="S469">
        <f>IF(F469&gt;2,IF(F469&gt;3,IF(F469&gt;4,IF(F469&gt;5, 10,8),6),4),0)</f>
        <v>10</v>
      </c>
      <c r="T469">
        <f>IF(G469&gt;2,IF(G469&gt;3,IF(G469&gt;4,IF(G469&gt;5, 10,8),6),4),0)</f>
        <v>0</v>
      </c>
      <c r="U469">
        <f>IF(H469&gt;2,IF(H469&gt;3,IF(H469&gt;4,IF(H469&gt;5, 10,8),6),4),0)</f>
        <v>8</v>
      </c>
      <c r="V469">
        <f>IF(I469&gt;2,IF(I469&gt;3,IF(I469&gt;4,IF(I469&gt;5, 10,8),6),4),0)</f>
        <v>6</v>
      </c>
    </row>
    <row r="470" spans="1:22" x14ac:dyDescent="0.25">
      <c r="A470" t="s">
        <v>622</v>
      </c>
      <c r="B470" t="s">
        <v>448</v>
      </c>
      <c r="C470">
        <f t="shared" si="21"/>
        <v>0</v>
      </c>
      <c r="D470">
        <v>1</v>
      </c>
      <c r="E470">
        <v>2</v>
      </c>
      <c r="F470">
        <v>3</v>
      </c>
      <c r="G470">
        <v>3</v>
      </c>
      <c r="H470">
        <v>2</v>
      </c>
      <c r="I470">
        <v>6</v>
      </c>
      <c r="J470">
        <f t="shared" si="22"/>
        <v>3.5</v>
      </c>
      <c r="K470">
        <v>35</v>
      </c>
      <c r="L470">
        <v>20</v>
      </c>
      <c r="M470">
        <v>46</v>
      </c>
      <c r="N470">
        <v>84</v>
      </c>
      <c r="O470">
        <v>11</v>
      </c>
      <c r="P470">
        <f>(SUM(K470:O470) / 10)</f>
        <v>19.600000000000001</v>
      </c>
      <c r="Q470">
        <f t="shared" si="23"/>
        <v>19</v>
      </c>
      <c r="R470">
        <f>IF(E470=6,2,0) + D470</f>
        <v>1</v>
      </c>
      <c r="S470">
        <f>IF(F470&gt;2,IF(F470&gt;3,IF(F470&gt;4,IF(F470&gt;5, 10,8),6),4),0)</f>
        <v>4</v>
      </c>
      <c r="T470">
        <f>IF(G470&gt;2,IF(G470&gt;3,IF(G470&gt;4,IF(G470&gt;5, 10,8),6),4),0)</f>
        <v>4</v>
      </c>
      <c r="U470">
        <f>IF(H470&gt;2,IF(H470&gt;3,IF(H470&gt;4,IF(H470&gt;5, 10,8),6),4),0)</f>
        <v>0</v>
      </c>
      <c r="V470">
        <f>IF(I470&gt;2,IF(I470&gt;3,IF(I470&gt;4,IF(I470&gt;5, 10,8),6),4),0)</f>
        <v>10</v>
      </c>
    </row>
    <row r="471" spans="1:22" x14ac:dyDescent="0.25">
      <c r="A471" t="s">
        <v>623</v>
      </c>
      <c r="B471" t="s">
        <v>239</v>
      </c>
      <c r="C471">
        <f t="shared" si="21"/>
        <v>0</v>
      </c>
      <c r="D471">
        <v>0</v>
      </c>
      <c r="E471">
        <v>2</v>
      </c>
      <c r="F471">
        <v>2</v>
      </c>
      <c r="G471">
        <v>5</v>
      </c>
      <c r="H471">
        <v>6</v>
      </c>
      <c r="I471">
        <v>2</v>
      </c>
      <c r="J471">
        <f t="shared" si="22"/>
        <v>3.75</v>
      </c>
      <c r="K471">
        <v>87</v>
      </c>
      <c r="L471">
        <v>18</v>
      </c>
      <c r="M471">
        <v>93</v>
      </c>
      <c r="N471">
        <v>62</v>
      </c>
      <c r="O471">
        <v>95</v>
      </c>
      <c r="P471">
        <f>(SUM(K471:O471) / 10)</f>
        <v>35.5</v>
      </c>
      <c r="Q471">
        <f t="shared" si="23"/>
        <v>18</v>
      </c>
      <c r="R471">
        <f>IF(E471=6,2,0) + D471</f>
        <v>0</v>
      </c>
      <c r="S471">
        <f>IF(F471&gt;2,IF(F471&gt;3,IF(F471&gt;4,IF(F471&gt;5, 10,8),6),4),0)</f>
        <v>0</v>
      </c>
      <c r="T471">
        <f>IF(G471&gt;2,IF(G471&gt;3,IF(G471&gt;4,IF(G471&gt;5, 10,8),6),4),0)</f>
        <v>8</v>
      </c>
      <c r="U471">
        <f>IF(H471&gt;2,IF(H471&gt;3,IF(H471&gt;4,IF(H471&gt;5, 10,8),6),4),0)</f>
        <v>10</v>
      </c>
      <c r="V471">
        <f>IF(I471&gt;2,IF(I471&gt;3,IF(I471&gt;4,IF(I471&gt;5, 10,8),6),4),0)</f>
        <v>0</v>
      </c>
    </row>
    <row r="472" spans="1:22" x14ac:dyDescent="0.25">
      <c r="A472" t="s">
        <v>624</v>
      </c>
      <c r="B472" t="s">
        <v>414</v>
      </c>
      <c r="C472">
        <f t="shared" si="21"/>
        <v>0</v>
      </c>
      <c r="D472">
        <v>6</v>
      </c>
      <c r="E472">
        <v>2</v>
      </c>
      <c r="F472">
        <v>4</v>
      </c>
      <c r="G472">
        <v>3</v>
      </c>
      <c r="H472">
        <v>3</v>
      </c>
      <c r="I472">
        <v>2</v>
      </c>
      <c r="J472">
        <f t="shared" si="22"/>
        <v>3</v>
      </c>
      <c r="K472">
        <v>72</v>
      </c>
      <c r="L472">
        <v>79</v>
      </c>
      <c r="M472">
        <v>98</v>
      </c>
      <c r="N472">
        <v>86</v>
      </c>
      <c r="O472">
        <v>31</v>
      </c>
      <c r="P472">
        <f>(SUM(K472:O472) / 10)</f>
        <v>36.6</v>
      </c>
      <c r="Q472">
        <f t="shared" si="23"/>
        <v>20</v>
      </c>
      <c r="R472">
        <f>IF(E472=6,2,0) + D472</f>
        <v>6</v>
      </c>
      <c r="S472">
        <f>IF(F472&gt;2,IF(F472&gt;3,IF(F472&gt;4,IF(F472&gt;5, 10,8),6),4),0)</f>
        <v>6</v>
      </c>
      <c r="T472">
        <f>IF(G472&gt;2,IF(G472&gt;3,IF(G472&gt;4,IF(G472&gt;5, 10,8),6),4),0)</f>
        <v>4</v>
      </c>
      <c r="U472">
        <f>IF(H472&gt;2,IF(H472&gt;3,IF(H472&gt;4,IF(H472&gt;5, 10,8),6),4),0)</f>
        <v>4</v>
      </c>
      <c r="V472">
        <f>IF(I472&gt;2,IF(I472&gt;3,IF(I472&gt;4,IF(I472&gt;5, 10,8),6),4),0)</f>
        <v>0</v>
      </c>
    </row>
    <row r="473" spans="1:22" x14ac:dyDescent="0.25">
      <c r="A473" t="s">
        <v>625</v>
      </c>
      <c r="B473" t="s">
        <v>161</v>
      </c>
      <c r="C473">
        <f t="shared" si="21"/>
        <v>0</v>
      </c>
      <c r="D473">
        <v>3</v>
      </c>
      <c r="E473">
        <v>3</v>
      </c>
      <c r="F473">
        <v>3</v>
      </c>
      <c r="G473">
        <v>3</v>
      </c>
      <c r="H473">
        <v>5</v>
      </c>
      <c r="I473">
        <v>4</v>
      </c>
      <c r="J473">
        <f t="shared" si="22"/>
        <v>3.75</v>
      </c>
      <c r="K473">
        <v>71</v>
      </c>
      <c r="L473">
        <v>68</v>
      </c>
      <c r="M473">
        <v>38</v>
      </c>
      <c r="N473">
        <v>8</v>
      </c>
      <c r="O473">
        <v>98</v>
      </c>
      <c r="P473">
        <f>(SUM(K473:O473) / 10)</f>
        <v>28.3</v>
      </c>
      <c r="Q473">
        <f t="shared" si="23"/>
        <v>25</v>
      </c>
      <c r="R473">
        <f>IF(E473=6,2,0) + D473</f>
        <v>3</v>
      </c>
      <c r="S473">
        <f>IF(F473&gt;2,IF(F473&gt;3,IF(F473&gt;4,IF(F473&gt;5, 10,8),6),4),0)</f>
        <v>4</v>
      </c>
      <c r="T473">
        <f>IF(G473&gt;2,IF(G473&gt;3,IF(G473&gt;4,IF(G473&gt;5, 10,8),6),4),0)</f>
        <v>4</v>
      </c>
      <c r="U473">
        <f>IF(H473&gt;2,IF(H473&gt;3,IF(H473&gt;4,IF(H473&gt;5, 10,8),6),4),0)</f>
        <v>8</v>
      </c>
      <c r="V473">
        <f>IF(I473&gt;2,IF(I473&gt;3,IF(I473&gt;4,IF(I473&gt;5, 10,8),6),4),0)</f>
        <v>6</v>
      </c>
    </row>
    <row r="474" spans="1:22" x14ac:dyDescent="0.25">
      <c r="A474" t="s">
        <v>626</v>
      </c>
      <c r="B474" t="s">
        <v>38</v>
      </c>
      <c r="C474">
        <f t="shared" si="21"/>
        <v>0</v>
      </c>
      <c r="D474">
        <v>8</v>
      </c>
      <c r="E474">
        <v>2</v>
      </c>
      <c r="F474">
        <v>2</v>
      </c>
      <c r="G474">
        <v>3</v>
      </c>
      <c r="H474">
        <v>4</v>
      </c>
      <c r="I474">
        <v>4</v>
      </c>
      <c r="J474">
        <f t="shared" si="22"/>
        <v>3.25</v>
      </c>
      <c r="K474">
        <v>96</v>
      </c>
      <c r="L474">
        <v>47</v>
      </c>
      <c r="M474">
        <v>90</v>
      </c>
      <c r="N474">
        <v>24</v>
      </c>
      <c r="O474">
        <v>96</v>
      </c>
      <c r="P474">
        <f>(SUM(K474:O474) / 10)</f>
        <v>35.299999999999997</v>
      </c>
      <c r="Q474">
        <f t="shared" si="23"/>
        <v>24</v>
      </c>
      <c r="R474">
        <f>IF(E474=6,2,0) + D474</f>
        <v>8</v>
      </c>
      <c r="S474">
        <f>IF(F474&gt;2,IF(F474&gt;3,IF(F474&gt;4,IF(F474&gt;5, 10,8),6),4),0)</f>
        <v>0</v>
      </c>
      <c r="T474">
        <f>IF(G474&gt;2,IF(G474&gt;3,IF(G474&gt;4,IF(G474&gt;5, 10,8),6),4),0)</f>
        <v>4</v>
      </c>
      <c r="U474">
        <f>IF(H474&gt;2,IF(H474&gt;3,IF(H474&gt;4,IF(H474&gt;5, 10,8),6),4),0)</f>
        <v>6</v>
      </c>
      <c r="V474">
        <f>IF(I474&gt;2,IF(I474&gt;3,IF(I474&gt;4,IF(I474&gt;5, 10,8),6),4),0)</f>
        <v>6</v>
      </c>
    </row>
    <row r="475" spans="1:22" x14ac:dyDescent="0.25">
      <c r="A475" t="s">
        <v>627</v>
      </c>
      <c r="B475" t="s">
        <v>133</v>
      </c>
      <c r="C475">
        <f t="shared" si="21"/>
        <v>1</v>
      </c>
      <c r="D475">
        <v>3</v>
      </c>
      <c r="E475">
        <v>3</v>
      </c>
      <c r="F475">
        <v>3</v>
      </c>
      <c r="G475">
        <v>3</v>
      </c>
      <c r="H475">
        <v>4</v>
      </c>
      <c r="I475">
        <v>5</v>
      </c>
      <c r="J475">
        <f t="shared" si="22"/>
        <v>3.75</v>
      </c>
      <c r="K475">
        <v>18</v>
      </c>
      <c r="L475">
        <v>94</v>
      </c>
      <c r="M475">
        <v>29</v>
      </c>
      <c r="N475">
        <v>50</v>
      </c>
      <c r="O475">
        <v>54</v>
      </c>
      <c r="P475">
        <f>(SUM(K475:O475) / 10)</f>
        <v>24.5</v>
      </c>
      <c r="Q475">
        <f t="shared" si="23"/>
        <v>25</v>
      </c>
      <c r="R475">
        <f>IF(E475=6,2,0) + D475</f>
        <v>3</v>
      </c>
      <c r="S475">
        <f>IF(F475&gt;2,IF(F475&gt;3,IF(F475&gt;4,IF(F475&gt;5, 10,8),6),4),0)</f>
        <v>4</v>
      </c>
      <c r="T475">
        <f>IF(G475&gt;2,IF(G475&gt;3,IF(G475&gt;4,IF(G475&gt;5, 10,8),6),4),0)</f>
        <v>4</v>
      </c>
      <c r="U475">
        <f>IF(H475&gt;2,IF(H475&gt;3,IF(H475&gt;4,IF(H475&gt;5, 10,8),6),4),0)</f>
        <v>6</v>
      </c>
      <c r="V475">
        <f>IF(I475&gt;2,IF(I475&gt;3,IF(I475&gt;4,IF(I475&gt;5, 10,8),6),4),0)</f>
        <v>8</v>
      </c>
    </row>
    <row r="476" spans="1:22" x14ac:dyDescent="0.25">
      <c r="A476" t="s">
        <v>628</v>
      </c>
      <c r="B476" t="s">
        <v>251</v>
      </c>
      <c r="C476">
        <f t="shared" si="21"/>
        <v>0</v>
      </c>
      <c r="D476">
        <v>0</v>
      </c>
      <c r="E476">
        <v>5</v>
      </c>
      <c r="F476">
        <v>5</v>
      </c>
      <c r="G476">
        <v>6</v>
      </c>
      <c r="H476">
        <v>2</v>
      </c>
      <c r="I476">
        <v>5</v>
      </c>
      <c r="J476">
        <f t="shared" si="22"/>
        <v>4.5</v>
      </c>
      <c r="K476">
        <v>47</v>
      </c>
      <c r="L476">
        <v>34</v>
      </c>
      <c r="M476">
        <v>86</v>
      </c>
      <c r="N476">
        <v>56</v>
      </c>
      <c r="O476">
        <v>39</v>
      </c>
      <c r="P476">
        <f>(SUM(K476:O476) / 10)</f>
        <v>26.2</v>
      </c>
      <c r="Q476">
        <f t="shared" si="23"/>
        <v>26</v>
      </c>
      <c r="R476">
        <f>IF(E476=6,2,0) + D476</f>
        <v>0</v>
      </c>
      <c r="S476">
        <f>IF(F476&gt;2,IF(F476&gt;3,IF(F476&gt;4,IF(F476&gt;5, 10,8),6),4),0)</f>
        <v>8</v>
      </c>
      <c r="T476">
        <f>IF(G476&gt;2,IF(G476&gt;3,IF(G476&gt;4,IF(G476&gt;5, 10,8),6),4),0)</f>
        <v>10</v>
      </c>
      <c r="U476">
        <f>IF(H476&gt;2,IF(H476&gt;3,IF(H476&gt;4,IF(H476&gt;5, 10,8),6),4),0)</f>
        <v>0</v>
      </c>
      <c r="V476">
        <f>IF(I476&gt;2,IF(I476&gt;3,IF(I476&gt;4,IF(I476&gt;5, 10,8),6),4),0)</f>
        <v>8</v>
      </c>
    </row>
    <row r="477" spans="1:22" x14ac:dyDescent="0.25">
      <c r="A477" t="s">
        <v>629</v>
      </c>
      <c r="B477" t="s">
        <v>430</v>
      </c>
      <c r="C477">
        <f t="shared" si="21"/>
        <v>1</v>
      </c>
      <c r="D477">
        <v>7</v>
      </c>
      <c r="E477">
        <v>5</v>
      </c>
      <c r="F477">
        <v>5</v>
      </c>
      <c r="G477">
        <v>2</v>
      </c>
      <c r="H477">
        <v>6</v>
      </c>
      <c r="I477">
        <v>6</v>
      </c>
      <c r="J477">
        <f t="shared" si="22"/>
        <v>4.75</v>
      </c>
      <c r="K477">
        <v>6</v>
      </c>
      <c r="L477">
        <v>88</v>
      </c>
      <c r="M477">
        <v>24</v>
      </c>
      <c r="N477">
        <v>3</v>
      </c>
      <c r="O477">
        <v>43</v>
      </c>
      <c r="P477">
        <f>(SUM(K477:O477) / 10)</f>
        <v>16.399999999999999</v>
      </c>
      <c r="Q477">
        <f t="shared" si="23"/>
        <v>35</v>
      </c>
      <c r="R477">
        <f>IF(E477=6,2,0) + D477</f>
        <v>7</v>
      </c>
      <c r="S477">
        <f>IF(F477&gt;2,IF(F477&gt;3,IF(F477&gt;4,IF(F477&gt;5, 10,8),6),4),0)</f>
        <v>8</v>
      </c>
      <c r="T477">
        <f>IF(G477&gt;2,IF(G477&gt;3,IF(G477&gt;4,IF(G477&gt;5, 10,8),6),4),0)</f>
        <v>0</v>
      </c>
      <c r="U477">
        <f>IF(H477&gt;2,IF(H477&gt;3,IF(H477&gt;4,IF(H477&gt;5, 10,8),6),4),0)</f>
        <v>10</v>
      </c>
      <c r="V477">
        <f>IF(I477&gt;2,IF(I477&gt;3,IF(I477&gt;4,IF(I477&gt;5, 10,8),6),4),0)</f>
        <v>10</v>
      </c>
    </row>
    <row r="478" spans="1:22" x14ac:dyDescent="0.25">
      <c r="A478" t="s">
        <v>630</v>
      </c>
      <c r="B478" t="s">
        <v>273</v>
      </c>
      <c r="C478">
        <f t="shared" si="21"/>
        <v>1</v>
      </c>
      <c r="D478">
        <v>8</v>
      </c>
      <c r="E478">
        <v>4</v>
      </c>
      <c r="F478">
        <v>3</v>
      </c>
      <c r="G478">
        <v>6</v>
      </c>
      <c r="H478">
        <v>2</v>
      </c>
      <c r="I478">
        <v>6</v>
      </c>
      <c r="J478">
        <f t="shared" si="22"/>
        <v>4.25</v>
      </c>
      <c r="K478">
        <v>87</v>
      </c>
      <c r="L478">
        <v>54</v>
      </c>
      <c r="M478">
        <v>69</v>
      </c>
      <c r="N478">
        <v>96</v>
      </c>
      <c r="O478">
        <v>7</v>
      </c>
      <c r="P478">
        <f>(SUM(K478:O478) / 10)</f>
        <v>31.3</v>
      </c>
      <c r="Q478">
        <f t="shared" si="23"/>
        <v>32</v>
      </c>
      <c r="R478">
        <f>IF(E478=6,2,0) + D478</f>
        <v>8</v>
      </c>
      <c r="S478">
        <f>IF(F478&gt;2,IF(F478&gt;3,IF(F478&gt;4,IF(F478&gt;5, 10,8),6),4),0)</f>
        <v>4</v>
      </c>
      <c r="T478">
        <f>IF(G478&gt;2,IF(G478&gt;3,IF(G478&gt;4,IF(G478&gt;5, 10,8),6),4),0)</f>
        <v>10</v>
      </c>
      <c r="U478">
        <f>IF(H478&gt;2,IF(H478&gt;3,IF(H478&gt;4,IF(H478&gt;5, 10,8),6),4),0)</f>
        <v>0</v>
      </c>
      <c r="V478">
        <f>IF(I478&gt;2,IF(I478&gt;3,IF(I478&gt;4,IF(I478&gt;5, 10,8),6),4),0)</f>
        <v>10</v>
      </c>
    </row>
    <row r="479" spans="1:22" x14ac:dyDescent="0.25">
      <c r="A479" t="s">
        <v>631</v>
      </c>
      <c r="B479" t="s">
        <v>288</v>
      </c>
      <c r="C479">
        <f t="shared" si="21"/>
        <v>1</v>
      </c>
      <c r="D479">
        <v>8</v>
      </c>
      <c r="E479">
        <v>3</v>
      </c>
      <c r="F479">
        <v>2</v>
      </c>
      <c r="G479">
        <v>4</v>
      </c>
      <c r="H479">
        <v>6</v>
      </c>
      <c r="I479">
        <v>6</v>
      </c>
      <c r="J479">
        <f t="shared" si="22"/>
        <v>4.5</v>
      </c>
      <c r="K479">
        <v>99</v>
      </c>
      <c r="L479">
        <v>51</v>
      </c>
      <c r="M479">
        <v>25</v>
      </c>
      <c r="N479">
        <v>89</v>
      </c>
      <c r="O479">
        <v>73</v>
      </c>
      <c r="P479">
        <f>(SUM(K479:O479) / 10)</f>
        <v>33.700000000000003</v>
      </c>
      <c r="Q479">
        <f t="shared" si="23"/>
        <v>34</v>
      </c>
      <c r="R479">
        <f>IF(E479=6,2,0) + D479</f>
        <v>8</v>
      </c>
      <c r="S479">
        <f>IF(F479&gt;2,IF(F479&gt;3,IF(F479&gt;4,IF(F479&gt;5, 10,8),6),4),0)</f>
        <v>0</v>
      </c>
      <c r="T479">
        <f>IF(G479&gt;2,IF(G479&gt;3,IF(G479&gt;4,IF(G479&gt;5, 10,8),6),4),0)</f>
        <v>6</v>
      </c>
      <c r="U479">
        <f>IF(H479&gt;2,IF(H479&gt;3,IF(H479&gt;4,IF(H479&gt;5, 10,8),6),4),0)</f>
        <v>10</v>
      </c>
      <c r="V479">
        <f>IF(I479&gt;2,IF(I479&gt;3,IF(I479&gt;4,IF(I479&gt;5, 10,8),6),4),0)</f>
        <v>10</v>
      </c>
    </row>
    <row r="480" spans="1:22" x14ac:dyDescent="0.25">
      <c r="A480" t="s">
        <v>632</v>
      </c>
      <c r="B480" t="s">
        <v>633</v>
      </c>
      <c r="C480">
        <f t="shared" si="21"/>
        <v>1</v>
      </c>
      <c r="D480">
        <v>0</v>
      </c>
      <c r="E480">
        <v>4</v>
      </c>
      <c r="F480">
        <v>6</v>
      </c>
      <c r="G480">
        <v>5</v>
      </c>
      <c r="H480">
        <v>2</v>
      </c>
      <c r="I480">
        <v>4</v>
      </c>
      <c r="J480">
        <f t="shared" si="22"/>
        <v>4.25</v>
      </c>
      <c r="K480">
        <v>72</v>
      </c>
      <c r="L480">
        <v>33</v>
      </c>
      <c r="M480">
        <v>40</v>
      </c>
      <c r="N480">
        <v>62</v>
      </c>
      <c r="O480">
        <v>19</v>
      </c>
      <c r="P480">
        <f>(SUM(K480:O480) / 10)</f>
        <v>22.6</v>
      </c>
      <c r="Q480">
        <f t="shared" si="23"/>
        <v>24</v>
      </c>
      <c r="R480">
        <f>IF(E480=6,2,0) + D480</f>
        <v>0</v>
      </c>
      <c r="S480">
        <f>IF(F480&gt;2,IF(F480&gt;3,IF(F480&gt;4,IF(F480&gt;5, 10,8),6),4),0)</f>
        <v>10</v>
      </c>
      <c r="T480">
        <f>IF(G480&gt;2,IF(G480&gt;3,IF(G480&gt;4,IF(G480&gt;5, 10,8),6),4),0)</f>
        <v>8</v>
      </c>
      <c r="U480">
        <f>IF(H480&gt;2,IF(H480&gt;3,IF(H480&gt;4,IF(H480&gt;5, 10,8),6),4),0)</f>
        <v>0</v>
      </c>
      <c r="V480">
        <f>IF(I480&gt;2,IF(I480&gt;3,IF(I480&gt;4,IF(I480&gt;5, 10,8),6),4),0)</f>
        <v>6</v>
      </c>
    </row>
    <row r="481" spans="1:22" x14ac:dyDescent="0.25">
      <c r="A481" t="s">
        <v>634</v>
      </c>
      <c r="B481" t="s">
        <v>635</v>
      </c>
      <c r="C481">
        <f t="shared" si="21"/>
        <v>0</v>
      </c>
      <c r="D481">
        <v>0</v>
      </c>
      <c r="E481">
        <v>4</v>
      </c>
      <c r="F481">
        <v>2</v>
      </c>
      <c r="G481">
        <v>6</v>
      </c>
      <c r="H481">
        <v>2</v>
      </c>
      <c r="I481">
        <v>5</v>
      </c>
      <c r="J481">
        <f t="shared" si="22"/>
        <v>3.75</v>
      </c>
      <c r="K481">
        <v>57</v>
      </c>
      <c r="L481">
        <v>88</v>
      </c>
      <c r="M481">
        <v>53</v>
      </c>
      <c r="N481">
        <v>42</v>
      </c>
      <c r="O481">
        <v>49</v>
      </c>
      <c r="P481">
        <f>(SUM(K481:O481) / 10)</f>
        <v>28.9</v>
      </c>
      <c r="Q481">
        <f t="shared" si="23"/>
        <v>18</v>
      </c>
      <c r="R481">
        <f>IF(E481=6,2,0) + D481</f>
        <v>0</v>
      </c>
      <c r="S481">
        <f>IF(F481&gt;2,IF(F481&gt;3,IF(F481&gt;4,IF(F481&gt;5, 10,8),6),4),0)</f>
        <v>0</v>
      </c>
      <c r="T481">
        <f>IF(G481&gt;2,IF(G481&gt;3,IF(G481&gt;4,IF(G481&gt;5, 10,8),6),4),0)</f>
        <v>10</v>
      </c>
      <c r="U481">
        <f>IF(H481&gt;2,IF(H481&gt;3,IF(H481&gt;4,IF(H481&gt;5, 10,8),6),4),0)</f>
        <v>0</v>
      </c>
      <c r="V481">
        <f>IF(I481&gt;2,IF(I481&gt;3,IF(I481&gt;4,IF(I481&gt;5, 10,8),6),4),0)</f>
        <v>8</v>
      </c>
    </row>
    <row r="482" spans="1:22" x14ac:dyDescent="0.25">
      <c r="A482" t="s">
        <v>636</v>
      </c>
      <c r="B482" t="s">
        <v>340</v>
      </c>
      <c r="C482">
        <f t="shared" si="21"/>
        <v>0</v>
      </c>
      <c r="D482">
        <v>1</v>
      </c>
      <c r="E482">
        <v>4</v>
      </c>
      <c r="F482">
        <v>2</v>
      </c>
      <c r="G482">
        <v>2</v>
      </c>
      <c r="H482">
        <v>4</v>
      </c>
      <c r="I482">
        <v>2</v>
      </c>
      <c r="J482">
        <f t="shared" si="22"/>
        <v>2.5</v>
      </c>
      <c r="K482">
        <v>68</v>
      </c>
      <c r="L482">
        <v>81</v>
      </c>
      <c r="M482">
        <v>24</v>
      </c>
      <c r="N482">
        <v>15</v>
      </c>
      <c r="O482">
        <v>48</v>
      </c>
      <c r="P482">
        <f>(SUM(K482:O482) / 10)</f>
        <v>23.6</v>
      </c>
      <c r="Q482">
        <f t="shared" si="23"/>
        <v>7</v>
      </c>
      <c r="R482">
        <f>IF(E482=6,2,0) + D482</f>
        <v>1</v>
      </c>
      <c r="S482">
        <f>IF(F482&gt;2,IF(F482&gt;3,IF(F482&gt;4,IF(F482&gt;5, 10,8),6),4),0)</f>
        <v>0</v>
      </c>
      <c r="T482">
        <f>IF(G482&gt;2,IF(G482&gt;3,IF(G482&gt;4,IF(G482&gt;5, 10,8),6),4),0)</f>
        <v>0</v>
      </c>
      <c r="U482">
        <f>IF(H482&gt;2,IF(H482&gt;3,IF(H482&gt;4,IF(H482&gt;5, 10,8),6),4),0)</f>
        <v>6</v>
      </c>
      <c r="V482">
        <f>IF(I482&gt;2,IF(I482&gt;3,IF(I482&gt;4,IF(I482&gt;5, 10,8),6),4),0)</f>
        <v>0</v>
      </c>
    </row>
    <row r="483" spans="1:22" x14ac:dyDescent="0.25">
      <c r="A483" t="s">
        <v>637</v>
      </c>
      <c r="B483" t="s">
        <v>86</v>
      </c>
      <c r="C483">
        <f t="shared" si="21"/>
        <v>0</v>
      </c>
      <c r="D483">
        <v>6</v>
      </c>
      <c r="E483">
        <v>4</v>
      </c>
      <c r="F483">
        <v>3</v>
      </c>
      <c r="G483">
        <v>2</v>
      </c>
      <c r="H483">
        <v>3</v>
      </c>
      <c r="I483">
        <v>3</v>
      </c>
      <c r="J483">
        <f t="shared" si="22"/>
        <v>2.75</v>
      </c>
      <c r="K483">
        <v>43</v>
      </c>
      <c r="L483">
        <v>36</v>
      </c>
      <c r="M483">
        <v>9</v>
      </c>
      <c r="N483">
        <v>88</v>
      </c>
      <c r="O483">
        <v>44</v>
      </c>
      <c r="P483">
        <f>(SUM(K483:O483) / 10)</f>
        <v>22</v>
      </c>
      <c r="Q483">
        <f t="shared" si="23"/>
        <v>18</v>
      </c>
      <c r="R483">
        <f>IF(E483=6,2,0) + D483</f>
        <v>6</v>
      </c>
      <c r="S483">
        <f>IF(F483&gt;2,IF(F483&gt;3,IF(F483&gt;4,IF(F483&gt;5, 10,8),6),4),0)</f>
        <v>4</v>
      </c>
      <c r="T483">
        <f>IF(G483&gt;2,IF(G483&gt;3,IF(G483&gt;4,IF(G483&gt;5, 10,8),6),4),0)</f>
        <v>0</v>
      </c>
      <c r="U483">
        <f>IF(H483&gt;2,IF(H483&gt;3,IF(H483&gt;4,IF(H483&gt;5, 10,8),6),4),0)</f>
        <v>4</v>
      </c>
      <c r="V483">
        <f>IF(I483&gt;2,IF(I483&gt;3,IF(I483&gt;4,IF(I483&gt;5, 10,8),6),4),0)</f>
        <v>4</v>
      </c>
    </row>
    <row r="484" spans="1:22" x14ac:dyDescent="0.25">
      <c r="A484" t="s">
        <v>638</v>
      </c>
      <c r="B484" t="s">
        <v>395</v>
      </c>
      <c r="C484">
        <f t="shared" si="21"/>
        <v>0</v>
      </c>
      <c r="D484">
        <v>2</v>
      </c>
      <c r="E484">
        <v>6</v>
      </c>
      <c r="F484">
        <v>2</v>
      </c>
      <c r="G484">
        <v>2</v>
      </c>
      <c r="H484">
        <v>3</v>
      </c>
      <c r="I484">
        <v>3</v>
      </c>
      <c r="J484">
        <f t="shared" si="22"/>
        <v>2.5</v>
      </c>
      <c r="K484">
        <v>69</v>
      </c>
      <c r="L484">
        <v>17</v>
      </c>
      <c r="M484">
        <v>84</v>
      </c>
      <c r="N484">
        <v>87</v>
      </c>
      <c r="O484">
        <v>56</v>
      </c>
      <c r="P484">
        <f>(SUM(K484:O484) / 10)</f>
        <v>31.3</v>
      </c>
      <c r="Q484">
        <f t="shared" si="23"/>
        <v>12</v>
      </c>
      <c r="R484">
        <f>IF(E484=6,2,0) + D484</f>
        <v>4</v>
      </c>
      <c r="S484">
        <f>IF(F484&gt;2,IF(F484&gt;3,IF(F484&gt;4,IF(F484&gt;5, 10,8),6),4),0)</f>
        <v>0</v>
      </c>
      <c r="T484">
        <f>IF(G484&gt;2,IF(G484&gt;3,IF(G484&gt;4,IF(G484&gt;5, 10,8),6),4),0)</f>
        <v>0</v>
      </c>
      <c r="U484">
        <f>IF(H484&gt;2,IF(H484&gt;3,IF(H484&gt;4,IF(H484&gt;5, 10,8),6),4),0)</f>
        <v>4</v>
      </c>
      <c r="V484">
        <f>IF(I484&gt;2,IF(I484&gt;3,IF(I484&gt;4,IF(I484&gt;5, 10,8),6),4),0)</f>
        <v>4</v>
      </c>
    </row>
    <row r="485" spans="1:22" x14ac:dyDescent="0.25">
      <c r="A485" t="s">
        <v>639</v>
      </c>
      <c r="B485" t="s">
        <v>34</v>
      </c>
      <c r="C485">
        <f t="shared" si="21"/>
        <v>1</v>
      </c>
      <c r="D485">
        <v>0</v>
      </c>
      <c r="E485">
        <v>6</v>
      </c>
      <c r="F485">
        <v>6</v>
      </c>
      <c r="G485">
        <v>3</v>
      </c>
      <c r="H485">
        <v>2</v>
      </c>
      <c r="I485">
        <v>5</v>
      </c>
      <c r="J485">
        <f t="shared" si="22"/>
        <v>4</v>
      </c>
      <c r="K485">
        <v>25</v>
      </c>
      <c r="L485">
        <v>23</v>
      </c>
      <c r="M485">
        <v>92</v>
      </c>
      <c r="N485">
        <v>37</v>
      </c>
      <c r="O485">
        <v>40</v>
      </c>
      <c r="P485">
        <f>(SUM(K485:O485) / 10)</f>
        <v>21.7</v>
      </c>
      <c r="Q485">
        <f t="shared" si="23"/>
        <v>24</v>
      </c>
      <c r="R485">
        <f>IF(E485=6,2,0) + D485</f>
        <v>2</v>
      </c>
      <c r="S485">
        <f>IF(F485&gt;2,IF(F485&gt;3,IF(F485&gt;4,IF(F485&gt;5, 10,8),6),4),0)</f>
        <v>10</v>
      </c>
      <c r="T485">
        <f>IF(G485&gt;2,IF(G485&gt;3,IF(G485&gt;4,IF(G485&gt;5, 10,8),6),4),0)</f>
        <v>4</v>
      </c>
      <c r="U485">
        <f>IF(H485&gt;2,IF(H485&gt;3,IF(H485&gt;4,IF(H485&gt;5, 10,8),6),4),0)</f>
        <v>0</v>
      </c>
      <c r="V485">
        <f>IF(I485&gt;2,IF(I485&gt;3,IF(I485&gt;4,IF(I485&gt;5, 10,8),6),4),0)</f>
        <v>8</v>
      </c>
    </row>
    <row r="486" spans="1:22" x14ac:dyDescent="0.25">
      <c r="A486" t="s">
        <v>640</v>
      </c>
      <c r="B486" t="s">
        <v>249</v>
      </c>
      <c r="C486">
        <f t="shared" si="21"/>
        <v>1</v>
      </c>
      <c r="D486">
        <v>8</v>
      </c>
      <c r="E486">
        <v>4</v>
      </c>
      <c r="F486">
        <v>6</v>
      </c>
      <c r="G486">
        <v>4</v>
      </c>
      <c r="H486">
        <v>3</v>
      </c>
      <c r="I486">
        <v>2</v>
      </c>
      <c r="J486">
        <f t="shared" si="22"/>
        <v>3.75</v>
      </c>
      <c r="K486">
        <v>12</v>
      </c>
      <c r="L486">
        <v>56</v>
      </c>
      <c r="M486">
        <v>75</v>
      </c>
      <c r="N486">
        <v>76</v>
      </c>
      <c r="O486">
        <v>41</v>
      </c>
      <c r="P486">
        <f>(SUM(K486:O486) / 10)</f>
        <v>26</v>
      </c>
      <c r="Q486">
        <f t="shared" si="23"/>
        <v>28</v>
      </c>
      <c r="R486">
        <f>IF(E486=6,2,0) + D486</f>
        <v>8</v>
      </c>
      <c r="S486">
        <f>IF(F486&gt;2,IF(F486&gt;3,IF(F486&gt;4,IF(F486&gt;5, 10,8),6),4),0)</f>
        <v>10</v>
      </c>
      <c r="T486">
        <f>IF(G486&gt;2,IF(G486&gt;3,IF(G486&gt;4,IF(G486&gt;5, 10,8),6),4),0)</f>
        <v>6</v>
      </c>
      <c r="U486">
        <f>IF(H486&gt;2,IF(H486&gt;3,IF(H486&gt;4,IF(H486&gt;5, 10,8),6),4),0)</f>
        <v>4</v>
      </c>
      <c r="V486">
        <f>IF(I486&gt;2,IF(I486&gt;3,IF(I486&gt;4,IF(I486&gt;5, 10,8),6),4),0)</f>
        <v>0</v>
      </c>
    </row>
    <row r="487" spans="1:22" x14ac:dyDescent="0.25">
      <c r="A487" t="s">
        <v>641</v>
      </c>
      <c r="B487" t="s">
        <v>222</v>
      </c>
      <c r="C487">
        <f t="shared" si="21"/>
        <v>1</v>
      </c>
      <c r="D487">
        <v>5</v>
      </c>
      <c r="E487">
        <v>2</v>
      </c>
      <c r="F487">
        <v>5</v>
      </c>
      <c r="G487">
        <v>6</v>
      </c>
      <c r="H487">
        <v>2</v>
      </c>
      <c r="I487">
        <v>5</v>
      </c>
      <c r="J487">
        <f t="shared" si="22"/>
        <v>4.5</v>
      </c>
      <c r="K487">
        <v>39</v>
      </c>
      <c r="L487">
        <v>77</v>
      </c>
      <c r="M487">
        <v>37</v>
      </c>
      <c r="N487">
        <v>72</v>
      </c>
      <c r="O487">
        <v>32</v>
      </c>
      <c r="P487">
        <f>(SUM(K487:O487) / 10)</f>
        <v>25.7</v>
      </c>
      <c r="Q487">
        <f t="shared" si="23"/>
        <v>31</v>
      </c>
      <c r="R487">
        <f>IF(E487=6,2,0) + D487</f>
        <v>5</v>
      </c>
      <c r="S487">
        <f>IF(F487&gt;2,IF(F487&gt;3,IF(F487&gt;4,IF(F487&gt;5, 10,8),6),4),0)</f>
        <v>8</v>
      </c>
      <c r="T487">
        <f>IF(G487&gt;2,IF(G487&gt;3,IF(G487&gt;4,IF(G487&gt;5, 10,8),6),4),0)</f>
        <v>10</v>
      </c>
      <c r="U487">
        <f>IF(H487&gt;2,IF(H487&gt;3,IF(H487&gt;4,IF(H487&gt;5, 10,8),6),4),0)</f>
        <v>0</v>
      </c>
      <c r="V487">
        <f>IF(I487&gt;2,IF(I487&gt;3,IF(I487&gt;4,IF(I487&gt;5, 10,8),6),4),0)</f>
        <v>8</v>
      </c>
    </row>
    <row r="488" spans="1:22" x14ac:dyDescent="0.25">
      <c r="A488" t="s">
        <v>642</v>
      </c>
      <c r="B488" t="s">
        <v>43</v>
      </c>
      <c r="C488">
        <f t="shared" si="21"/>
        <v>0</v>
      </c>
      <c r="D488">
        <v>1</v>
      </c>
      <c r="E488">
        <v>3</v>
      </c>
      <c r="F488">
        <v>5</v>
      </c>
      <c r="G488">
        <v>6</v>
      </c>
      <c r="H488">
        <v>2</v>
      </c>
      <c r="I488">
        <v>5</v>
      </c>
      <c r="J488">
        <f t="shared" si="22"/>
        <v>4.5</v>
      </c>
      <c r="K488">
        <v>53</v>
      </c>
      <c r="L488">
        <v>25</v>
      </c>
      <c r="M488">
        <v>62</v>
      </c>
      <c r="N488">
        <v>74</v>
      </c>
      <c r="O488">
        <v>81</v>
      </c>
      <c r="P488">
        <f>(SUM(K488:O488) / 10)</f>
        <v>29.5</v>
      </c>
      <c r="Q488">
        <f t="shared" si="23"/>
        <v>27</v>
      </c>
      <c r="R488">
        <f>IF(E488=6,2,0) + D488</f>
        <v>1</v>
      </c>
      <c r="S488">
        <f>IF(F488&gt;2,IF(F488&gt;3,IF(F488&gt;4,IF(F488&gt;5, 10,8),6),4),0)</f>
        <v>8</v>
      </c>
      <c r="T488">
        <f>IF(G488&gt;2,IF(G488&gt;3,IF(G488&gt;4,IF(G488&gt;5, 10,8),6),4),0)</f>
        <v>10</v>
      </c>
      <c r="U488">
        <f>IF(H488&gt;2,IF(H488&gt;3,IF(H488&gt;4,IF(H488&gt;5, 10,8),6),4),0)</f>
        <v>0</v>
      </c>
      <c r="V488">
        <f>IF(I488&gt;2,IF(I488&gt;3,IF(I488&gt;4,IF(I488&gt;5, 10,8),6),4),0)</f>
        <v>8</v>
      </c>
    </row>
    <row r="489" spans="1:22" x14ac:dyDescent="0.25">
      <c r="A489" t="s">
        <v>643</v>
      </c>
      <c r="B489" t="s">
        <v>72</v>
      </c>
      <c r="C489">
        <f t="shared" si="21"/>
        <v>1</v>
      </c>
      <c r="D489">
        <v>7</v>
      </c>
      <c r="E489">
        <v>6</v>
      </c>
      <c r="F489">
        <v>3</v>
      </c>
      <c r="G489">
        <v>6</v>
      </c>
      <c r="H489">
        <v>4</v>
      </c>
      <c r="I489">
        <v>2</v>
      </c>
      <c r="J489">
        <f t="shared" si="22"/>
        <v>3.75</v>
      </c>
      <c r="K489">
        <v>11</v>
      </c>
      <c r="L489">
        <v>8</v>
      </c>
      <c r="M489">
        <v>29</v>
      </c>
      <c r="N489">
        <v>7</v>
      </c>
      <c r="O489">
        <v>38</v>
      </c>
      <c r="P489">
        <f>(SUM(K489:O489) / 10)</f>
        <v>9.3000000000000007</v>
      </c>
      <c r="Q489">
        <f t="shared" si="23"/>
        <v>29</v>
      </c>
      <c r="R489">
        <f>IF(E489=6,2,0) + D489</f>
        <v>9</v>
      </c>
      <c r="S489">
        <f>IF(F489&gt;2,IF(F489&gt;3,IF(F489&gt;4,IF(F489&gt;5, 10,8),6),4),0)</f>
        <v>4</v>
      </c>
      <c r="T489">
        <f>IF(G489&gt;2,IF(G489&gt;3,IF(G489&gt;4,IF(G489&gt;5, 10,8),6),4),0)</f>
        <v>10</v>
      </c>
      <c r="U489">
        <f>IF(H489&gt;2,IF(H489&gt;3,IF(H489&gt;4,IF(H489&gt;5, 10,8),6),4),0)</f>
        <v>6</v>
      </c>
      <c r="V489">
        <f>IF(I489&gt;2,IF(I489&gt;3,IF(I489&gt;4,IF(I489&gt;5, 10,8),6),4),0)</f>
        <v>0</v>
      </c>
    </row>
    <row r="490" spans="1:22" x14ac:dyDescent="0.25">
      <c r="A490" t="s">
        <v>644</v>
      </c>
      <c r="B490" t="s">
        <v>145</v>
      </c>
      <c r="C490">
        <f t="shared" si="21"/>
        <v>1</v>
      </c>
      <c r="D490">
        <v>3</v>
      </c>
      <c r="E490">
        <v>4</v>
      </c>
      <c r="F490">
        <v>6</v>
      </c>
      <c r="G490">
        <v>4</v>
      </c>
      <c r="H490">
        <v>6</v>
      </c>
      <c r="I490">
        <v>2</v>
      </c>
      <c r="J490">
        <f t="shared" si="22"/>
        <v>4.5</v>
      </c>
      <c r="K490">
        <v>62</v>
      </c>
      <c r="L490">
        <v>31</v>
      </c>
      <c r="M490">
        <v>64</v>
      </c>
      <c r="N490">
        <v>1</v>
      </c>
      <c r="O490">
        <v>25</v>
      </c>
      <c r="P490">
        <f>(SUM(K490:O490) / 10)</f>
        <v>18.3</v>
      </c>
      <c r="Q490">
        <f t="shared" si="23"/>
        <v>29</v>
      </c>
      <c r="R490">
        <f>IF(E490=6,2,0) + D490</f>
        <v>3</v>
      </c>
      <c r="S490">
        <f>IF(F490&gt;2,IF(F490&gt;3,IF(F490&gt;4,IF(F490&gt;5, 10,8),6),4),0)</f>
        <v>10</v>
      </c>
      <c r="T490">
        <f>IF(G490&gt;2,IF(G490&gt;3,IF(G490&gt;4,IF(G490&gt;5, 10,8),6),4),0)</f>
        <v>6</v>
      </c>
      <c r="U490">
        <f>IF(H490&gt;2,IF(H490&gt;3,IF(H490&gt;4,IF(H490&gt;5, 10,8),6),4),0)</f>
        <v>10</v>
      </c>
      <c r="V490">
        <f>IF(I490&gt;2,IF(I490&gt;3,IF(I490&gt;4,IF(I490&gt;5, 10,8),6),4),0)</f>
        <v>0</v>
      </c>
    </row>
    <row r="491" spans="1:22" x14ac:dyDescent="0.25">
      <c r="A491" t="s">
        <v>645</v>
      </c>
      <c r="B491" t="s">
        <v>646</v>
      </c>
      <c r="C491">
        <f t="shared" si="21"/>
        <v>1</v>
      </c>
      <c r="D491">
        <v>4</v>
      </c>
      <c r="E491">
        <v>4</v>
      </c>
      <c r="F491">
        <v>6</v>
      </c>
      <c r="G491">
        <v>3</v>
      </c>
      <c r="H491">
        <v>2</v>
      </c>
      <c r="I491">
        <v>3</v>
      </c>
      <c r="J491">
        <f t="shared" si="22"/>
        <v>3.5</v>
      </c>
      <c r="K491">
        <v>24</v>
      </c>
      <c r="L491">
        <v>33</v>
      </c>
      <c r="M491">
        <v>90</v>
      </c>
      <c r="N491">
        <v>28</v>
      </c>
      <c r="O491">
        <v>23</v>
      </c>
      <c r="P491">
        <f>(SUM(K491:O491) / 10)</f>
        <v>19.8</v>
      </c>
      <c r="Q491">
        <f t="shared" si="23"/>
        <v>22</v>
      </c>
      <c r="R491">
        <f>IF(E491=6,2,0) + D491</f>
        <v>4</v>
      </c>
      <c r="S491">
        <f>IF(F491&gt;2,IF(F491&gt;3,IF(F491&gt;4,IF(F491&gt;5, 10,8),6),4),0)</f>
        <v>10</v>
      </c>
      <c r="T491">
        <f>IF(G491&gt;2,IF(G491&gt;3,IF(G491&gt;4,IF(G491&gt;5, 10,8),6),4),0)</f>
        <v>4</v>
      </c>
      <c r="U491">
        <f>IF(H491&gt;2,IF(H491&gt;3,IF(H491&gt;4,IF(H491&gt;5, 10,8),6),4),0)</f>
        <v>0</v>
      </c>
      <c r="V491">
        <f>IF(I491&gt;2,IF(I491&gt;3,IF(I491&gt;4,IF(I491&gt;5, 10,8),6),4),0)</f>
        <v>4</v>
      </c>
    </row>
    <row r="492" spans="1:22" x14ac:dyDescent="0.25">
      <c r="A492" t="s">
        <v>647</v>
      </c>
      <c r="B492" t="s">
        <v>32</v>
      </c>
      <c r="C492">
        <f t="shared" si="21"/>
        <v>0</v>
      </c>
      <c r="D492">
        <v>5</v>
      </c>
      <c r="E492">
        <v>6</v>
      </c>
      <c r="F492">
        <v>5</v>
      </c>
      <c r="G492">
        <v>6</v>
      </c>
      <c r="H492">
        <v>5</v>
      </c>
      <c r="I492">
        <v>4</v>
      </c>
      <c r="J492">
        <f t="shared" si="22"/>
        <v>5</v>
      </c>
      <c r="K492">
        <v>92</v>
      </c>
      <c r="L492">
        <v>67</v>
      </c>
      <c r="M492">
        <v>92</v>
      </c>
      <c r="N492">
        <v>79</v>
      </c>
      <c r="O492">
        <v>81</v>
      </c>
      <c r="P492">
        <f>(SUM(K492:O492) / 10)</f>
        <v>41.1</v>
      </c>
      <c r="Q492">
        <f t="shared" si="23"/>
        <v>39</v>
      </c>
      <c r="R492">
        <f>IF(E492=6,2,0) + D492</f>
        <v>7</v>
      </c>
      <c r="S492">
        <f>IF(F492&gt;2,IF(F492&gt;3,IF(F492&gt;4,IF(F492&gt;5, 10,8),6),4),0)</f>
        <v>8</v>
      </c>
      <c r="T492">
        <f>IF(G492&gt;2,IF(G492&gt;3,IF(G492&gt;4,IF(G492&gt;5, 10,8),6),4),0)</f>
        <v>10</v>
      </c>
      <c r="U492">
        <f>IF(H492&gt;2,IF(H492&gt;3,IF(H492&gt;4,IF(H492&gt;5, 10,8),6),4),0)</f>
        <v>8</v>
      </c>
      <c r="V492">
        <f>IF(I492&gt;2,IF(I492&gt;3,IF(I492&gt;4,IF(I492&gt;5, 10,8),6),4),0)</f>
        <v>6</v>
      </c>
    </row>
    <row r="493" spans="1:22" x14ac:dyDescent="0.25">
      <c r="A493" t="s">
        <v>648</v>
      </c>
      <c r="B493" t="s">
        <v>649</v>
      </c>
      <c r="C493">
        <f t="shared" si="21"/>
        <v>1</v>
      </c>
      <c r="D493">
        <v>5</v>
      </c>
      <c r="E493">
        <v>3</v>
      </c>
      <c r="F493">
        <v>4</v>
      </c>
      <c r="G493">
        <v>2</v>
      </c>
      <c r="H493">
        <v>6</v>
      </c>
      <c r="I493">
        <v>6</v>
      </c>
      <c r="J493">
        <f t="shared" si="22"/>
        <v>4.5</v>
      </c>
      <c r="K493">
        <v>21</v>
      </c>
      <c r="L493">
        <v>40</v>
      </c>
      <c r="M493">
        <v>18</v>
      </c>
      <c r="N493">
        <v>81</v>
      </c>
      <c r="O493">
        <v>88</v>
      </c>
      <c r="P493">
        <f>(SUM(K493:O493) / 10)</f>
        <v>24.8</v>
      </c>
      <c r="Q493">
        <f t="shared" si="23"/>
        <v>31</v>
      </c>
      <c r="R493">
        <f>IF(E493=6,2,0) + D493</f>
        <v>5</v>
      </c>
      <c r="S493">
        <f>IF(F493&gt;2,IF(F493&gt;3,IF(F493&gt;4,IF(F493&gt;5, 10,8),6),4),0)</f>
        <v>6</v>
      </c>
      <c r="T493">
        <f>IF(G493&gt;2,IF(G493&gt;3,IF(G493&gt;4,IF(G493&gt;5, 10,8),6),4),0)</f>
        <v>0</v>
      </c>
      <c r="U493">
        <f>IF(H493&gt;2,IF(H493&gt;3,IF(H493&gt;4,IF(H493&gt;5, 10,8),6),4),0)</f>
        <v>10</v>
      </c>
      <c r="V493">
        <f>IF(I493&gt;2,IF(I493&gt;3,IF(I493&gt;4,IF(I493&gt;5, 10,8),6),4),0)</f>
        <v>10</v>
      </c>
    </row>
    <row r="494" spans="1:22" x14ac:dyDescent="0.25">
      <c r="A494" t="s">
        <v>650</v>
      </c>
      <c r="B494" t="s">
        <v>651</v>
      </c>
      <c r="C494">
        <f t="shared" si="21"/>
        <v>1</v>
      </c>
      <c r="D494">
        <v>6</v>
      </c>
      <c r="E494">
        <v>2</v>
      </c>
      <c r="F494">
        <v>3</v>
      </c>
      <c r="G494">
        <v>6</v>
      </c>
      <c r="H494">
        <v>5</v>
      </c>
      <c r="I494">
        <v>4</v>
      </c>
      <c r="J494">
        <f t="shared" si="22"/>
        <v>4.5</v>
      </c>
      <c r="K494">
        <v>78</v>
      </c>
      <c r="L494">
        <v>1</v>
      </c>
      <c r="M494">
        <v>9</v>
      </c>
      <c r="N494">
        <v>33</v>
      </c>
      <c r="O494">
        <v>81</v>
      </c>
      <c r="P494">
        <f>(SUM(K494:O494) / 10)</f>
        <v>20.2</v>
      </c>
      <c r="Q494">
        <f t="shared" si="23"/>
        <v>34</v>
      </c>
      <c r="R494">
        <f>IF(E494=6,2,0) + D494</f>
        <v>6</v>
      </c>
      <c r="S494">
        <f>IF(F494&gt;2,IF(F494&gt;3,IF(F494&gt;4,IF(F494&gt;5, 10,8),6),4),0)</f>
        <v>4</v>
      </c>
      <c r="T494">
        <f>IF(G494&gt;2,IF(G494&gt;3,IF(G494&gt;4,IF(G494&gt;5, 10,8),6),4),0)</f>
        <v>10</v>
      </c>
      <c r="U494">
        <f>IF(H494&gt;2,IF(H494&gt;3,IF(H494&gt;4,IF(H494&gt;5, 10,8),6),4),0)</f>
        <v>8</v>
      </c>
      <c r="V494">
        <f>IF(I494&gt;2,IF(I494&gt;3,IF(I494&gt;4,IF(I494&gt;5, 10,8),6),4),0)</f>
        <v>6</v>
      </c>
    </row>
    <row r="495" spans="1:22" x14ac:dyDescent="0.25">
      <c r="A495" t="s">
        <v>652</v>
      </c>
      <c r="B495" t="s">
        <v>239</v>
      </c>
      <c r="C495">
        <f t="shared" si="21"/>
        <v>1</v>
      </c>
      <c r="D495">
        <v>8</v>
      </c>
      <c r="E495">
        <v>2</v>
      </c>
      <c r="F495">
        <v>3</v>
      </c>
      <c r="G495">
        <v>4</v>
      </c>
      <c r="H495">
        <v>5</v>
      </c>
      <c r="I495">
        <v>4</v>
      </c>
      <c r="J495">
        <f t="shared" si="22"/>
        <v>4</v>
      </c>
      <c r="K495">
        <v>65</v>
      </c>
      <c r="L495">
        <v>19</v>
      </c>
      <c r="M495">
        <v>19</v>
      </c>
      <c r="N495">
        <v>8</v>
      </c>
      <c r="O495">
        <v>20</v>
      </c>
      <c r="P495">
        <f>(SUM(K495:O495) / 10)</f>
        <v>13.1</v>
      </c>
      <c r="Q495">
        <f t="shared" si="23"/>
        <v>32</v>
      </c>
      <c r="R495">
        <f>IF(E495=6,2,0) + D495</f>
        <v>8</v>
      </c>
      <c r="S495">
        <f>IF(F495&gt;2,IF(F495&gt;3,IF(F495&gt;4,IF(F495&gt;5, 10,8),6),4),0)</f>
        <v>4</v>
      </c>
      <c r="T495">
        <f>IF(G495&gt;2,IF(G495&gt;3,IF(G495&gt;4,IF(G495&gt;5, 10,8),6),4),0)</f>
        <v>6</v>
      </c>
      <c r="U495">
        <f>IF(H495&gt;2,IF(H495&gt;3,IF(H495&gt;4,IF(H495&gt;5, 10,8),6),4),0)</f>
        <v>8</v>
      </c>
      <c r="V495">
        <f>IF(I495&gt;2,IF(I495&gt;3,IF(I495&gt;4,IF(I495&gt;5, 10,8),6),4),0)</f>
        <v>6</v>
      </c>
    </row>
    <row r="496" spans="1:22" x14ac:dyDescent="0.25">
      <c r="A496" t="s">
        <v>653</v>
      </c>
      <c r="B496" t="s">
        <v>340</v>
      </c>
      <c r="C496">
        <f t="shared" si="21"/>
        <v>0</v>
      </c>
      <c r="D496">
        <v>2</v>
      </c>
      <c r="E496">
        <v>2</v>
      </c>
      <c r="F496">
        <v>2</v>
      </c>
      <c r="G496">
        <v>5</v>
      </c>
      <c r="H496">
        <v>5</v>
      </c>
      <c r="I496">
        <v>4</v>
      </c>
      <c r="J496">
        <f t="shared" si="22"/>
        <v>4</v>
      </c>
      <c r="K496">
        <v>60</v>
      </c>
      <c r="L496">
        <v>79</v>
      </c>
      <c r="M496">
        <v>51</v>
      </c>
      <c r="N496">
        <v>40</v>
      </c>
      <c r="O496">
        <v>16</v>
      </c>
      <c r="P496">
        <f>(SUM(K496:O496) / 10)</f>
        <v>24.6</v>
      </c>
      <c r="Q496">
        <f t="shared" si="23"/>
        <v>24</v>
      </c>
      <c r="R496">
        <f>IF(E496=6,2,0) + D496</f>
        <v>2</v>
      </c>
      <c r="S496">
        <f>IF(F496&gt;2,IF(F496&gt;3,IF(F496&gt;4,IF(F496&gt;5, 10,8),6),4),0)</f>
        <v>0</v>
      </c>
      <c r="T496">
        <f>IF(G496&gt;2,IF(G496&gt;3,IF(G496&gt;4,IF(G496&gt;5, 10,8),6),4),0)</f>
        <v>8</v>
      </c>
      <c r="U496">
        <f>IF(H496&gt;2,IF(H496&gt;3,IF(H496&gt;4,IF(H496&gt;5, 10,8),6),4),0)</f>
        <v>8</v>
      </c>
      <c r="V496">
        <f>IF(I496&gt;2,IF(I496&gt;3,IF(I496&gt;4,IF(I496&gt;5, 10,8),6),4),0)</f>
        <v>6</v>
      </c>
    </row>
    <row r="497" spans="1:22" x14ac:dyDescent="0.25">
      <c r="A497" t="s">
        <v>654</v>
      </c>
      <c r="B497" t="s">
        <v>340</v>
      </c>
      <c r="C497">
        <f t="shared" si="21"/>
        <v>1</v>
      </c>
      <c r="D497">
        <v>5</v>
      </c>
      <c r="E497">
        <v>2</v>
      </c>
      <c r="F497">
        <v>3</v>
      </c>
      <c r="G497">
        <v>3</v>
      </c>
      <c r="H497">
        <v>6</v>
      </c>
      <c r="I497">
        <v>3</v>
      </c>
      <c r="J497">
        <f t="shared" si="22"/>
        <v>3.75</v>
      </c>
      <c r="K497">
        <v>79</v>
      </c>
      <c r="L497">
        <v>21</v>
      </c>
      <c r="M497">
        <v>41</v>
      </c>
      <c r="N497">
        <v>39</v>
      </c>
      <c r="O497">
        <v>74</v>
      </c>
      <c r="P497">
        <f>(SUM(K497:O497) / 10)</f>
        <v>25.4</v>
      </c>
      <c r="Q497">
        <f t="shared" si="23"/>
        <v>27</v>
      </c>
      <c r="R497">
        <f>IF(E497=6,2,0) + D497</f>
        <v>5</v>
      </c>
      <c r="S497">
        <f>IF(F497&gt;2,IF(F497&gt;3,IF(F497&gt;4,IF(F497&gt;5, 10,8),6),4),0)</f>
        <v>4</v>
      </c>
      <c r="T497">
        <f>IF(G497&gt;2,IF(G497&gt;3,IF(G497&gt;4,IF(G497&gt;5, 10,8),6),4),0)</f>
        <v>4</v>
      </c>
      <c r="U497">
        <f>IF(H497&gt;2,IF(H497&gt;3,IF(H497&gt;4,IF(H497&gt;5, 10,8),6),4),0)</f>
        <v>10</v>
      </c>
      <c r="V497">
        <f>IF(I497&gt;2,IF(I497&gt;3,IF(I497&gt;4,IF(I497&gt;5, 10,8),6),4),0)</f>
        <v>4</v>
      </c>
    </row>
    <row r="498" spans="1:22" x14ac:dyDescent="0.25">
      <c r="A498" t="s">
        <v>655</v>
      </c>
      <c r="B498" t="s">
        <v>38</v>
      </c>
      <c r="C498">
        <f t="shared" si="21"/>
        <v>1</v>
      </c>
      <c r="D498">
        <v>7</v>
      </c>
      <c r="E498">
        <v>2</v>
      </c>
      <c r="F498">
        <v>6</v>
      </c>
      <c r="G498">
        <v>6</v>
      </c>
      <c r="H498">
        <v>6</v>
      </c>
      <c r="I498">
        <v>5</v>
      </c>
      <c r="J498">
        <f t="shared" si="22"/>
        <v>5.75</v>
      </c>
      <c r="K498">
        <v>27</v>
      </c>
      <c r="L498">
        <v>93</v>
      </c>
      <c r="M498">
        <v>10</v>
      </c>
      <c r="N498">
        <v>43</v>
      </c>
      <c r="O498">
        <v>28</v>
      </c>
      <c r="P498">
        <f>(SUM(K498:O498) / 10)</f>
        <v>20.100000000000001</v>
      </c>
      <c r="Q498">
        <f t="shared" si="23"/>
        <v>45</v>
      </c>
      <c r="R498">
        <f>IF(E498=6,2,0) + D498</f>
        <v>7</v>
      </c>
      <c r="S498">
        <f>IF(F498&gt;2,IF(F498&gt;3,IF(F498&gt;4,IF(F498&gt;5, 10,8),6),4),0)</f>
        <v>10</v>
      </c>
      <c r="T498">
        <f>IF(G498&gt;2,IF(G498&gt;3,IF(G498&gt;4,IF(G498&gt;5, 10,8),6),4),0)</f>
        <v>10</v>
      </c>
      <c r="U498">
        <f>IF(H498&gt;2,IF(H498&gt;3,IF(H498&gt;4,IF(H498&gt;5, 10,8),6),4),0)</f>
        <v>10</v>
      </c>
      <c r="V498">
        <f>IF(I498&gt;2,IF(I498&gt;3,IF(I498&gt;4,IF(I498&gt;5, 10,8),6),4),0)</f>
        <v>8</v>
      </c>
    </row>
    <row r="499" spans="1:22" x14ac:dyDescent="0.25">
      <c r="A499" t="s">
        <v>656</v>
      </c>
      <c r="B499" t="s">
        <v>119</v>
      </c>
      <c r="C499">
        <f t="shared" si="21"/>
        <v>1</v>
      </c>
      <c r="D499">
        <v>5</v>
      </c>
      <c r="E499">
        <v>4</v>
      </c>
      <c r="F499">
        <v>6</v>
      </c>
      <c r="G499">
        <v>5</v>
      </c>
      <c r="H499">
        <v>4</v>
      </c>
      <c r="I499">
        <v>4</v>
      </c>
      <c r="J499">
        <f t="shared" si="22"/>
        <v>4.75</v>
      </c>
      <c r="K499">
        <v>44</v>
      </c>
      <c r="L499">
        <v>95</v>
      </c>
      <c r="M499">
        <v>15</v>
      </c>
      <c r="N499">
        <v>66</v>
      </c>
      <c r="O499">
        <v>82</v>
      </c>
      <c r="P499">
        <f>(SUM(K499:O499) / 10)</f>
        <v>30.2</v>
      </c>
      <c r="Q499">
        <f t="shared" si="23"/>
        <v>35</v>
      </c>
      <c r="R499">
        <f>IF(E499=6,2,0) + D499</f>
        <v>5</v>
      </c>
      <c r="S499">
        <f>IF(F499&gt;2,IF(F499&gt;3,IF(F499&gt;4,IF(F499&gt;5, 10,8),6),4),0)</f>
        <v>10</v>
      </c>
      <c r="T499">
        <f>IF(G499&gt;2,IF(G499&gt;3,IF(G499&gt;4,IF(G499&gt;5, 10,8),6),4),0)</f>
        <v>8</v>
      </c>
      <c r="U499">
        <f>IF(H499&gt;2,IF(H499&gt;3,IF(H499&gt;4,IF(H499&gt;5, 10,8),6),4),0)</f>
        <v>6</v>
      </c>
      <c r="V499">
        <f>IF(I499&gt;2,IF(I499&gt;3,IF(I499&gt;4,IF(I499&gt;5, 10,8),6),4),0)</f>
        <v>6</v>
      </c>
    </row>
    <row r="500" spans="1:22" x14ac:dyDescent="0.25">
      <c r="A500" t="s">
        <v>657</v>
      </c>
      <c r="B500" t="s">
        <v>340</v>
      </c>
      <c r="C500">
        <f t="shared" si="21"/>
        <v>1</v>
      </c>
      <c r="D500">
        <v>0</v>
      </c>
      <c r="E500">
        <v>6</v>
      </c>
      <c r="F500">
        <v>6</v>
      </c>
      <c r="G500">
        <v>2</v>
      </c>
      <c r="H500">
        <v>4</v>
      </c>
      <c r="I500">
        <v>3</v>
      </c>
      <c r="J500">
        <f t="shared" si="22"/>
        <v>3.75</v>
      </c>
      <c r="K500">
        <v>15</v>
      </c>
      <c r="L500">
        <v>15</v>
      </c>
      <c r="M500">
        <v>58</v>
      </c>
      <c r="N500">
        <v>15</v>
      </c>
      <c r="O500">
        <v>87</v>
      </c>
      <c r="P500">
        <f>(SUM(K500:O500) / 10)</f>
        <v>19</v>
      </c>
      <c r="Q500">
        <f t="shared" si="23"/>
        <v>22</v>
      </c>
      <c r="R500">
        <f>IF(E500=6,2,0) + D500</f>
        <v>2</v>
      </c>
      <c r="S500">
        <f>IF(F500&gt;2,IF(F500&gt;3,IF(F500&gt;4,IF(F500&gt;5, 10,8),6),4),0)</f>
        <v>10</v>
      </c>
      <c r="T500">
        <f>IF(G500&gt;2,IF(G500&gt;3,IF(G500&gt;4,IF(G500&gt;5, 10,8),6),4),0)</f>
        <v>0</v>
      </c>
      <c r="U500">
        <f>IF(H500&gt;2,IF(H500&gt;3,IF(H500&gt;4,IF(H500&gt;5, 10,8),6),4),0)</f>
        <v>6</v>
      </c>
      <c r="V500">
        <f>IF(I500&gt;2,IF(I500&gt;3,IF(I500&gt;4,IF(I500&gt;5, 10,8),6),4),0)</f>
        <v>4</v>
      </c>
    </row>
    <row r="501" spans="1:22" x14ac:dyDescent="0.25">
      <c r="A501" t="s">
        <v>658</v>
      </c>
      <c r="B501" t="s">
        <v>16</v>
      </c>
      <c r="C501">
        <f t="shared" si="21"/>
        <v>0</v>
      </c>
      <c r="D501">
        <v>4</v>
      </c>
      <c r="E501">
        <v>6</v>
      </c>
      <c r="F501">
        <v>6</v>
      </c>
      <c r="G501">
        <v>3</v>
      </c>
      <c r="H501">
        <v>6</v>
      </c>
      <c r="I501">
        <v>2</v>
      </c>
      <c r="J501">
        <f t="shared" si="22"/>
        <v>4.25</v>
      </c>
      <c r="K501">
        <v>69</v>
      </c>
      <c r="L501">
        <v>78</v>
      </c>
      <c r="M501">
        <v>32</v>
      </c>
      <c r="N501">
        <v>73</v>
      </c>
      <c r="O501">
        <v>93</v>
      </c>
      <c r="P501">
        <f>(SUM(K501:O501) / 10)</f>
        <v>34.5</v>
      </c>
      <c r="Q501">
        <f t="shared" si="23"/>
        <v>30</v>
      </c>
      <c r="R501">
        <f>IF(E501=6,2,0) + D501</f>
        <v>6</v>
      </c>
      <c r="S501">
        <f>IF(F501&gt;2,IF(F501&gt;3,IF(F501&gt;4,IF(F501&gt;5, 10,8),6),4),0)</f>
        <v>10</v>
      </c>
      <c r="T501">
        <f>IF(G501&gt;2,IF(G501&gt;3,IF(G501&gt;4,IF(G501&gt;5, 10,8),6),4),0)</f>
        <v>4</v>
      </c>
      <c r="U501">
        <f>IF(H501&gt;2,IF(H501&gt;3,IF(H501&gt;4,IF(H501&gt;5, 10,8),6),4),0)</f>
        <v>10</v>
      </c>
      <c r="V501">
        <f>IF(I501&gt;2,IF(I501&gt;3,IF(I501&gt;4,IF(I501&gt;5, 10,8),6),4),0)</f>
        <v>0</v>
      </c>
    </row>
    <row r="502" spans="1:22" x14ac:dyDescent="0.25">
      <c r="A502" t="s">
        <v>659</v>
      </c>
      <c r="B502" t="s">
        <v>660</v>
      </c>
      <c r="C502">
        <f t="shared" si="21"/>
        <v>1</v>
      </c>
      <c r="D502">
        <v>7</v>
      </c>
      <c r="E502">
        <v>3</v>
      </c>
      <c r="F502">
        <v>4</v>
      </c>
      <c r="G502">
        <v>6</v>
      </c>
      <c r="H502">
        <v>3</v>
      </c>
      <c r="I502">
        <v>6</v>
      </c>
      <c r="J502">
        <f t="shared" si="22"/>
        <v>4.75</v>
      </c>
      <c r="K502">
        <v>14</v>
      </c>
      <c r="L502">
        <v>42</v>
      </c>
      <c r="M502">
        <v>40</v>
      </c>
      <c r="N502">
        <v>48</v>
      </c>
      <c r="O502">
        <v>35</v>
      </c>
      <c r="P502">
        <f>(SUM(K502:O502) / 10)</f>
        <v>17.899999999999999</v>
      </c>
      <c r="Q502">
        <f t="shared" si="23"/>
        <v>37</v>
      </c>
      <c r="R502">
        <f>IF(E502=6,2,0) + D502</f>
        <v>7</v>
      </c>
      <c r="S502">
        <f>IF(F502&gt;2,IF(F502&gt;3,IF(F502&gt;4,IF(F502&gt;5, 10,8),6),4),0)</f>
        <v>6</v>
      </c>
      <c r="T502">
        <f>IF(G502&gt;2,IF(G502&gt;3,IF(G502&gt;4,IF(G502&gt;5, 10,8),6),4),0)</f>
        <v>10</v>
      </c>
      <c r="U502">
        <f>IF(H502&gt;2,IF(H502&gt;3,IF(H502&gt;4,IF(H502&gt;5, 10,8),6),4),0)</f>
        <v>4</v>
      </c>
      <c r="V502">
        <f>IF(I502&gt;2,IF(I502&gt;3,IF(I502&gt;4,IF(I502&gt;5, 10,8),6),4),0)</f>
        <v>10</v>
      </c>
    </row>
    <row r="503" spans="1:22" x14ac:dyDescent="0.25">
      <c r="A503" t="s">
        <v>661</v>
      </c>
      <c r="B503" t="s">
        <v>83</v>
      </c>
      <c r="C503">
        <f t="shared" si="21"/>
        <v>0</v>
      </c>
      <c r="D503">
        <v>5</v>
      </c>
      <c r="E503">
        <v>2</v>
      </c>
      <c r="F503">
        <v>5</v>
      </c>
      <c r="G503">
        <v>6</v>
      </c>
      <c r="H503">
        <v>3</v>
      </c>
      <c r="I503">
        <v>3</v>
      </c>
      <c r="J503">
        <f t="shared" si="22"/>
        <v>4.25</v>
      </c>
      <c r="K503">
        <v>90</v>
      </c>
      <c r="L503">
        <v>70</v>
      </c>
      <c r="M503">
        <v>84</v>
      </c>
      <c r="N503">
        <v>62</v>
      </c>
      <c r="O503">
        <v>20</v>
      </c>
      <c r="P503">
        <f>(SUM(K503:O503) / 10)</f>
        <v>32.6</v>
      </c>
      <c r="Q503">
        <f t="shared" si="23"/>
        <v>31</v>
      </c>
      <c r="R503">
        <f>IF(E503=6,2,0) + D503</f>
        <v>5</v>
      </c>
      <c r="S503">
        <f>IF(F503&gt;2,IF(F503&gt;3,IF(F503&gt;4,IF(F503&gt;5, 10,8),6),4),0)</f>
        <v>8</v>
      </c>
      <c r="T503">
        <f>IF(G503&gt;2,IF(G503&gt;3,IF(G503&gt;4,IF(G503&gt;5, 10,8),6),4),0)</f>
        <v>10</v>
      </c>
      <c r="U503">
        <f>IF(H503&gt;2,IF(H503&gt;3,IF(H503&gt;4,IF(H503&gt;5, 10,8),6),4),0)</f>
        <v>4</v>
      </c>
      <c r="V503">
        <f>IF(I503&gt;2,IF(I503&gt;3,IF(I503&gt;4,IF(I503&gt;5, 10,8),6),4),0)</f>
        <v>4</v>
      </c>
    </row>
    <row r="504" spans="1:22" x14ac:dyDescent="0.25">
      <c r="A504" t="s">
        <v>662</v>
      </c>
      <c r="B504" t="s">
        <v>355</v>
      </c>
      <c r="C504">
        <f t="shared" si="21"/>
        <v>0</v>
      </c>
      <c r="D504">
        <v>1</v>
      </c>
      <c r="E504">
        <v>6</v>
      </c>
      <c r="F504">
        <v>4</v>
      </c>
      <c r="G504">
        <v>3</v>
      </c>
      <c r="H504">
        <v>3</v>
      </c>
      <c r="I504">
        <v>6</v>
      </c>
      <c r="J504">
        <f t="shared" si="22"/>
        <v>4</v>
      </c>
      <c r="K504">
        <v>79</v>
      </c>
      <c r="L504">
        <v>71</v>
      </c>
      <c r="M504">
        <v>89</v>
      </c>
      <c r="N504">
        <v>26</v>
      </c>
      <c r="O504">
        <v>96</v>
      </c>
      <c r="P504">
        <f>(SUM(K504:O504) / 10)</f>
        <v>36.1</v>
      </c>
      <c r="Q504">
        <f t="shared" si="23"/>
        <v>27</v>
      </c>
      <c r="R504">
        <f>IF(E504=6,2,0) + D504</f>
        <v>3</v>
      </c>
      <c r="S504">
        <f>IF(F504&gt;2,IF(F504&gt;3,IF(F504&gt;4,IF(F504&gt;5, 10,8),6),4),0)</f>
        <v>6</v>
      </c>
      <c r="T504">
        <f>IF(G504&gt;2,IF(G504&gt;3,IF(G504&gt;4,IF(G504&gt;5, 10,8),6),4),0)</f>
        <v>4</v>
      </c>
      <c r="U504">
        <f>IF(H504&gt;2,IF(H504&gt;3,IF(H504&gt;4,IF(H504&gt;5, 10,8),6),4),0)</f>
        <v>4</v>
      </c>
      <c r="V504">
        <f>IF(I504&gt;2,IF(I504&gt;3,IF(I504&gt;4,IF(I504&gt;5, 10,8),6),4),0)</f>
        <v>10</v>
      </c>
    </row>
    <row r="505" spans="1:22" x14ac:dyDescent="0.25">
      <c r="A505" t="s">
        <v>663</v>
      </c>
      <c r="B505" t="s">
        <v>369</v>
      </c>
      <c r="C505">
        <f t="shared" si="21"/>
        <v>0</v>
      </c>
      <c r="D505">
        <v>5</v>
      </c>
      <c r="E505">
        <v>5</v>
      </c>
      <c r="F505">
        <v>6</v>
      </c>
      <c r="G505">
        <v>3</v>
      </c>
      <c r="H505">
        <v>4</v>
      </c>
      <c r="I505">
        <v>2</v>
      </c>
      <c r="J505">
        <f t="shared" si="22"/>
        <v>3.75</v>
      </c>
      <c r="K505">
        <v>45</v>
      </c>
      <c r="L505">
        <v>46</v>
      </c>
      <c r="M505">
        <v>47</v>
      </c>
      <c r="N505">
        <v>70</v>
      </c>
      <c r="O505">
        <v>56</v>
      </c>
      <c r="P505">
        <f>(SUM(K505:O505) / 10)</f>
        <v>26.4</v>
      </c>
      <c r="Q505">
        <f t="shared" si="23"/>
        <v>25</v>
      </c>
      <c r="R505">
        <f>IF(E505=6,2,0) + D505</f>
        <v>5</v>
      </c>
      <c r="S505">
        <f>IF(F505&gt;2,IF(F505&gt;3,IF(F505&gt;4,IF(F505&gt;5, 10,8),6),4),0)</f>
        <v>10</v>
      </c>
      <c r="T505">
        <f>IF(G505&gt;2,IF(G505&gt;3,IF(G505&gt;4,IF(G505&gt;5, 10,8),6),4),0)</f>
        <v>4</v>
      </c>
      <c r="U505">
        <f>IF(H505&gt;2,IF(H505&gt;3,IF(H505&gt;4,IF(H505&gt;5, 10,8),6),4),0)</f>
        <v>6</v>
      </c>
      <c r="V505">
        <f>IF(I505&gt;2,IF(I505&gt;3,IF(I505&gt;4,IF(I505&gt;5, 10,8),6),4),0)</f>
        <v>0</v>
      </c>
    </row>
    <row r="506" spans="1:22" x14ac:dyDescent="0.25">
      <c r="A506" t="s">
        <v>235</v>
      </c>
      <c r="B506" t="s">
        <v>311</v>
      </c>
      <c r="C506">
        <f t="shared" si="21"/>
        <v>1</v>
      </c>
      <c r="D506">
        <v>6</v>
      </c>
      <c r="E506">
        <v>5</v>
      </c>
      <c r="F506">
        <v>6</v>
      </c>
      <c r="G506">
        <v>6</v>
      </c>
      <c r="H506">
        <v>5</v>
      </c>
      <c r="I506">
        <v>3</v>
      </c>
      <c r="J506">
        <f t="shared" si="22"/>
        <v>5</v>
      </c>
      <c r="K506">
        <v>100</v>
      </c>
      <c r="L506">
        <v>44</v>
      </c>
      <c r="M506">
        <v>54</v>
      </c>
      <c r="N506">
        <v>75</v>
      </c>
      <c r="O506">
        <v>64</v>
      </c>
      <c r="P506">
        <f>(SUM(K506:O506) / 10)</f>
        <v>33.700000000000003</v>
      </c>
      <c r="Q506">
        <f t="shared" si="23"/>
        <v>38</v>
      </c>
      <c r="R506">
        <f>IF(E506=6,2,0) + D506</f>
        <v>6</v>
      </c>
      <c r="S506">
        <f>IF(F506&gt;2,IF(F506&gt;3,IF(F506&gt;4,IF(F506&gt;5, 10,8),6),4),0)</f>
        <v>10</v>
      </c>
      <c r="T506">
        <f>IF(G506&gt;2,IF(G506&gt;3,IF(G506&gt;4,IF(G506&gt;5, 10,8),6),4),0)</f>
        <v>10</v>
      </c>
      <c r="U506">
        <f>IF(H506&gt;2,IF(H506&gt;3,IF(H506&gt;4,IF(H506&gt;5, 10,8),6),4),0)</f>
        <v>8</v>
      </c>
      <c r="V506">
        <f>IF(I506&gt;2,IF(I506&gt;3,IF(I506&gt;4,IF(I506&gt;5, 10,8),6),4),0)</f>
        <v>4</v>
      </c>
    </row>
    <row r="507" spans="1:22" x14ac:dyDescent="0.25">
      <c r="A507" t="s">
        <v>211</v>
      </c>
      <c r="B507" t="s">
        <v>78</v>
      </c>
      <c r="C507">
        <f t="shared" si="21"/>
        <v>0</v>
      </c>
      <c r="D507">
        <v>5</v>
      </c>
      <c r="E507">
        <v>6</v>
      </c>
      <c r="F507">
        <v>5</v>
      </c>
      <c r="G507">
        <v>2</v>
      </c>
      <c r="H507">
        <v>2</v>
      </c>
      <c r="I507">
        <v>2</v>
      </c>
      <c r="J507">
        <f t="shared" si="22"/>
        <v>2.75</v>
      </c>
      <c r="K507">
        <v>74</v>
      </c>
      <c r="L507">
        <v>70</v>
      </c>
      <c r="M507">
        <v>43</v>
      </c>
      <c r="N507">
        <v>43</v>
      </c>
      <c r="O507">
        <v>37</v>
      </c>
      <c r="P507">
        <f>(SUM(K507:O507) / 10)</f>
        <v>26.7</v>
      </c>
      <c r="Q507">
        <f t="shared" si="23"/>
        <v>15</v>
      </c>
      <c r="R507">
        <f>IF(E507=6,2,0) + D507</f>
        <v>7</v>
      </c>
      <c r="S507">
        <f>IF(F507&gt;2,IF(F507&gt;3,IF(F507&gt;4,IF(F507&gt;5, 10,8),6),4),0)</f>
        <v>8</v>
      </c>
      <c r="T507">
        <f>IF(G507&gt;2,IF(G507&gt;3,IF(G507&gt;4,IF(G507&gt;5, 10,8),6),4),0)</f>
        <v>0</v>
      </c>
      <c r="U507">
        <f>IF(H507&gt;2,IF(H507&gt;3,IF(H507&gt;4,IF(H507&gt;5, 10,8),6),4),0)</f>
        <v>0</v>
      </c>
      <c r="V507">
        <f>IF(I507&gt;2,IF(I507&gt;3,IF(I507&gt;4,IF(I507&gt;5, 10,8),6),4),0)</f>
        <v>0</v>
      </c>
    </row>
    <row r="508" spans="1:22" x14ac:dyDescent="0.25">
      <c r="A508" t="s">
        <v>664</v>
      </c>
      <c r="B508" t="s">
        <v>665</v>
      </c>
      <c r="C508">
        <f t="shared" si="21"/>
        <v>1</v>
      </c>
      <c r="D508">
        <v>8</v>
      </c>
      <c r="E508">
        <v>3</v>
      </c>
      <c r="F508">
        <v>3</v>
      </c>
      <c r="G508">
        <v>4</v>
      </c>
      <c r="H508">
        <v>5</v>
      </c>
      <c r="I508">
        <v>5</v>
      </c>
      <c r="J508">
        <f t="shared" si="22"/>
        <v>4.25</v>
      </c>
      <c r="K508">
        <v>78</v>
      </c>
      <c r="L508">
        <v>45</v>
      </c>
      <c r="M508">
        <v>23</v>
      </c>
      <c r="N508">
        <v>91</v>
      </c>
      <c r="O508">
        <v>58</v>
      </c>
      <c r="P508">
        <f>(SUM(K508:O508) / 10)</f>
        <v>29.5</v>
      </c>
      <c r="Q508">
        <f t="shared" si="23"/>
        <v>34</v>
      </c>
      <c r="R508">
        <f>IF(E508=6,2,0) + D508</f>
        <v>8</v>
      </c>
      <c r="S508">
        <f>IF(F508&gt;2,IF(F508&gt;3,IF(F508&gt;4,IF(F508&gt;5, 10,8),6),4),0)</f>
        <v>4</v>
      </c>
      <c r="T508">
        <f>IF(G508&gt;2,IF(G508&gt;3,IF(G508&gt;4,IF(G508&gt;5, 10,8),6),4),0)</f>
        <v>6</v>
      </c>
      <c r="U508">
        <f>IF(H508&gt;2,IF(H508&gt;3,IF(H508&gt;4,IF(H508&gt;5, 10,8),6),4),0)</f>
        <v>8</v>
      </c>
      <c r="V508">
        <f>IF(I508&gt;2,IF(I508&gt;3,IF(I508&gt;4,IF(I508&gt;5, 10,8),6),4),0)</f>
        <v>8</v>
      </c>
    </row>
    <row r="509" spans="1:22" x14ac:dyDescent="0.25">
      <c r="A509" t="s">
        <v>666</v>
      </c>
      <c r="B509" t="s">
        <v>34</v>
      </c>
      <c r="C509">
        <f t="shared" si="21"/>
        <v>1</v>
      </c>
      <c r="D509">
        <v>4</v>
      </c>
      <c r="E509">
        <v>5</v>
      </c>
      <c r="F509">
        <v>3</v>
      </c>
      <c r="G509">
        <v>6</v>
      </c>
      <c r="H509">
        <v>6</v>
      </c>
      <c r="I509">
        <v>3</v>
      </c>
      <c r="J509">
        <f t="shared" si="22"/>
        <v>4.5</v>
      </c>
      <c r="K509">
        <v>23</v>
      </c>
      <c r="L509">
        <v>16</v>
      </c>
      <c r="M509">
        <v>85</v>
      </c>
      <c r="N509">
        <v>82</v>
      </c>
      <c r="O509">
        <v>75</v>
      </c>
      <c r="P509">
        <f>(SUM(K509:O509) / 10)</f>
        <v>28.1</v>
      </c>
      <c r="Q509">
        <f t="shared" si="23"/>
        <v>32</v>
      </c>
      <c r="R509">
        <f>IF(E509=6,2,0) + D509</f>
        <v>4</v>
      </c>
      <c r="S509">
        <f>IF(F509&gt;2,IF(F509&gt;3,IF(F509&gt;4,IF(F509&gt;5, 10,8),6),4),0)</f>
        <v>4</v>
      </c>
      <c r="T509">
        <f>IF(G509&gt;2,IF(G509&gt;3,IF(G509&gt;4,IF(G509&gt;5, 10,8),6),4),0)</f>
        <v>10</v>
      </c>
      <c r="U509">
        <f>IF(H509&gt;2,IF(H509&gt;3,IF(H509&gt;4,IF(H509&gt;5, 10,8),6),4),0)</f>
        <v>10</v>
      </c>
      <c r="V509">
        <f>IF(I509&gt;2,IF(I509&gt;3,IF(I509&gt;4,IF(I509&gt;5, 10,8),6),4),0)</f>
        <v>4</v>
      </c>
    </row>
    <row r="510" spans="1:22" x14ac:dyDescent="0.25">
      <c r="A510" t="s">
        <v>667</v>
      </c>
      <c r="B510" t="s">
        <v>203</v>
      </c>
      <c r="C510">
        <f t="shared" si="21"/>
        <v>0</v>
      </c>
      <c r="D510">
        <v>1</v>
      </c>
      <c r="E510">
        <v>2</v>
      </c>
      <c r="F510">
        <v>5</v>
      </c>
      <c r="G510">
        <v>2</v>
      </c>
      <c r="H510">
        <v>6</v>
      </c>
      <c r="I510">
        <v>6</v>
      </c>
      <c r="J510">
        <f t="shared" si="22"/>
        <v>4.75</v>
      </c>
      <c r="K510">
        <v>62</v>
      </c>
      <c r="L510">
        <v>89</v>
      </c>
      <c r="M510">
        <v>20</v>
      </c>
      <c r="N510">
        <v>56</v>
      </c>
      <c r="O510">
        <v>80</v>
      </c>
      <c r="P510">
        <f>(SUM(K510:O510) / 10)</f>
        <v>30.7</v>
      </c>
      <c r="Q510">
        <f t="shared" si="23"/>
        <v>29</v>
      </c>
      <c r="R510">
        <f>IF(E510=6,2,0) + D510</f>
        <v>1</v>
      </c>
      <c r="S510">
        <f>IF(F510&gt;2,IF(F510&gt;3,IF(F510&gt;4,IF(F510&gt;5, 10,8),6),4),0)</f>
        <v>8</v>
      </c>
      <c r="T510">
        <f>IF(G510&gt;2,IF(G510&gt;3,IF(G510&gt;4,IF(G510&gt;5, 10,8),6),4),0)</f>
        <v>0</v>
      </c>
      <c r="U510">
        <f>IF(H510&gt;2,IF(H510&gt;3,IF(H510&gt;4,IF(H510&gt;5, 10,8),6),4),0)</f>
        <v>10</v>
      </c>
      <c r="V510">
        <f>IF(I510&gt;2,IF(I510&gt;3,IF(I510&gt;4,IF(I510&gt;5, 10,8),6),4),0)</f>
        <v>10</v>
      </c>
    </row>
    <row r="511" spans="1:22" x14ac:dyDescent="0.25">
      <c r="A511" t="s">
        <v>668</v>
      </c>
      <c r="B511" t="s">
        <v>83</v>
      </c>
      <c r="C511">
        <f t="shared" si="21"/>
        <v>1</v>
      </c>
      <c r="D511">
        <v>6</v>
      </c>
      <c r="E511">
        <v>6</v>
      </c>
      <c r="F511">
        <v>5</v>
      </c>
      <c r="G511">
        <v>6</v>
      </c>
      <c r="H511">
        <v>2</v>
      </c>
      <c r="I511">
        <v>4</v>
      </c>
      <c r="J511">
        <f t="shared" si="22"/>
        <v>4.25</v>
      </c>
      <c r="K511">
        <v>22</v>
      </c>
      <c r="L511">
        <v>29</v>
      </c>
      <c r="M511">
        <v>31</v>
      </c>
      <c r="N511">
        <v>9</v>
      </c>
      <c r="O511">
        <v>56</v>
      </c>
      <c r="P511">
        <f>(SUM(K511:O511) / 10)</f>
        <v>14.7</v>
      </c>
      <c r="Q511">
        <f t="shared" si="23"/>
        <v>32</v>
      </c>
      <c r="R511">
        <f>IF(E511=6,2,0) + D511</f>
        <v>8</v>
      </c>
      <c r="S511">
        <f>IF(F511&gt;2,IF(F511&gt;3,IF(F511&gt;4,IF(F511&gt;5, 10,8),6),4),0)</f>
        <v>8</v>
      </c>
      <c r="T511">
        <f>IF(G511&gt;2,IF(G511&gt;3,IF(G511&gt;4,IF(G511&gt;5, 10,8),6),4),0)</f>
        <v>10</v>
      </c>
      <c r="U511">
        <f>IF(H511&gt;2,IF(H511&gt;3,IF(H511&gt;4,IF(H511&gt;5, 10,8),6),4),0)</f>
        <v>0</v>
      </c>
      <c r="V511">
        <f>IF(I511&gt;2,IF(I511&gt;3,IF(I511&gt;4,IF(I511&gt;5, 10,8),6),4),0)</f>
        <v>6</v>
      </c>
    </row>
    <row r="512" spans="1:22" x14ac:dyDescent="0.25">
      <c r="A512" t="s">
        <v>669</v>
      </c>
      <c r="B512" t="s">
        <v>540</v>
      </c>
      <c r="C512">
        <f t="shared" si="21"/>
        <v>1</v>
      </c>
      <c r="D512">
        <v>8</v>
      </c>
      <c r="E512">
        <v>3</v>
      </c>
      <c r="F512">
        <v>4</v>
      </c>
      <c r="G512">
        <v>5</v>
      </c>
      <c r="H512">
        <v>2</v>
      </c>
      <c r="I512">
        <v>4</v>
      </c>
      <c r="J512">
        <f t="shared" si="22"/>
        <v>3.75</v>
      </c>
      <c r="K512">
        <v>30</v>
      </c>
      <c r="L512">
        <v>10</v>
      </c>
      <c r="M512">
        <v>78</v>
      </c>
      <c r="N512">
        <v>57</v>
      </c>
      <c r="O512">
        <v>67</v>
      </c>
      <c r="P512">
        <f>(SUM(K512:O512) / 10)</f>
        <v>24.2</v>
      </c>
      <c r="Q512">
        <f t="shared" si="23"/>
        <v>28</v>
      </c>
      <c r="R512">
        <f>IF(E512=6,2,0) + D512</f>
        <v>8</v>
      </c>
      <c r="S512">
        <f>IF(F512&gt;2,IF(F512&gt;3,IF(F512&gt;4,IF(F512&gt;5, 10,8),6),4),0)</f>
        <v>6</v>
      </c>
      <c r="T512">
        <f>IF(G512&gt;2,IF(G512&gt;3,IF(G512&gt;4,IF(G512&gt;5, 10,8),6),4),0)</f>
        <v>8</v>
      </c>
      <c r="U512">
        <f>IF(H512&gt;2,IF(H512&gt;3,IF(H512&gt;4,IF(H512&gt;5, 10,8),6),4),0)</f>
        <v>0</v>
      </c>
      <c r="V512">
        <f>IF(I512&gt;2,IF(I512&gt;3,IF(I512&gt;4,IF(I512&gt;5, 10,8),6),4),0)</f>
        <v>6</v>
      </c>
    </row>
    <row r="513" spans="1:22" x14ac:dyDescent="0.25">
      <c r="A513" t="s">
        <v>670</v>
      </c>
      <c r="B513" t="s">
        <v>302</v>
      </c>
      <c r="C513">
        <f t="shared" si="21"/>
        <v>1</v>
      </c>
      <c r="D513">
        <v>7</v>
      </c>
      <c r="E513">
        <v>6</v>
      </c>
      <c r="F513">
        <v>4</v>
      </c>
      <c r="G513">
        <v>6</v>
      </c>
      <c r="H513">
        <v>2</v>
      </c>
      <c r="I513">
        <v>2</v>
      </c>
      <c r="J513">
        <f t="shared" si="22"/>
        <v>3.5</v>
      </c>
      <c r="K513">
        <v>29</v>
      </c>
      <c r="L513">
        <v>64</v>
      </c>
      <c r="M513">
        <v>39</v>
      </c>
      <c r="N513">
        <v>62</v>
      </c>
      <c r="O513">
        <v>1</v>
      </c>
      <c r="P513">
        <f>(SUM(K513:O513) / 10)</f>
        <v>19.5</v>
      </c>
      <c r="Q513">
        <f t="shared" si="23"/>
        <v>25</v>
      </c>
      <c r="R513">
        <f>IF(E513=6,2,0) + D513</f>
        <v>9</v>
      </c>
      <c r="S513">
        <f>IF(F513&gt;2,IF(F513&gt;3,IF(F513&gt;4,IF(F513&gt;5, 10,8),6),4),0)</f>
        <v>6</v>
      </c>
      <c r="T513">
        <f>IF(G513&gt;2,IF(G513&gt;3,IF(G513&gt;4,IF(G513&gt;5, 10,8),6),4),0)</f>
        <v>10</v>
      </c>
      <c r="U513">
        <f>IF(H513&gt;2,IF(H513&gt;3,IF(H513&gt;4,IF(H513&gt;5, 10,8),6),4),0)</f>
        <v>0</v>
      </c>
      <c r="V513">
        <f>IF(I513&gt;2,IF(I513&gt;3,IF(I513&gt;4,IF(I513&gt;5, 10,8),6),4),0)</f>
        <v>0</v>
      </c>
    </row>
    <row r="514" spans="1:22" x14ac:dyDescent="0.25">
      <c r="A514" t="s">
        <v>671</v>
      </c>
      <c r="B514" t="s">
        <v>101</v>
      </c>
      <c r="C514">
        <f t="shared" si="21"/>
        <v>0</v>
      </c>
      <c r="D514">
        <v>3</v>
      </c>
      <c r="E514">
        <v>2</v>
      </c>
      <c r="F514">
        <v>2</v>
      </c>
      <c r="G514">
        <v>3</v>
      </c>
      <c r="H514">
        <v>5</v>
      </c>
      <c r="I514">
        <v>4</v>
      </c>
      <c r="J514">
        <f t="shared" si="22"/>
        <v>3.5</v>
      </c>
      <c r="K514">
        <v>32</v>
      </c>
      <c r="L514">
        <v>80</v>
      </c>
      <c r="M514">
        <v>47</v>
      </c>
      <c r="N514">
        <v>98</v>
      </c>
      <c r="O514">
        <v>30</v>
      </c>
      <c r="P514">
        <f>(SUM(K514:O514) / 10)</f>
        <v>28.7</v>
      </c>
      <c r="Q514">
        <f t="shared" si="23"/>
        <v>21</v>
      </c>
      <c r="R514">
        <f>IF(E514=6,2,0) + D514</f>
        <v>3</v>
      </c>
      <c r="S514">
        <f>IF(F514&gt;2,IF(F514&gt;3,IF(F514&gt;4,IF(F514&gt;5, 10,8),6),4),0)</f>
        <v>0</v>
      </c>
      <c r="T514">
        <f>IF(G514&gt;2,IF(G514&gt;3,IF(G514&gt;4,IF(G514&gt;5, 10,8),6),4),0)</f>
        <v>4</v>
      </c>
      <c r="U514">
        <f>IF(H514&gt;2,IF(H514&gt;3,IF(H514&gt;4,IF(H514&gt;5, 10,8),6),4),0)</f>
        <v>8</v>
      </c>
      <c r="V514">
        <f>IF(I514&gt;2,IF(I514&gt;3,IF(I514&gt;4,IF(I514&gt;5, 10,8),6),4),0)</f>
        <v>6</v>
      </c>
    </row>
    <row r="515" spans="1:22" x14ac:dyDescent="0.25">
      <c r="A515" t="s">
        <v>269</v>
      </c>
      <c r="B515" t="s">
        <v>171</v>
      </c>
      <c r="C515">
        <f t="shared" ref="C515" si="24">IF(Q515&gt;P515,1,0)</f>
        <v>1</v>
      </c>
      <c r="D515">
        <v>3</v>
      </c>
      <c r="E515">
        <v>5</v>
      </c>
      <c r="F515">
        <v>2</v>
      </c>
      <c r="G515">
        <v>3</v>
      </c>
      <c r="H515">
        <v>2</v>
      </c>
      <c r="I515">
        <v>6</v>
      </c>
      <c r="J515">
        <f t="shared" ref="J515" si="25">AVERAGE(F515:I515)</f>
        <v>3.25</v>
      </c>
      <c r="K515">
        <v>81</v>
      </c>
      <c r="L515">
        <v>8</v>
      </c>
      <c r="M515">
        <v>48</v>
      </c>
      <c r="N515">
        <v>7</v>
      </c>
      <c r="O515">
        <v>21</v>
      </c>
      <c r="P515">
        <f>(SUM(K515:O515) / 10)</f>
        <v>16.5</v>
      </c>
      <c r="Q515">
        <f t="shared" ref="Q515" si="26">SUM(R515:V515)</f>
        <v>17</v>
      </c>
      <c r="R515">
        <f>IF(E515=6,2,0) + D515</f>
        <v>3</v>
      </c>
      <c r="S515">
        <f>IF(F515&gt;2,IF(F515&gt;3,IF(F515&gt;4,IF(F515&gt;5, 10,8),6),4),0)</f>
        <v>0</v>
      </c>
      <c r="T515">
        <f>IF(G515&gt;2,IF(G515&gt;3,IF(G515&gt;4,IF(G515&gt;5, 10,8),6),4),0)</f>
        <v>4</v>
      </c>
      <c r="U515">
        <f>IF(H515&gt;2,IF(H515&gt;3,IF(H515&gt;4,IF(H515&gt;5, 10,8),6),4),0)</f>
        <v>0</v>
      </c>
      <c r="V515">
        <f>IF(I515&gt;2,IF(I515&gt;3,IF(I515&gt;4,IF(I515&gt;5, 10,8),6),4),0)</f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5</vt:i4>
      </vt:variant>
    </vt:vector>
  </HeadingPairs>
  <TitlesOfParts>
    <vt:vector size="10" baseType="lpstr">
      <vt:lpstr>zad1</vt:lpstr>
      <vt:lpstr>zad2</vt:lpstr>
      <vt:lpstr>zad3</vt:lpstr>
      <vt:lpstr>zad4</vt:lpstr>
      <vt:lpstr>zad5</vt:lpstr>
      <vt:lpstr>zad1!punkty_rekrutacyjne</vt:lpstr>
      <vt:lpstr>zad2!punkty_rekrutacyjne</vt:lpstr>
      <vt:lpstr>zad3!punkty_rekrutacyjne</vt:lpstr>
      <vt:lpstr>zad4!punkty_rekrutacyjne</vt:lpstr>
      <vt:lpstr>zad5!punkty_rekrutacyjne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z97</dc:creator>
  <cp:lastModifiedBy>z97</cp:lastModifiedBy>
  <dcterms:created xsi:type="dcterms:W3CDTF">2019-12-19T13:39:38Z</dcterms:created>
  <dcterms:modified xsi:type="dcterms:W3CDTF">2019-12-19T21:21:00Z</dcterms:modified>
</cp:coreProperties>
</file>