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<sst xmlns="http://schemas.openxmlformats.org/spreadsheetml/2006/main" count="105" uniqueCount="21">
  <si>
    <t xml:space="preserve">data</t>
  </si>
  <si>
    <t xml:space="preserve">dzień tyg</t>
  </si>
  <si>
    <t xml:space="preserve">lp</t>
  </si>
  <si>
    <t xml:space="preserve">ilość siana (rano)</t>
  </si>
  <si>
    <t xml:space="preserve">ilość żołędzi (rano)</t>
  </si>
  <si>
    <t xml:space="preserve">ilość siana (po posiłku)</t>
  </si>
  <si>
    <t xml:space="preserve">ilość żołędzi (po posiłku)</t>
  </si>
  <si>
    <t xml:space="preserve">ilość siana (wieczorem)</t>
  </si>
  <si>
    <t xml:space="preserve">ilość żołędzi (wieczorem)</t>
  </si>
  <si>
    <t xml:space="preserve">żubery</t>
  </si>
  <si>
    <t xml:space="preserve">sobota</t>
  </si>
  <si>
    <t xml:space="preserve">ilość dostaw siana</t>
  </si>
  <si>
    <t xml:space="preserve">ilość dostaw żołędzi</t>
  </si>
  <si>
    <t xml:space="preserve">niedziela</t>
  </si>
  <si>
    <t xml:space="preserve">poniedziałek</t>
  </si>
  <si>
    <t xml:space="preserve">wtorek</t>
  </si>
  <si>
    <t xml:space="preserve">środa</t>
  </si>
  <si>
    <t xml:space="preserve">czwartek</t>
  </si>
  <si>
    <t xml:space="preserve">piątek</t>
  </si>
  <si>
    <t xml:space="preserve">ilość siana</t>
  </si>
  <si>
    <t xml:space="preserve">ilość żołędzi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</si>
</sst>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809]DD/MM/YYYY"/>
    <numFmt numFmtId="166" formatCode="[$-F800]DDDD&quot;, &quot;MMMM\ DD&quot;, &quot;YYYY"/>
    <numFmt numFmtId="167" formatCode="DD/MM/YYYY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ilość siana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Sheet2!$A$2:$A$4</c:f>
              <c:strCache>
                <c:ptCount val="3"/>
                <c:pt idx="0">
                  <c:v>31/12/2012</c:v>
                </c:pt>
                <c:pt idx="1">
                  <c:v>31/01/2013</c:v>
                </c:pt>
                <c:pt idx="2">
                  <c:v>28/02/2013</c:v>
                </c:pt>
              </c:strCache>
            </c:strRef>
          </c:cat>
          <c:val>
            <c:numRef>
              <c:f>Sheet2!$B$2:$B$4</c:f>
              <c:numCache>
                <c:formatCode>General</c:formatCode>
                <c:ptCount val="3"/>
                <c:pt idx="0">
                  <c:v>57400</c:v>
                </c:pt>
                <c:pt idx="1">
                  <c:v>49000</c:v>
                </c:pt>
                <c:pt idx="2">
                  <c:v>48200</c:v>
                </c:pt>
              </c:numCache>
            </c:numRef>
          </c:val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ilość żołędzi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Sheet2!$A$2:$A$4</c:f>
              <c:strCache>
                <c:ptCount val="3"/>
                <c:pt idx="0">
                  <c:v>31/12/2012</c:v>
                </c:pt>
                <c:pt idx="1">
                  <c:v>31/01/2013</c:v>
                </c:pt>
                <c:pt idx="2">
                  <c:v>28/02/2013</c:v>
                </c:pt>
              </c:strCache>
            </c:strRef>
          </c:cat>
          <c:val>
            <c:numRef>
              <c:f>Sheet2!$C$2:$C$4</c:f>
              <c:numCache>
                <c:formatCode>General</c:formatCode>
                <c:ptCount val="3"/>
                <c:pt idx="0">
                  <c:v>15300</c:v>
                </c:pt>
                <c:pt idx="1">
                  <c:v>10600</c:v>
                </c:pt>
                <c:pt idx="2">
                  <c:v>3800</c:v>
                </c:pt>
              </c:numCache>
            </c:numRef>
          </c:val>
        </c:ser>
        <c:gapWidth val="100"/>
        <c:overlap val="0"/>
        <c:axId val="20973565"/>
        <c:axId val="67245596"/>
      </c:barChart>
      <c:catAx>
        <c:axId val="20973565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245596"/>
        <c:crosses val="autoZero"/>
        <c:auto val="1"/>
        <c:lblAlgn val="ctr"/>
        <c:lblOffset val="100"/>
      </c:catAx>
      <c:valAx>
        <c:axId val="672455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97356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0</xdr:row>
      <xdr:rowOff>36000</xdr:rowOff>
    </xdr:from>
    <xdr:to>
      <xdr:col>10</xdr:col>
      <xdr:colOff>106200</xdr:colOff>
      <xdr:row>19</xdr:row>
      <xdr:rowOff>136440</xdr:rowOff>
    </xdr:to>
    <xdr:graphicFrame>
      <xdr:nvGraphicFramePr>
        <xdr:cNvPr id="0" name=""/>
        <xdr:cNvGraphicFramePr/>
      </xdr:nvGraphicFramePr>
      <xdr:xfrm>
        <a:off x="387720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2" activeCellId="0" sqref="K2"/>
    </sheetView>
  </sheetViews>
  <sheetFormatPr defaultRowHeight="13.8" zeroHeight="false" outlineLevelRow="0" outlineLevelCol="0"/>
  <cols>
    <col collapsed="false" customWidth="true" hidden="false" outlineLevel="0" max="1" min="1" style="1" width="20.06"/>
    <col collapsed="false" customWidth="true" hidden="false" outlineLevel="0" max="2" min="2" style="1" width="12.85"/>
    <col collapsed="false" customWidth="true" hidden="false" outlineLevel="0" max="3" min="3" style="1" width="4.14"/>
    <col collapsed="false" customWidth="true" hidden="false" outlineLevel="0" max="4" min="4" style="1" width="15.71"/>
    <col collapsed="false" customWidth="true" hidden="false" outlineLevel="0" max="5" min="5" style="1" width="17.14"/>
    <col collapsed="false" customWidth="true" hidden="false" outlineLevel="0" max="6" min="6" style="1" width="19.72"/>
    <col collapsed="false" customWidth="true" hidden="false" outlineLevel="0" max="7" min="7" style="1" width="20.21"/>
    <col collapsed="false" customWidth="true" hidden="false" outlineLevel="0" max="8" min="8" style="1" width="21.92"/>
    <col collapsed="false" customWidth="true" hidden="false" outlineLevel="0" max="9" min="9" style="1" width="22.15"/>
    <col collapsed="false" customWidth="true" hidden="false" outlineLevel="0" max="10" min="10" style="1" width="8.7"/>
    <col collapsed="false" customWidth="true" hidden="false" outlineLevel="0" max="11" min="11" style="1" width="15.8"/>
    <col collapsed="false" customWidth="true" hidden="false" outlineLevel="0" max="12" min="12" style="1" width="16.78"/>
    <col collapsed="false" customWidth="true" hidden="false" outlineLevel="0" max="13" min="13" style="1" width="16.53"/>
    <col collapsed="false" customWidth="true" hidden="false" outlineLevel="0" max="14" min="14" style="1" width="18.13"/>
    <col collapsed="false" customWidth="true" hidden="false" outlineLevel="0" max="1025" min="15" style="1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0" t="s">
        <v>9</v>
      </c>
      <c r="L1" s="0"/>
    </row>
    <row r="2" customFormat="false" ht="13.8" hidden="false" customHeight="false" outlineLevel="0" collapsed="false">
      <c r="A2" s="2" t="n">
        <v>41244</v>
      </c>
      <c r="B2" s="3" t="s">
        <v>10</v>
      </c>
      <c r="C2" s="1" t="n">
        <v>1</v>
      </c>
      <c r="D2" s="1" t="n">
        <v>100000</v>
      </c>
      <c r="E2" s="1" t="n">
        <v>5000</v>
      </c>
      <c r="F2" s="1" t="n">
        <f aca="false">IF($D2&gt;50000,$D2-$K$2*40,$D2)</f>
        <v>96200</v>
      </c>
      <c r="G2" s="1" t="n">
        <f aca="false">IF($D2&lt;=50000,$E2-$K$2*20,$E2)</f>
        <v>5000</v>
      </c>
      <c r="H2" s="1" t="n">
        <f aca="false">IF($B2="piątek",$F2+15000,$F2)</f>
        <v>96200</v>
      </c>
      <c r="I2" s="1" t="n">
        <f aca="false">IF($B2="wtorek",$G2+4000,$G2)</f>
        <v>5000</v>
      </c>
      <c r="J2" s="1" t="str">
        <f aca="false">IF($D2&gt;50000,"siano","żołędzie")</f>
        <v>siano</v>
      </c>
      <c r="K2" s="0" t="n">
        <v>95</v>
      </c>
      <c r="L2" s="0"/>
      <c r="M2" s="1" t="s">
        <v>11</v>
      </c>
      <c r="N2" s="1" t="s">
        <v>12</v>
      </c>
    </row>
    <row r="3" customFormat="false" ht="13.8" hidden="false" customHeight="false" outlineLevel="0" collapsed="false">
      <c r="A3" s="2" t="n">
        <v>41245</v>
      </c>
      <c r="B3" s="3" t="s">
        <v>13</v>
      </c>
      <c r="C3" s="1" t="n">
        <v>2</v>
      </c>
      <c r="D3" s="1" t="n">
        <f aca="false">$H2</f>
        <v>96200</v>
      </c>
      <c r="E3" s="1" t="n">
        <f aca="false">$I2</f>
        <v>5000</v>
      </c>
      <c r="F3" s="1" t="n">
        <f aca="false">IF($D3&gt;50000,$D3-$K$2*40,$D3)</f>
        <v>92400</v>
      </c>
      <c r="G3" s="1" t="n">
        <f aca="false">IF($D3&lt;=50000,$E3-$K$2*20,$E3)</f>
        <v>5000</v>
      </c>
      <c r="H3" s="1" t="n">
        <f aca="false">IF($B3="piątek",$F3+15000,$F3)</f>
        <v>92400</v>
      </c>
      <c r="I3" s="1" t="n">
        <f aca="false">IF($B3="wtorek",$G3+4000,$G3)</f>
        <v>5000</v>
      </c>
      <c r="J3" s="1" t="str">
        <f aca="false">IF($D3&gt;50000,"siano","żołędzie")</f>
        <v>siano</v>
      </c>
      <c r="M3" s="1" t="n">
        <f aca="false" t="array" ref="M3:M3">SUM(IF(B2:B91="piątek",1))</f>
        <v>12</v>
      </c>
      <c r="N3" s="1" t="n">
        <f aca="false" t="array" ref="N3:N3">SUM(IF(B2:B91="wtorek",1))</f>
        <v>13</v>
      </c>
    </row>
    <row r="4" customFormat="false" ht="13.8" hidden="false" customHeight="false" outlineLevel="0" collapsed="false">
      <c r="A4" s="2" t="n">
        <v>41246</v>
      </c>
      <c r="B4" s="3" t="s">
        <v>14</v>
      </c>
      <c r="C4" s="1" t="n">
        <v>3</v>
      </c>
      <c r="D4" s="1" t="n">
        <f aca="false">$H3</f>
        <v>92400</v>
      </c>
      <c r="E4" s="1" t="n">
        <f aca="false">$I3</f>
        <v>5000</v>
      </c>
      <c r="F4" s="1" t="n">
        <f aca="false">IF($D4&gt;50000,$D4-$K$2*40,$D4)</f>
        <v>88600</v>
      </c>
      <c r="G4" s="1" t="n">
        <f aca="false">IF($D4&lt;=50000,$E4-$K$2*20,$E4)</f>
        <v>5000</v>
      </c>
      <c r="H4" s="1" t="n">
        <f aca="false">IF($B4="piątek",$F4+15000,$F4)</f>
        <v>88600</v>
      </c>
      <c r="I4" s="1" t="n">
        <f aca="false">IF($B4="wtorek",$G4+4000,$G4)</f>
        <v>5000</v>
      </c>
      <c r="J4" s="1" t="str">
        <f aca="false">IF($D4&gt;50000,"siano","żołędzie")</f>
        <v>siano</v>
      </c>
    </row>
    <row r="5" customFormat="false" ht="13.8" hidden="false" customHeight="false" outlineLevel="0" collapsed="false">
      <c r="A5" s="2" t="n">
        <v>41247</v>
      </c>
      <c r="B5" s="3" t="s">
        <v>15</v>
      </c>
      <c r="C5" s="1" t="n">
        <v>4</v>
      </c>
      <c r="D5" s="1" t="n">
        <f aca="false">$H4</f>
        <v>88600</v>
      </c>
      <c r="E5" s="1" t="n">
        <f aca="false">$I4</f>
        <v>5000</v>
      </c>
      <c r="F5" s="1" t="n">
        <f aca="false">IF($D5&gt;50000,$D5-$K$2*40,$D5)</f>
        <v>84800</v>
      </c>
      <c r="G5" s="1" t="n">
        <f aca="false">IF($D5&lt;=50000,$E5-$K$2*20,$E5)</f>
        <v>5000</v>
      </c>
      <c r="H5" s="1" t="n">
        <f aca="false">IF($B5="piątek",$F5+15000,$F5)</f>
        <v>84800</v>
      </c>
      <c r="I5" s="1" t="n">
        <f aca="false">IF($B5="wtorek",$G5+4000,$G5)</f>
        <v>9000</v>
      </c>
      <c r="J5" s="1" t="str">
        <f aca="false">IF($D5&gt;50000,"siano","żołędzie")</f>
        <v>siano</v>
      </c>
    </row>
    <row r="6" customFormat="false" ht="13.8" hidden="false" customHeight="false" outlineLevel="0" collapsed="false">
      <c r="A6" s="2" t="n">
        <v>41248</v>
      </c>
      <c r="B6" s="3" t="s">
        <v>16</v>
      </c>
      <c r="C6" s="1" t="n">
        <v>5</v>
      </c>
      <c r="D6" s="1" t="n">
        <f aca="false">$H5</f>
        <v>84800</v>
      </c>
      <c r="E6" s="1" t="n">
        <f aca="false">$I5</f>
        <v>9000</v>
      </c>
      <c r="F6" s="1" t="n">
        <f aca="false">IF($D6&gt;50000,$D6-$K$2*40,$D6)</f>
        <v>81000</v>
      </c>
      <c r="G6" s="1" t="n">
        <f aca="false">IF($D6&lt;=50000,$E6-$K$2*20,$E6)</f>
        <v>9000</v>
      </c>
      <c r="H6" s="1" t="n">
        <f aca="false">IF($B6="piątek",$F6+15000,$F6)</f>
        <v>81000</v>
      </c>
      <c r="I6" s="1" t="n">
        <f aca="false">IF($B6="wtorek",$G6+4000,$G6)</f>
        <v>9000</v>
      </c>
      <c r="J6" s="1" t="str">
        <f aca="false">IF($D6&gt;50000,"siano","żołędzie")</f>
        <v>siano</v>
      </c>
    </row>
    <row r="7" customFormat="false" ht="13.8" hidden="false" customHeight="false" outlineLevel="0" collapsed="false">
      <c r="A7" s="2" t="n">
        <v>41249</v>
      </c>
      <c r="B7" s="3" t="s">
        <v>17</v>
      </c>
      <c r="C7" s="1" t="n">
        <v>6</v>
      </c>
      <c r="D7" s="1" t="n">
        <f aca="false">$H6</f>
        <v>81000</v>
      </c>
      <c r="E7" s="1" t="n">
        <f aca="false">$I6</f>
        <v>9000</v>
      </c>
      <c r="F7" s="1" t="n">
        <f aca="false">IF($D7&gt;50000,$D7-$K$2*40,$D7)</f>
        <v>77200</v>
      </c>
      <c r="G7" s="1" t="n">
        <f aca="false">IF($D7&lt;=50000,$E7-$K$2*20,$E7)</f>
        <v>9000</v>
      </c>
      <c r="H7" s="1" t="n">
        <f aca="false">IF($B7="piątek",$F7+15000,$F7)</f>
        <v>77200</v>
      </c>
      <c r="I7" s="1" t="n">
        <f aca="false">IF($B7="wtorek",$G7+4000,$G7)</f>
        <v>9000</v>
      </c>
      <c r="J7" s="1" t="str">
        <f aca="false">IF($D7&gt;50000,"siano","żołędzie")</f>
        <v>siano</v>
      </c>
    </row>
    <row r="8" customFormat="false" ht="13.8" hidden="false" customHeight="false" outlineLevel="0" collapsed="false">
      <c r="A8" s="2" t="n">
        <v>41250</v>
      </c>
      <c r="B8" s="3" t="s">
        <v>18</v>
      </c>
      <c r="C8" s="1" t="n">
        <v>7</v>
      </c>
      <c r="D8" s="1" t="n">
        <f aca="false">$H7</f>
        <v>77200</v>
      </c>
      <c r="E8" s="1" t="n">
        <f aca="false">$I7</f>
        <v>9000</v>
      </c>
      <c r="F8" s="1" t="n">
        <f aca="false">IF($D8&gt;50000,$D8-$K$2*40,$D8)</f>
        <v>73400</v>
      </c>
      <c r="G8" s="1" t="n">
        <f aca="false">IF($D8&lt;=50000,$E8-$K$2*20,$E8)</f>
        <v>9000</v>
      </c>
      <c r="H8" s="1" t="n">
        <f aca="false">IF($B8="piątek",$F8+15000,$F8)</f>
        <v>88400</v>
      </c>
      <c r="I8" s="1" t="n">
        <f aca="false">IF($B8="wtorek",$G8+4000,$G8)</f>
        <v>9000</v>
      </c>
      <c r="J8" s="1" t="str">
        <f aca="false">IF($D8&gt;50000,"siano","żołędzie")</f>
        <v>siano</v>
      </c>
      <c r="L8" s="0"/>
      <c r="M8" s="0"/>
      <c r="N8" s="0"/>
    </row>
    <row r="9" customFormat="false" ht="13.8" hidden="false" customHeight="false" outlineLevel="0" collapsed="false">
      <c r="A9" s="2" t="n">
        <v>41251</v>
      </c>
      <c r="B9" s="3" t="s">
        <v>10</v>
      </c>
      <c r="C9" s="1" t="n">
        <v>8</v>
      </c>
      <c r="D9" s="1" t="n">
        <f aca="false">$H8</f>
        <v>88400</v>
      </c>
      <c r="E9" s="1" t="n">
        <f aca="false">$I8</f>
        <v>9000</v>
      </c>
      <c r="F9" s="1" t="n">
        <f aca="false">IF($D9&gt;50000,$D9-$K$2*40,$D9)</f>
        <v>84600</v>
      </c>
      <c r="G9" s="1" t="n">
        <f aca="false">IF($D9&lt;=50000,$E9-$K$2*20,$E9)</f>
        <v>9000</v>
      </c>
      <c r="H9" s="1" t="n">
        <f aca="false">IF($B9="piątek",$F9+15000,$F9)</f>
        <v>84600</v>
      </c>
      <c r="I9" s="1" t="n">
        <f aca="false">IF($B9="wtorek",$G9+4000,$G9)</f>
        <v>9000</v>
      </c>
      <c r="J9" s="1" t="str">
        <f aca="false">IF($D9&gt;50000,"siano","żołędzie")</f>
        <v>siano</v>
      </c>
      <c r="L9" s="0"/>
      <c r="M9" s="0"/>
      <c r="N9" s="0"/>
    </row>
    <row r="10" customFormat="false" ht="13.8" hidden="false" customHeight="false" outlineLevel="0" collapsed="false">
      <c r="A10" s="2" t="n">
        <v>41252</v>
      </c>
      <c r="B10" s="3" t="s">
        <v>13</v>
      </c>
      <c r="C10" s="1" t="n">
        <v>9</v>
      </c>
      <c r="D10" s="1" t="n">
        <f aca="false">$H9</f>
        <v>84600</v>
      </c>
      <c r="E10" s="1" t="n">
        <f aca="false">$I9</f>
        <v>9000</v>
      </c>
      <c r="F10" s="1" t="n">
        <f aca="false">IF($D10&gt;50000,$D10-$K$2*40,$D10)</f>
        <v>80800</v>
      </c>
      <c r="G10" s="1" t="n">
        <f aca="false">IF($D10&lt;=50000,$E10-$K$2*20,$E10)</f>
        <v>9000</v>
      </c>
      <c r="H10" s="1" t="n">
        <f aca="false">IF($B10="piątek",$F10+15000,$F10)</f>
        <v>80800</v>
      </c>
      <c r="I10" s="1" t="n">
        <f aca="false">IF($B10="wtorek",$G10+4000,$G10)</f>
        <v>9000</v>
      </c>
      <c r="J10" s="1" t="str">
        <f aca="false">IF($D10&gt;50000,"siano","żołędzie")</f>
        <v>siano</v>
      </c>
      <c r="L10" s="0"/>
      <c r="M10" s="0"/>
      <c r="N10" s="0"/>
    </row>
    <row r="11" customFormat="false" ht="13.8" hidden="false" customHeight="false" outlineLevel="0" collapsed="false">
      <c r="A11" s="2" t="n">
        <v>41253</v>
      </c>
      <c r="B11" s="3" t="s">
        <v>14</v>
      </c>
      <c r="C11" s="1" t="n">
        <v>10</v>
      </c>
      <c r="D11" s="1" t="n">
        <f aca="false">$H10</f>
        <v>80800</v>
      </c>
      <c r="E11" s="1" t="n">
        <f aca="false">$I10</f>
        <v>9000</v>
      </c>
      <c r="F11" s="1" t="n">
        <f aca="false">IF($D11&gt;50000,$D11-$K$2*40,$D11)</f>
        <v>77000</v>
      </c>
      <c r="G11" s="1" t="n">
        <f aca="false">IF($D11&lt;=50000,$E11-$K$2*20,$E11)</f>
        <v>9000</v>
      </c>
      <c r="H11" s="1" t="n">
        <f aca="false">IF($B11="piątek",$F11+15000,$F11)</f>
        <v>77000</v>
      </c>
      <c r="I11" s="1" t="n">
        <f aca="false">IF($B11="wtorek",$G11+4000,$G11)</f>
        <v>9000</v>
      </c>
      <c r="J11" s="1" t="str">
        <f aca="false">IF($D11&gt;50000,"siano","żołędzie")</f>
        <v>siano</v>
      </c>
      <c r="L11" s="0"/>
      <c r="M11" s="0"/>
      <c r="N11" s="0"/>
    </row>
    <row r="12" customFormat="false" ht="13.8" hidden="false" customHeight="false" outlineLevel="0" collapsed="false">
      <c r="A12" s="2" t="n">
        <v>41254</v>
      </c>
      <c r="B12" s="3" t="s">
        <v>15</v>
      </c>
      <c r="C12" s="1" t="n">
        <v>11</v>
      </c>
      <c r="D12" s="1" t="n">
        <f aca="false">$H11</f>
        <v>77000</v>
      </c>
      <c r="E12" s="1" t="n">
        <f aca="false">$I11</f>
        <v>9000</v>
      </c>
      <c r="F12" s="1" t="n">
        <f aca="false">IF($D12&gt;50000,$D12-$K$2*40,$D12)</f>
        <v>73200</v>
      </c>
      <c r="G12" s="1" t="n">
        <f aca="false">IF($D12&lt;=50000,$E12-$K$2*20,$E12)</f>
        <v>9000</v>
      </c>
      <c r="H12" s="1" t="n">
        <f aca="false">IF($B12="piątek",$F12+15000,$F12)</f>
        <v>73200</v>
      </c>
      <c r="I12" s="1" t="n">
        <f aca="false">IF($B12="wtorek",$G12+4000,$G12)</f>
        <v>13000</v>
      </c>
      <c r="J12" s="1" t="str">
        <f aca="false">IF($D12&gt;50000,"siano","żołędzie")</f>
        <v>siano</v>
      </c>
    </row>
    <row r="13" customFormat="false" ht="13.8" hidden="false" customHeight="false" outlineLevel="0" collapsed="false">
      <c r="A13" s="2" t="n">
        <v>41255</v>
      </c>
      <c r="B13" s="3" t="s">
        <v>16</v>
      </c>
      <c r="C13" s="1" t="n">
        <v>12</v>
      </c>
      <c r="D13" s="1" t="n">
        <f aca="false">$H12</f>
        <v>73200</v>
      </c>
      <c r="E13" s="1" t="n">
        <f aca="false">$I12</f>
        <v>13000</v>
      </c>
      <c r="F13" s="1" t="n">
        <f aca="false">IF($D13&gt;50000,$D13-$K$2*40,$D13)</f>
        <v>69400</v>
      </c>
      <c r="G13" s="1" t="n">
        <f aca="false">IF($D13&lt;=50000,$E13-$K$2*20,$E13)</f>
        <v>13000</v>
      </c>
      <c r="H13" s="1" t="n">
        <f aca="false">IF($B13="piątek",$F13+15000,$F13)</f>
        <v>69400</v>
      </c>
      <c r="I13" s="1" t="n">
        <f aca="false">IF($B13="wtorek",$G13+4000,$G13)</f>
        <v>13000</v>
      </c>
      <c r="J13" s="1" t="str">
        <f aca="false">IF($D13&gt;50000,"siano","żołędzie")</f>
        <v>siano</v>
      </c>
    </row>
    <row r="14" customFormat="false" ht="13.8" hidden="false" customHeight="false" outlineLevel="0" collapsed="false">
      <c r="A14" s="2" t="n">
        <v>41256</v>
      </c>
      <c r="B14" s="3" t="s">
        <v>17</v>
      </c>
      <c r="C14" s="1" t="n">
        <v>13</v>
      </c>
      <c r="D14" s="1" t="n">
        <f aca="false">$H13</f>
        <v>69400</v>
      </c>
      <c r="E14" s="1" t="n">
        <f aca="false">$I13</f>
        <v>13000</v>
      </c>
      <c r="F14" s="1" t="n">
        <f aca="false">IF($D14&gt;50000,$D14-$K$2*40,$D14)</f>
        <v>65600</v>
      </c>
      <c r="G14" s="1" t="n">
        <f aca="false">IF($D14&lt;=50000,$E14-$K$2*20,$E14)</f>
        <v>13000</v>
      </c>
      <c r="H14" s="1" t="n">
        <f aca="false">IF($B14="piątek",$F14+15000,$F14)</f>
        <v>65600</v>
      </c>
      <c r="I14" s="1" t="n">
        <f aca="false">IF($B14="wtorek",$G14+4000,$G14)</f>
        <v>13000</v>
      </c>
      <c r="J14" s="1" t="str">
        <f aca="false">IF($D14&gt;50000,"siano","żołędzie")</f>
        <v>siano</v>
      </c>
    </row>
    <row r="15" customFormat="false" ht="13.8" hidden="false" customHeight="false" outlineLevel="0" collapsed="false">
      <c r="A15" s="2" t="n">
        <v>41257</v>
      </c>
      <c r="B15" s="3" t="s">
        <v>18</v>
      </c>
      <c r="C15" s="1" t="n">
        <v>14</v>
      </c>
      <c r="D15" s="1" t="n">
        <f aca="false">$H14</f>
        <v>65600</v>
      </c>
      <c r="E15" s="1" t="n">
        <f aca="false">$I14</f>
        <v>13000</v>
      </c>
      <c r="F15" s="1" t="n">
        <f aca="false">IF($D15&gt;50000,$D15-$K$2*40,$D15)</f>
        <v>61800</v>
      </c>
      <c r="G15" s="1" t="n">
        <f aca="false">IF($D15&lt;=50000,$E15-$K$2*20,$E15)</f>
        <v>13000</v>
      </c>
      <c r="H15" s="1" t="n">
        <f aca="false">IF($B15="piątek",$F15+15000,$F15)</f>
        <v>76800</v>
      </c>
      <c r="I15" s="1" t="n">
        <f aca="false">IF($B15="wtorek",$G15+4000,$G15)</f>
        <v>13000</v>
      </c>
      <c r="J15" s="1" t="str">
        <f aca="false">IF($D15&gt;50000,"siano","żołędzie")</f>
        <v>siano</v>
      </c>
    </row>
    <row r="16" customFormat="false" ht="13.8" hidden="false" customHeight="false" outlineLevel="0" collapsed="false">
      <c r="A16" s="2" t="n">
        <v>41258</v>
      </c>
      <c r="B16" s="3" t="s">
        <v>10</v>
      </c>
      <c r="C16" s="1" t="n">
        <v>15</v>
      </c>
      <c r="D16" s="1" t="n">
        <f aca="false">$H15</f>
        <v>76800</v>
      </c>
      <c r="E16" s="1" t="n">
        <f aca="false">$I15</f>
        <v>13000</v>
      </c>
      <c r="F16" s="1" t="n">
        <f aca="false">IF($D16&gt;50000,$D16-$K$2*40,$D16)</f>
        <v>73000</v>
      </c>
      <c r="G16" s="1" t="n">
        <f aca="false">IF($D16&lt;=50000,$E16-$K$2*20,$E16)</f>
        <v>13000</v>
      </c>
      <c r="H16" s="1" t="n">
        <f aca="false">IF($B16="piątek",$F16+15000,$F16)</f>
        <v>73000</v>
      </c>
      <c r="I16" s="1" t="n">
        <f aca="false">IF($B16="wtorek",$G16+4000,$G16)</f>
        <v>13000</v>
      </c>
      <c r="J16" s="1" t="str">
        <f aca="false">IF($D16&gt;50000,"siano","żołędzie")</f>
        <v>siano</v>
      </c>
    </row>
    <row r="17" customFormat="false" ht="13.8" hidden="false" customHeight="false" outlineLevel="0" collapsed="false">
      <c r="A17" s="2" t="n">
        <v>41259</v>
      </c>
      <c r="B17" s="3" t="s">
        <v>13</v>
      </c>
      <c r="C17" s="1" t="n">
        <v>16</v>
      </c>
      <c r="D17" s="1" t="n">
        <f aca="false">$H16</f>
        <v>73000</v>
      </c>
      <c r="E17" s="1" t="n">
        <f aca="false">$I16</f>
        <v>13000</v>
      </c>
      <c r="F17" s="1" t="n">
        <f aca="false">IF($D17&gt;50000,$D17-$K$2*40,$D17)</f>
        <v>69200</v>
      </c>
      <c r="G17" s="1" t="n">
        <f aca="false">IF($D17&lt;=50000,$E17-$K$2*20,$E17)</f>
        <v>13000</v>
      </c>
      <c r="H17" s="1" t="n">
        <f aca="false">IF($B17="piątek",$F17+15000,$F17)</f>
        <v>69200</v>
      </c>
      <c r="I17" s="1" t="n">
        <f aca="false">IF($B17="wtorek",$G17+4000,$G17)</f>
        <v>13000</v>
      </c>
      <c r="J17" s="1" t="str">
        <f aca="false">IF($D17&gt;50000,"siano","żołędzie")</f>
        <v>siano</v>
      </c>
    </row>
    <row r="18" customFormat="false" ht="13.8" hidden="false" customHeight="false" outlineLevel="0" collapsed="false">
      <c r="A18" s="2" t="n">
        <v>41260</v>
      </c>
      <c r="B18" s="3" t="s">
        <v>14</v>
      </c>
      <c r="C18" s="1" t="n">
        <v>17</v>
      </c>
      <c r="D18" s="1" t="n">
        <f aca="false">$H17</f>
        <v>69200</v>
      </c>
      <c r="E18" s="1" t="n">
        <f aca="false">$I17</f>
        <v>13000</v>
      </c>
      <c r="F18" s="1" t="n">
        <f aca="false">IF($D18&gt;50000,$D18-$K$2*40,$D18)</f>
        <v>65400</v>
      </c>
      <c r="G18" s="1" t="n">
        <f aca="false">IF($D18&lt;=50000,$E18-$K$2*20,$E18)</f>
        <v>13000</v>
      </c>
      <c r="H18" s="1" t="n">
        <f aca="false">IF($B18="piątek",$F18+15000,$F18)</f>
        <v>65400</v>
      </c>
      <c r="I18" s="1" t="n">
        <f aca="false">IF($B18="wtorek",$G18+4000,$G18)</f>
        <v>13000</v>
      </c>
      <c r="J18" s="1" t="str">
        <f aca="false">IF($D18&gt;50000,"siano","żołędzie")</f>
        <v>siano</v>
      </c>
    </row>
    <row r="19" customFormat="false" ht="13.8" hidden="false" customHeight="false" outlineLevel="0" collapsed="false">
      <c r="A19" s="2" t="n">
        <v>41261</v>
      </c>
      <c r="B19" s="3" t="s">
        <v>15</v>
      </c>
      <c r="C19" s="1" t="n">
        <v>18</v>
      </c>
      <c r="D19" s="1" t="n">
        <f aca="false">$H18</f>
        <v>65400</v>
      </c>
      <c r="E19" s="1" t="n">
        <f aca="false">$I18</f>
        <v>13000</v>
      </c>
      <c r="F19" s="1" t="n">
        <f aca="false">IF($D19&gt;50000,$D19-$K$2*40,$D19)</f>
        <v>61600</v>
      </c>
      <c r="G19" s="1" t="n">
        <f aca="false">IF($D19&lt;=50000,$E19-$K$2*20,$E19)</f>
        <v>13000</v>
      </c>
      <c r="H19" s="1" t="n">
        <f aca="false">IF($B19="piątek",$F19+15000,$F19)</f>
        <v>61600</v>
      </c>
      <c r="I19" s="1" t="n">
        <f aca="false">IF($B19="wtorek",$G19+4000,$G19)</f>
        <v>17000</v>
      </c>
      <c r="J19" s="1" t="str">
        <f aca="false">IF($D19&gt;50000,"siano","żołędzie")</f>
        <v>siano</v>
      </c>
    </row>
    <row r="20" customFormat="false" ht="13.8" hidden="false" customHeight="false" outlineLevel="0" collapsed="false">
      <c r="A20" s="2" t="n">
        <v>41262</v>
      </c>
      <c r="B20" s="3" t="s">
        <v>16</v>
      </c>
      <c r="C20" s="1" t="n">
        <v>19</v>
      </c>
      <c r="D20" s="1" t="n">
        <f aca="false">$H19</f>
        <v>61600</v>
      </c>
      <c r="E20" s="1" t="n">
        <f aca="false">$I19</f>
        <v>17000</v>
      </c>
      <c r="F20" s="1" t="n">
        <f aca="false">IF($D20&gt;50000,$D20-$K$2*40,$D20)</f>
        <v>57800</v>
      </c>
      <c r="G20" s="1" t="n">
        <f aca="false">IF($D20&lt;=50000,$E20-$K$2*20,$E20)</f>
        <v>17000</v>
      </c>
      <c r="H20" s="1" t="n">
        <f aca="false">IF($B20="piątek",$F20+15000,$F20)</f>
        <v>57800</v>
      </c>
      <c r="I20" s="1" t="n">
        <f aca="false">IF($B20="wtorek",$G20+4000,$G20)</f>
        <v>17000</v>
      </c>
      <c r="J20" s="1" t="str">
        <f aca="false">IF($D20&gt;50000,"siano","żołędzie")</f>
        <v>siano</v>
      </c>
    </row>
    <row r="21" customFormat="false" ht="13.8" hidden="false" customHeight="false" outlineLevel="0" collapsed="false">
      <c r="A21" s="2" t="n">
        <v>41263</v>
      </c>
      <c r="B21" s="3" t="s">
        <v>17</v>
      </c>
      <c r="C21" s="1" t="n">
        <v>20</v>
      </c>
      <c r="D21" s="1" t="n">
        <f aca="false">$H20</f>
        <v>57800</v>
      </c>
      <c r="E21" s="1" t="n">
        <f aca="false">$I20</f>
        <v>17000</v>
      </c>
      <c r="F21" s="1" t="n">
        <f aca="false">IF($D21&gt;50000,$D21-$K$2*40,$D21)</f>
        <v>54000</v>
      </c>
      <c r="G21" s="1" t="n">
        <f aca="false">IF($D21&lt;=50000,$E21-$K$2*20,$E21)</f>
        <v>17000</v>
      </c>
      <c r="H21" s="1" t="n">
        <f aca="false">IF($B21="piątek",$F21+15000,$F21)</f>
        <v>54000</v>
      </c>
      <c r="I21" s="1" t="n">
        <f aca="false">IF($B21="wtorek",$G21+4000,$G21)</f>
        <v>17000</v>
      </c>
      <c r="J21" s="1" t="str">
        <f aca="false">IF($D21&gt;50000,"siano","żołędzie")</f>
        <v>siano</v>
      </c>
    </row>
    <row r="22" customFormat="false" ht="13.8" hidden="false" customHeight="false" outlineLevel="0" collapsed="false">
      <c r="A22" s="2" t="n">
        <v>41264</v>
      </c>
      <c r="B22" s="3" t="s">
        <v>18</v>
      </c>
      <c r="C22" s="1" t="n">
        <v>21</v>
      </c>
      <c r="D22" s="1" t="n">
        <f aca="false">$H21</f>
        <v>54000</v>
      </c>
      <c r="E22" s="1" t="n">
        <f aca="false">$I21</f>
        <v>17000</v>
      </c>
      <c r="F22" s="1" t="n">
        <f aca="false">IF($D22&gt;50000,$D22-$K$2*40,$D22)</f>
        <v>50200</v>
      </c>
      <c r="G22" s="1" t="n">
        <f aca="false">IF($D22&lt;=50000,$E22-$K$2*20,$E22)</f>
        <v>17000</v>
      </c>
      <c r="H22" s="1" t="n">
        <f aca="false">IF($B22="piątek",$F22+15000,$F22)</f>
        <v>65200</v>
      </c>
      <c r="I22" s="1" t="n">
        <f aca="false">IF($B22="wtorek",$G22+4000,$G22)</f>
        <v>17000</v>
      </c>
      <c r="J22" s="1" t="str">
        <f aca="false">IF($D22&gt;50000,"siano","żołędzie")</f>
        <v>siano</v>
      </c>
    </row>
    <row r="23" customFormat="false" ht="13.8" hidden="false" customHeight="false" outlineLevel="0" collapsed="false">
      <c r="A23" s="2" t="n">
        <v>41265</v>
      </c>
      <c r="B23" s="3" t="s">
        <v>10</v>
      </c>
      <c r="C23" s="1" t="n">
        <v>22</v>
      </c>
      <c r="D23" s="1" t="n">
        <f aca="false">$H22</f>
        <v>65200</v>
      </c>
      <c r="E23" s="1" t="n">
        <f aca="false">$I22</f>
        <v>17000</v>
      </c>
      <c r="F23" s="1" t="n">
        <f aca="false">IF($D23&gt;50000,$D23-$K$2*40,$D23)</f>
        <v>61400</v>
      </c>
      <c r="G23" s="1" t="n">
        <f aca="false">IF($D23&lt;=50000,$E23-$K$2*20,$E23)</f>
        <v>17000</v>
      </c>
      <c r="H23" s="1" t="n">
        <f aca="false">IF($B23="piątek",$F23+15000,$F23)</f>
        <v>61400</v>
      </c>
      <c r="I23" s="1" t="n">
        <f aca="false">IF($B23="wtorek",$G23+4000,$G23)</f>
        <v>17000</v>
      </c>
      <c r="J23" s="1" t="str">
        <f aca="false">IF($D23&gt;50000,"siano","żołędzie")</f>
        <v>siano</v>
      </c>
    </row>
    <row r="24" customFormat="false" ht="13.8" hidden="false" customHeight="false" outlineLevel="0" collapsed="false">
      <c r="A24" s="2" t="n">
        <v>41266</v>
      </c>
      <c r="B24" s="3" t="s">
        <v>13</v>
      </c>
      <c r="C24" s="1" t="n">
        <v>23</v>
      </c>
      <c r="D24" s="1" t="n">
        <f aca="false">$H23</f>
        <v>61400</v>
      </c>
      <c r="E24" s="1" t="n">
        <f aca="false">$I23</f>
        <v>17000</v>
      </c>
      <c r="F24" s="1" t="n">
        <f aca="false">IF($D24&gt;50000,$D24-$K$2*40,$D24)</f>
        <v>57600</v>
      </c>
      <c r="G24" s="1" t="n">
        <f aca="false">IF($D24&lt;=50000,$E24-$K$2*20,$E24)</f>
        <v>17000</v>
      </c>
      <c r="H24" s="1" t="n">
        <f aca="false">IF($B24="piątek",$F24+15000,$F24)</f>
        <v>57600</v>
      </c>
      <c r="I24" s="1" t="n">
        <f aca="false">IF($B24="wtorek",$G24+4000,$G24)</f>
        <v>17000</v>
      </c>
      <c r="J24" s="1" t="str">
        <f aca="false">IF($D24&gt;50000,"siano","żołędzie")</f>
        <v>siano</v>
      </c>
    </row>
    <row r="25" customFormat="false" ht="13.8" hidden="false" customHeight="false" outlineLevel="0" collapsed="false">
      <c r="A25" s="2" t="n">
        <v>41267</v>
      </c>
      <c r="B25" s="3" t="s">
        <v>14</v>
      </c>
      <c r="C25" s="1" t="n">
        <v>24</v>
      </c>
      <c r="D25" s="1" t="n">
        <f aca="false">$H24</f>
        <v>57600</v>
      </c>
      <c r="E25" s="1" t="n">
        <f aca="false">$I24</f>
        <v>17000</v>
      </c>
      <c r="F25" s="1" t="n">
        <f aca="false">IF($D25&gt;50000,$D25-$K$2*40,$D25)</f>
        <v>53800</v>
      </c>
      <c r="G25" s="1" t="n">
        <f aca="false">IF($D25&lt;=50000,$E25-$K$2*20,$E25)</f>
        <v>17000</v>
      </c>
      <c r="H25" s="1" t="n">
        <f aca="false">IF($B25="piątek",$F25+15000,$F25)</f>
        <v>53800</v>
      </c>
      <c r="I25" s="1" t="n">
        <f aca="false">IF($B25="wtorek",$G25+4000,$G25)</f>
        <v>17000</v>
      </c>
      <c r="J25" s="1" t="str">
        <f aca="false">IF($D25&gt;50000,"siano","żołędzie")</f>
        <v>siano</v>
      </c>
    </row>
    <row r="26" customFormat="false" ht="13.8" hidden="false" customHeight="false" outlineLevel="0" collapsed="false">
      <c r="A26" s="2" t="n">
        <v>41268</v>
      </c>
      <c r="B26" s="3" t="s">
        <v>15</v>
      </c>
      <c r="C26" s="1" t="n">
        <v>25</v>
      </c>
      <c r="D26" s="1" t="n">
        <f aca="false">$H25</f>
        <v>53800</v>
      </c>
      <c r="E26" s="1" t="n">
        <f aca="false">$I25</f>
        <v>17000</v>
      </c>
      <c r="F26" s="1" t="n">
        <f aca="false">IF($D26&gt;50000,$D26-$K$2*40,$D26)</f>
        <v>50000</v>
      </c>
      <c r="G26" s="1" t="n">
        <f aca="false">IF($D26&lt;=50000,$E26-$K$2*20,$E26)</f>
        <v>17000</v>
      </c>
      <c r="H26" s="1" t="n">
        <f aca="false">IF($B26="piątek",$F26+15000,$F26)</f>
        <v>50000</v>
      </c>
      <c r="I26" s="1" t="n">
        <f aca="false">IF($B26="wtorek",$G26+4000,$G26)</f>
        <v>21000</v>
      </c>
      <c r="J26" s="1" t="str">
        <f aca="false">IF($D26&gt;50000,"siano","żołędzie")</f>
        <v>siano</v>
      </c>
    </row>
    <row r="27" customFormat="false" ht="13.8" hidden="false" customHeight="false" outlineLevel="0" collapsed="false">
      <c r="A27" s="2" t="n">
        <v>41269</v>
      </c>
      <c r="B27" s="3" t="s">
        <v>16</v>
      </c>
      <c r="C27" s="1" t="n">
        <v>26</v>
      </c>
      <c r="D27" s="1" t="n">
        <f aca="false">$H26</f>
        <v>50000</v>
      </c>
      <c r="E27" s="1" t="n">
        <f aca="false">$I26</f>
        <v>21000</v>
      </c>
      <c r="F27" s="1" t="n">
        <f aca="false">IF($D27&gt;50000,$D27-$K$2*40,$D27)</f>
        <v>50000</v>
      </c>
      <c r="G27" s="1" t="n">
        <f aca="false">IF($D27&lt;=50000,$E27-$K$2*20,$E27)</f>
        <v>19100</v>
      </c>
      <c r="H27" s="1" t="n">
        <f aca="false">IF($B27="piątek",$F27+15000,$F27)</f>
        <v>50000</v>
      </c>
      <c r="I27" s="1" t="n">
        <f aca="false">IF($B27="wtorek",$G27+4000,$G27)</f>
        <v>19100</v>
      </c>
      <c r="J27" s="1" t="str">
        <f aca="false">IF($D27&gt;50000,"siano","żołędzie")</f>
        <v>żołędzie</v>
      </c>
    </row>
    <row r="28" customFormat="false" ht="13.8" hidden="false" customHeight="false" outlineLevel="0" collapsed="false">
      <c r="A28" s="2" t="n">
        <v>41270</v>
      </c>
      <c r="B28" s="3" t="s">
        <v>17</v>
      </c>
      <c r="C28" s="1" t="n">
        <v>27</v>
      </c>
      <c r="D28" s="1" t="n">
        <f aca="false">$H27</f>
        <v>50000</v>
      </c>
      <c r="E28" s="1" t="n">
        <f aca="false">$I27</f>
        <v>19100</v>
      </c>
      <c r="F28" s="1" t="n">
        <f aca="false">IF($D28&gt;50000,$D28-$K$2*40,$D28)</f>
        <v>50000</v>
      </c>
      <c r="G28" s="1" t="n">
        <f aca="false">IF($D28&lt;=50000,$E28-$K$2*20,$E28)</f>
        <v>17200</v>
      </c>
      <c r="H28" s="1" t="n">
        <f aca="false">IF($B28="piątek",$F28+15000,$F28)</f>
        <v>50000</v>
      </c>
      <c r="I28" s="1" t="n">
        <f aca="false">IF($B28="wtorek",$G28+4000,$G28)</f>
        <v>17200</v>
      </c>
      <c r="J28" s="1" t="str">
        <f aca="false">IF($D28&gt;50000,"siano","żołędzie")</f>
        <v>żołędzie</v>
      </c>
    </row>
    <row r="29" customFormat="false" ht="13.8" hidden="false" customHeight="false" outlineLevel="0" collapsed="false">
      <c r="A29" s="2" t="n">
        <v>41271</v>
      </c>
      <c r="B29" s="3" t="s">
        <v>18</v>
      </c>
      <c r="C29" s="1" t="n">
        <v>28</v>
      </c>
      <c r="D29" s="1" t="n">
        <f aca="false">$H28</f>
        <v>50000</v>
      </c>
      <c r="E29" s="1" t="n">
        <f aca="false">$I28</f>
        <v>17200</v>
      </c>
      <c r="F29" s="1" t="n">
        <f aca="false">IF($D29&gt;50000,$D29-$K$2*40,$D29)</f>
        <v>50000</v>
      </c>
      <c r="G29" s="1" t="n">
        <f aca="false">IF($D29&lt;=50000,$E29-$K$2*20,$E29)</f>
        <v>15300</v>
      </c>
      <c r="H29" s="1" t="n">
        <f aca="false">IF($B29="piątek",$F29+15000,$F29)</f>
        <v>65000</v>
      </c>
      <c r="I29" s="1" t="n">
        <f aca="false">IF($B29="wtorek",$G29+4000,$G29)</f>
        <v>15300</v>
      </c>
      <c r="J29" s="1" t="str">
        <f aca="false">IF($D29&gt;50000,"siano","żołędzie")</f>
        <v>żołędzie</v>
      </c>
    </row>
    <row r="30" customFormat="false" ht="13.8" hidden="false" customHeight="false" outlineLevel="0" collapsed="false">
      <c r="A30" s="2" t="n">
        <v>41272</v>
      </c>
      <c r="B30" s="3" t="s">
        <v>10</v>
      </c>
      <c r="C30" s="1" t="n">
        <v>29</v>
      </c>
      <c r="D30" s="1" t="n">
        <f aca="false">$H29</f>
        <v>65000</v>
      </c>
      <c r="E30" s="1" t="n">
        <f aca="false">$I29</f>
        <v>15300</v>
      </c>
      <c r="F30" s="1" t="n">
        <f aca="false">IF($D30&gt;50000,$D30-$K$2*40,$D30)</f>
        <v>61200</v>
      </c>
      <c r="G30" s="1" t="n">
        <f aca="false">IF($D30&lt;=50000,$E30-$K$2*20,$E30)</f>
        <v>15300</v>
      </c>
      <c r="H30" s="1" t="n">
        <f aca="false">IF($B30="piątek",$F30+15000,$F30)</f>
        <v>61200</v>
      </c>
      <c r="I30" s="1" t="n">
        <f aca="false">IF($B30="wtorek",$G30+4000,$G30)</f>
        <v>15300</v>
      </c>
      <c r="J30" s="1" t="str">
        <f aca="false">IF($D30&gt;50000,"siano","żołędzie")</f>
        <v>siano</v>
      </c>
    </row>
    <row r="31" customFormat="false" ht="13.8" hidden="false" customHeight="false" outlineLevel="0" collapsed="false">
      <c r="A31" s="2" t="n">
        <v>41273</v>
      </c>
      <c r="B31" s="3" t="s">
        <v>13</v>
      </c>
      <c r="C31" s="1" t="n">
        <v>30</v>
      </c>
      <c r="D31" s="1" t="n">
        <f aca="false">$H30</f>
        <v>61200</v>
      </c>
      <c r="E31" s="1" t="n">
        <f aca="false">$I30</f>
        <v>15300</v>
      </c>
      <c r="F31" s="1" t="n">
        <f aca="false">IF($D31&gt;50000,$D31-$K$2*40,$D31)</f>
        <v>57400</v>
      </c>
      <c r="G31" s="1" t="n">
        <f aca="false">IF($D31&lt;=50000,$E31-$K$2*20,$E31)</f>
        <v>15300</v>
      </c>
      <c r="H31" s="1" t="n">
        <f aca="false">IF($B31="piątek",$F31+15000,$F31)</f>
        <v>57400</v>
      </c>
      <c r="I31" s="1" t="n">
        <f aca="false">IF($B31="wtorek",$G31+4000,$G31)</f>
        <v>15300</v>
      </c>
      <c r="J31" s="1" t="str">
        <f aca="false">IF($D31&gt;50000,"siano","żołędzie")</f>
        <v>siano</v>
      </c>
    </row>
    <row r="32" customFormat="false" ht="13.8" hidden="false" customHeight="false" outlineLevel="0" collapsed="false">
      <c r="A32" s="2" t="n">
        <v>41274</v>
      </c>
      <c r="B32" s="3" t="s">
        <v>14</v>
      </c>
      <c r="C32" s="1" t="n">
        <v>31</v>
      </c>
      <c r="D32" s="1" t="n">
        <f aca="false">$H31</f>
        <v>57400</v>
      </c>
      <c r="E32" s="1" t="n">
        <f aca="false">$I31</f>
        <v>15300</v>
      </c>
      <c r="F32" s="1" t="n">
        <f aca="false">IF($D32&gt;50000,$D32-$K$2*40,$D32)</f>
        <v>53600</v>
      </c>
      <c r="G32" s="1" t="n">
        <f aca="false">IF($D32&lt;=50000,$E32-$K$2*20,$E32)</f>
        <v>15300</v>
      </c>
      <c r="H32" s="1" t="n">
        <f aca="false">IF($B32="piątek",$F32+15000,$F32)</f>
        <v>53600</v>
      </c>
      <c r="I32" s="1" t="n">
        <f aca="false">IF($B32="wtorek",$G32+4000,$G32)</f>
        <v>15300</v>
      </c>
      <c r="J32" s="1" t="str">
        <f aca="false">IF($D32&gt;50000,"siano","żołędzie")</f>
        <v>siano</v>
      </c>
    </row>
    <row r="33" customFormat="false" ht="13.8" hidden="false" customHeight="false" outlineLevel="0" collapsed="false">
      <c r="A33" s="2" t="n">
        <v>41275</v>
      </c>
      <c r="B33" s="3" t="s">
        <v>15</v>
      </c>
      <c r="C33" s="1" t="n">
        <v>32</v>
      </c>
      <c r="D33" s="1" t="n">
        <f aca="false">$H32</f>
        <v>53600</v>
      </c>
      <c r="E33" s="1" t="n">
        <f aca="false">$I32</f>
        <v>15300</v>
      </c>
      <c r="F33" s="1" t="n">
        <f aca="false">IF($D33&gt;50000,$D33-$K$2*40,$D33)</f>
        <v>49800</v>
      </c>
      <c r="G33" s="1" t="n">
        <f aca="false">IF($D33&lt;=50000,$E33-$K$2*20,$E33)</f>
        <v>15300</v>
      </c>
      <c r="H33" s="1" t="n">
        <f aca="false">IF($B33="piątek",$F33+15000,$F33)</f>
        <v>49800</v>
      </c>
      <c r="I33" s="1" t="n">
        <f aca="false">IF($B33="wtorek",$G33+4000,$G33)</f>
        <v>19300</v>
      </c>
      <c r="J33" s="1" t="str">
        <f aca="false">IF($D33&gt;50000,"siano","żołędzie")</f>
        <v>siano</v>
      </c>
    </row>
    <row r="34" customFormat="false" ht="13.8" hidden="false" customHeight="false" outlineLevel="0" collapsed="false">
      <c r="A34" s="2" t="n">
        <v>41276</v>
      </c>
      <c r="B34" s="3" t="s">
        <v>16</v>
      </c>
      <c r="C34" s="1" t="n">
        <v>33</v>
      </c>
      <c r="D34" s="1" t="n">
        <f aca="false">$H33</f>
        <v>49800</v>
      </c>
      <c r="E34" s="1" t="n">
        <f aca="false">$I33</f>
        <v>19300</v>
      </c>
      <c r="F34" s="1" t="n">
        <f aca="false">IF($D34&gt;50000,$D34-$K$2*40,$D34)</f>
        <v>49800</v>
      </c>
      <c r="G34" s="1" t="n">
        <f aca="false">IF($D34&lt;=50000,$E34-$K$2*20,$E34)</f>
        <v>17400</v>
      </c>
      <c r="H34" s="1" t="n">
        <f aca="false">IF($B34="piątek",$F34+15000,$F34)</f>
        <v>49800</v>
      </c>
      <c r="I34" s="1" t="n">
        <f aca="false">IF($B34="wtorek",$G34+4000,$G34)</f>
        <v>17400</v>
      </c>
      <c r="J34" s="1" t="str">
        <f aca="false">IF($D34&gt;50000,"siano","żołędzie")</f>
        <v>żołędzie</v>
      </c>
    </row>
    <row r="35" customFormat="false" ht="13.8" hidden="false" customHeight="false" outlineLevel="0" collapsed="false">
      <c r="A35" s="2" t="n">
        <v>41277</v>
      </c>
      <c r="B35" s="3" t="s">
        <v>17</v>
      </c>
      <c r="C35" s="1" t="n">
        <v>34</v>
      </c>
      <c r="D35" s="1" t="n">
        <f aca="false">$H34</f>
        <v>49800</v>
      </c>
      <c r="E35" s="1" t="n">
        <f aca="false">$I34</f>
        <v>17400</v>
      </c>
      <c r="F35" s="1" t="n">
        <f aca="false">IF($D35&gt;50000,$D35-$K$2*40,$D35)</f>
        <v>49800</v>
      </c>
      <c r="G35" s="1" t="n">
        <f aca="false">IF($D35&lt;=50000,$E35-$K$2*20,$E35)</f>
        <v>15500</v>
      </c>
      <c r="H35" s="1" t="n">
        <f aca="false">IF($B35="piątek",$F35+15000,$F35)</f>
        <v>49800</v>
      </c>
      <c r="I35" s="1" t="n">
        <f aca="false">IF($B35="wtorek",$G35+4000,$G35)</f>
        <v>15500</v>
      </c>
      <c r="J35" s="1" t="str">
        <f aca="false">IF($D35&gt;50000,"siano","żołędzie")</f>
        <v>żołędzie</v>
      </c>
    </row>
    <row r="36" customFormat="false" ht="13.8" hidden="false" customHeight="false" outlineLevel="0" collapsed="false">
      <c r="A36" s="2" t="n">
        <v>41278</v>
      </c>
      <c r="B36" s="3" t="s">
        <v>18</v>
      </c>
      <c r="C36" s="1" t="n">
        <v>35</v>
      </c>
      <c r="D36" s="1" t="n">
        <f aca="false">$H35</f>
        <v>49800</v>
      </c>
      <c r="E36" s="1" t="n">
        <f aca="false">$I35</f>
        <v>15500</v>
      </c>
      <c r="F36" s="1" t="n">
        <f aca="false">IF($D36&gt;50000,$D36-$K$2*40,$D36)</f>
        <v>49800</v>
      </c>
      <c r="G36" s="1" t="n">
        <f aca="false">IF($D36&lt;=50000,$E36-$K$2*20,$E36)</f>
        <v>13600</v>
      </c>
      <c r="H36" s="1" t="n">
        <f aca="false">IF($B36="piątek",$F36+15000,$F36)</f>
        <v>64800</v>
      </c>
      <c r="I36" s="1" t="n">
        <f aca="false">IF($B36="wtorek",$G36+4000,$G36)</f>
        <v>13600</v>
      </c>
      <c r="J36" s="1" t="str">
        <f aca="false">IF($D36&gt;50000,"siano","żołędzie")</f>
        <v>żołędzie</v>
      </c>
    </row>
    <row r="37" customFormat="false" ht="13.8" hidden="false" customHeight="false" outlineLevel="0" collapsed="false">
      <c r="A37" s="2" t="n">
        <v>41279</v>
      </c>
      <c r="B37" s="3" t="s">
        <v>10</v>
      </c>
      <c r="C37" s="1" t="n">
        <v>36</v>
      </c>
      <c r="D37" s="1" t="n">
        <f aca="false">$H36</f>
        <v>64800</v>
      </c>
      <c r="E37" s="1" t="n">
        <f aca="false">$I36</f>
        <v>13600</v>
      </c>
      <c r="F37" s="1" t="n">
        <f aca="false">IF($D37&gt;50000,$D37-$K$2*40,$D37)</f>
        <v>61000</v>
      </c>
      <c r="G37" s="1" t="n">
        <f aca="false">IF($D37&lt;=50000,$E37-$K$2*20,$E37)</f>
        <v>13600</v>
      </c>
      <c r="H37" s="1" t="n">
        <f aca="false">IF($B37="piątek",$F37+15000,$F37)</f>
        <v>61000</v>
      </c>
      <c r="I37" s="1" t="n">
        <f aca="false">IF($B37="wtorek",$G37+4000,$G37)</f>
        <v>13600</v>
      </c>
      <c r="J37" s="1" t="str">
        <f aca="false">IF($D37&gt;50000,"siano","żołędzie")</f>
        <v>siano</v>
      </c>
    </row>
    <row r="38" customFormat="false" ht="13.8" hidden="false" customHeight="false" outlineLevel="0" collapsed="false">
      <c r="A38" s="2" t="n">
        <v>41280</v>
      </c>
      <c r="B38" s="3" t="s">
        <v>13</v>
      </c>
      <c r="C38" s="1" t="n">
        <v>37</v>
      </c>
      <c r="D38" s="1" t="n">
        <f aca="false">$H37</f>
        <v>61000</v>
      </c>
      <c r="E38" s="1" t="n">
        <f aca="false">$I37</f>
        <v>13600</v>
      </c>
      <c r="F38" s="1" t="n">
        <f aca="false">IF($D38&gt;50000,$D38-$K$2*40,$D38)</f>
        <v>57200</v>
      </c>
      <c r="G38" s="1" t="n">
        <f aca="false">IF($D38&lt;=50000,$E38-$K$2*20,$E38)</f>
        <v>13600</v>
      </c>
      <c r="H38" s="1" t="n">
        <f aca="false">IF($B38="piątek",$F38+15000,$F38)</f>
        <v>57200</v>
      </c>
      <c r="I38" s="1" t="n">
        <f aca="false">IF($B38="wtorek",$G38+4000,$G38)</f>
        <v>13600</v>
      </c>
      <c r="J38" s="1" t="str">
        <f aca="false">IF($D38&gt;50000,"siano","żołędzie")</f>
        <v>siano</v>
      </c>
    </row>
    <row r="39" customFormat="false" ht="13.8" hidden="false" customHeight="false" outlineLevel="0" collapsed="false">
      <c r="A39" s="2" t="n">
        <v>41281</v>
      </c>
      <c r="B39" s="3" t="s">
        <v>14</v>
      </c>
      <c r="C39" s="1" t="n">
        <v>38</v>
      </c>
      <c r="D39" s="1" t="n">
        <f aca="false">$H38</f>
        <v>57200</v>
      </c>
      <c r="E39" s="1" t="n">
        <f aca="false">$I38</f>
        <v>13600</v>
      </c>
      <c r="F39" s="1" t="n">
        <f aca="false">IF($D39&gt;50000,$D39-$K$2*40,$D39)</f>
        <v>53400</v>
      </c>
      <c r="G39" s="1" t="n">
        <f aca="false">IF($D39&lt;=50000,$E39-$K$2*20,$E39)</f>
        <v>13600</v>
      </c>
      <c r="H39" s="1" t="n">
        <f aca="false">IF($B39="piątek",$F39+15000,$F39)</f>
        <v>53400</v>
      </c>
      <c r="I39" s="1" t="n">
        <f aca="false">IF($B39="wtorek",$G39+4000,$G39)</f>
        <v>13600</v>
      </c>
      <c r="J39" s="1" t="str">
        <f aca="false">IF($D39&gt;50000,"siano","żołędzie")</f>
        <v>siano</v>
      </c>
    </row>
    <row r="40" customFormat="false" ht="13.8" hidden="false" customHeight="false" outlineLevel="0" collapsed="false">
      <c r="A40" s="2" t="n">
        <v>41282</v>
      </c>
      <c r="B40" s="3" t="s">
        <v>15</v>
      </c>
      <c r="C40" s="1" t="n">
        <v>39</v>
      </c>
      <c r="D40" s="1" t="n">
        <f aca="false">$H39</f>
        <v>53400</v>
      </c>
      <c r="E40" s="1" t="n">
        <f aca="false">$I39</f>
        <v>13600</v>
      </c>
      <c r="F40" s="1" t="n">
        <f aca="false">IF($D40&gt;50000,$D40-$K$2*40,$D40)</f>
        <v>49600</v>
      </c>
      <c r="G40" s="1" t="n">
        <f aca="false">IF($D40&lt;=50000,$E40-$K$2*20,$E40)</f>
        <v>13600</v>
      </c>
      <c r="H40" s="1" t="n">
        <f aca="false">IF($B40="piątek",$F40+15000,$F40)</f>
        <v>49600</v>
      </c>
      <c r="I40" s="1" t="n">
        <f aca="false">IF($B40="wtorek",$G40+4000,$G40)</f>
        <v>17600</v>
      </c>
      <c r="J40" s="1" t="str">
        <f aca="false">IF($D40&gt;50000,"siano","żołędzie")</f>
        <v>siano</v>
      </c>
    </row>
    <row r="41" customFormat="false" ht="13.8" hidden="false" customHeight="false" outlineLevel="0" collapsed="false">
      <c r="A41" s="2" t="n">
        <v>41283</v>
      </c>
      <c r="B41" s="3" t="s">
        <v>16</v>
      </c>
      <c r="C41" s="1" t="n">
        <v>40</v>
      </c>
      <c r="D41" s="1" t="n">
        <f aca="false">$H40</f>
        <v>49600</v>
      </c>
      <c r="E41" s="1" t="n">
        <f aca="false">$I40</f>
        <v>17600</v>
      </c>
      <c r="F41" s="1" t="n">
        <f aca="false">IF($D41&gt;50000,$D41-$K$2*40,$D41)</f>
        <v>49600</v>
      </c>
      <c r="G41" s="1" t="n">
        <f aca="false">IF($D41&lt;=50000,$E41-$K$2*20,$E41)</f>
        <v>15700</v>
      </c>
      <c r="H41" s="1" t="n">
        <f aca="false">IF($B41="piątek",$F41+15000,$F41)</f>
        <v>49600</v>
      </c>
      <c r="I41" s="1" t="n">
        <f aca="false">IF($B41="wtorek",$G41+4000,$G41)</f>
        <v>15700</v>
      </c>
      <c r="J41" s="1" t="str">
        <f aca="false">IF($D41&gt;50000,"siano","żołędzie")</f>
        <v>żołędzie</v>
      </c>
    </row>
    <row r="42" customFormat="false" ht="13.8" hidden="false" customHeight="false" outlineLevel="0" collapsed="false">
      <c r="A42" s="2" t="n">
        <v>41284</v>
      </c>
      <c r="B42" s="3" t="s">
        <v>17</v>
      </c>
      <c r="C42" s="1" t="n">
        <v>41</v>
      </c>
      <c r="D42" s="1" t="n">
        <f aca="false">$H41</f>
        <v>49600</v>
      </c>
      <c r="E42" s="1" t="n">
        <f aca="false">$I41</f>
        <v>15700</v>
      </c>
      <c r="F42" s="1" t="n">
        <f aca="false">IF($D42&gt;50000,$D42-$K$2*40,$D42)</f>
        <v>49600</v>
      </c>
      <c r="G42" s="1" t="n">
        <f aca="false">IF($D42&lt;=50000,$E42-$K$2*20,$E42)</f>
        <v>13800</v>
      </c>
      <c r="H42" s="1" t="n">
        <f aca="false">IF($B42="piątek",$F42+15000,$F42)</f>
        <v>49600</v>
      </c>
      <c r="I42" s="1" t="n">
        <f aca="false">IF($B42="wtorek",$G42+4000,$G42)</f>
        <v>13800</v>
      </c>
      <c r="J42" s="1" t="str">
        <f aca="false">IF($D42&gt;50000,"siano","żołędzie")</f>
        <v>żołędzie</v>
      </c>
    </row>
    <row r="43" customFormat="false" ht="13.8" hidden="false" customHeight="false" outlineLevel="0" collapsed="false">
      <c r="A43" s="2" t="n">
        <v>41285</v>
      </c>
      <c r="B43" s="3" t="s">
        <v>18</v>
      </c>
      <c r="C43" s="1" t="n">
        <v>42</v>
      </c>
      <c r="D43" s="1" t="n">
        <f aca="false">$H42</f>
        <v>49600</v>
      </c>
      <c r="E43" s="1" t="n">
        <f aca="false">$I42</f>
        <v>13800</v>
      </c>
      <c r="F43" s="1" t="n">
        <f aca="false">IF($D43&gt;50000,$D43-$K$2*40,$D43)</f>
        <v>49600</v>
      </c>
      <c r="G43" s="1" t="n">
        <f aca="false">IF($D43&lt;=50000,$E43-$K$2*20,$E43)</f>
        <v>11900</v>
      </c>
      <c r="H43" s="1" t="n">
        <f aca="false">IF($B43="piątek",$F43+15000,$F43)</f>
        <v>64600</v>
      </c>
      <c r="I43" s="1" t="n">
        <f aca="false">IF($B43="wtorek",$G43+4000,$G43)</f>
        <v>11900</v>
      </c>
      <c r="J43" s="1" t="str">
        <f aca="false">IF($D43&gt;50000,"siano","żołędzie")</f>
        <v>żołędzie</v>
      </c>
    </row>
    <row r="44" customFormat="false" ht="13.8" hidden="false" customHeight="false" outlineLevel="0" collapsed="false">
      <c r="A44" s="2" t="n">
        <v>41286</v>
      </c>
      <c r="B44" s="3" t="s">
        <v>10</v>
      </c>
      <c r="C44" s="1" t="n">
        <v>43</v>
      </c>
      <c r="D44" s="1" t="n">
        <f aca="false">$H43</f>
        <v>64600</v>
      </c>
      <c r="E44" s="1" t="n">
        <f aca="false">$I43</f>
        <v>11900</v>
      </c>
      <c r="F44" s="1" t="n">
        <f aca="false">IF($D44&gt;50000,$D44-$K$2*40,$D44)</f>
        <v>60800</v>
      </c>
      <c r="G44" s="1" t="n">
        <f aca="false">IF($D44&lt;=50000,$E44-$K$2*20,$E44)</f>
        <v>11900</v>
      </c>
      <c r="H44" s="1" t="n">
        <f aca="false">IF($B44="piątek",$F44+15000,$F44)</f>
        <v>60800</v>
      </c>
      <c r="I44" s="1" t="n">
        <f aca="false">IF($B44="wtorek",$G44+4000,$G44)</f>
        <v>11900</v>
      </c>
      <c r="J44" s="1" t="str">
        <f aca="false">IF($D44&gt;50000,"siano","żołędzie")</f>
        <v>siano</v>
      </c>
    </row>
    <row r="45" customFormat="false" ht="13.8" hidden="false" customHeight="false" outlineLevel="0" collapsed="false">
      <c r="A45" s="2" t="n">
        <v>41287</v>
      </c>
      <c r="B45" s="3" t="s">
        <v>13</v>
      </c>
      <c r="C45" s="1" t="n">
        <v>44</v>
      </c>
      <c r="D45" s="1" t="n">
        <f aca="false">$H44</f>
        <v>60800</v>
      </c>
      <c r="E45" s="1" t="n">
        <f aca="false">$I44</f>
        <v>11900</v>
      </c>
      <c r="F45" s="1" t="n">
        <f aca="false">IF($D45&gt;50000,$D45-$K$2*40,$D45)</f>
        <v>57000</v>
      </c>
      <c r="G45" s="1" t="n">
        <f aca="false">IF($D45&lt;=50000,$E45-$K$2*20,$E45)</f>
        <v>11900</v>
      </c>
      <c r="H45" s="1" t="n">
        <f aca="false">IF($B45="piątek",$F45+15000,$F45)</f>
        <v>57000</v>
      </c>
      <c r="I45" s="1" t="n">
        <f aca="false">IF($B45="wtorek",$G45+4000,$G45)</f>
        <v>11900</v>
      </c>
      <c r="J45" s="1" t="str">
        <f aca="false">IF($D45&gt;50000,"siano","żołędzie")</f>
        <v>siano</v>
      </c>
    </row>
    <row r="46" customFormat="false" ht="13.8" hidden="false" customHeight="false" outlineLevel="0" collapsed="false">
      <c r="A46" s="2" t="n">
        <v>41288</v>
      </c>
      <c r="B46" s="3" t="s">
        <v>14</v>
      </c>
      <c r="C46" s="1" t="n">
        <v>45</v>
      </c>
      <c r="D46" s="1" t="n">
        <f aca="false">$H45</f>
        <v>57000</v>
      </c>
      <c r="E46" s="1" t="n">
        <f aca="false">$I45</f>
        <v>11900</v>
      </c>
      <c r="F46" s="1" t="n">
        <f aca="false">IF($D46&gt;50000,$D46-$K$2*40,$D46)</f>
        <v>53200</v>
      </c>
      <c r="G46" s="1" t="n">
        <f aca="false">IF($D46&lt;=50000,$E46-$K$2*20,$E46)</f>
        <v>11900</v>
      </c>
      <c r="H46" s="1" t="n">
        <f aca="false">IF($B46="piątek",$F46+15000,$F46)</f>
        <v>53200</v>
      </c>
      <c r="I46" s="1" t="n">
        <f aca="false">IF($B46="wtorek",$G46+4000,$G46)</f>
        <v>11900</v>
      </c>
      <c r="J46" s="1" t="str">
        <f aca="false">IF($D46&gt;50000,"siano","żołędzie")</f>
        <v>siano</v>
      </c>
    </row>
    <row r="47" customFormat="false" ht="13.8" hidden="false" customHeight="false" outlineLevel="0" collapsed="false">
      <c r="A47" s="2" t="n">
        <v>41289</v>
      </c>
      <c r="B47" s="3" t="s">
        <v>15</v>
      </c>
      <c r="C47" s="1" t="n">
        <v>46</v>
      </c>
      <c r="D47" s="1" t="n">
        <f aca="false">$H46</f>
        <v>53200</v>
      </c>
      <c r="E47" s="1" t="n">
        <f aca="false">$I46</f>
        <v>11900</v>
      </c>
      <c r="F47" s="1" t="n">
        <f aca="false">IF($D47&gt;50000,$D47-$K$2*40,$D47)</f>
        <v>49400</v>
      </c>
      <c r="G47" s="1" t="n">
        <f aca="false">IF($D47&lt;=50000,$E47-$K$2*20,$E47)</f>
        <v>11900</v>
      </c>
      <c r="H47" s="1" t="n">
        <f aca="false">IF($B47="piątek",$F47+15000,$F47)</f>
        <v>49400</v>
      </c>
      <c r="I47" s="1" t="n">
        <f aca="false">IF($B47="wtorek",$G47+4000,$G47)</f>
        <v>15900</v>
      </c>
      <c r="J47" s="1" t="str">
        <f aca="false">IF($D47&gt;50000,"siano","żołędzie")</f>
        <v>siano</v>
      </c>
    </row>
    <row r="48" customFormat="false" ht="13.8" hidden="false" customHeight="false" outlineLevel="0" collapsed="false">
      <c r="A48" s="2" t="n">
        <v>41290</v>
      </c>
      <c r="B48" s="3" t="s">
        <v>16</v>
      </c>
      <c r="C48" s="1" t="n">
        <v>47</v>
      </c>
      <c r="D48" s="1" t="n">
        <f aca="false">$H47</f>
        <v>49400</v>
      </c>
      <c r="E48" s="1" t="n">
        <f aca="false">$I47</f>
        <v>15900</v>
      </c>
      <c r="F48" s="1" t="n">
        <f aca="false">IF($D48&gt;50000,$D48-$K$2*40,$D48)</f>
        <v>49400</v>
      </c>
      <c r="G48" s="1" t="n">
        <f aca="false">IF($D48&lt;=50000,$E48-$K$2*20,$E48)</f>
        <v>14000</v>
      </c>
      <c r="H48" s="1" t="n">
        <f aca="false">IF($B48="piątek",$F48+15000,$F48)</f>
        <v>49400</v>
      </c>
      <c r="I48" s="1" t="n">
        <f aca="false">IF($B48="wtorek",$G48+4000,$G48)</f>
        <v>14000</v>
      </c>
      <c r="J48" s="1" t="str">
        <f aca="false">IF($D48&gt;50000,"siano","żołędzie")</f>
        <v>żołędzie</v>
      </c>
    </row>
    <row r="49" customFormat="false" ht="13.8" hidden="false" customHeight="false" outlineLevel="0" collapsed="false">
      <c r="A49" s="2" t="n">
        <v>41291</v>
      </c>
      <c r="B49" s="3" t="s">
        <v>17</v>
      </c>
      <c r="C49" s="1" t="n">
        <v>48</v>
      </c>
      <c r="D49" s="1" t="n">
        <f aca="false">$H48</f>
        <v>49400</v>
      </c>
      <c r="E49" s="1" t="n">
        <f aca="false">$I48</f>
        <v>14000</v>
      </c>
      <c r="F49" s="1" t="n">
        <f aca="false">IF($D49&gt;50000,$D49-$K$2*40,$D49)</f>
        <v>49400</v>
      </c>
      <c r="G49" s="1" t="n">
        <f aca="false">IF($D49&lt;=50000,$E49-$K$2*20,$E49)</f>
        <v>12100</v>
      </c>
      <c r="H49" s="1" t="n">
        <f aca="false">IF($B49="piątek",$F49+15000,$F49)</f>
        <v>49400</v>
      </c>
      <c r="I49" s="1" t="n">
        <f aca="false">IF($B49="wtorek",$G49+4000,$G49)</f>
        <v>12100</v>
      </c>
      <c r="J49" s="1" t="str">
        <f aca="false">IF($D49&gt;50000,"siano","żołędzie")</f>
        <v>żołędzie</v>
      </c>
    </row>
    <row r="50" customFormat="false" ht="13.8" hidden="false" customHeight="false" outlineLevel="0" collapsed="false">
      <c r="A50" s="2" t="n">
        <v>41292</v>
      </c>
      <c r="B50" s="3" t="s">
        <v>18</v>
      </c>
      <c r="C50" s="1" t="n">
        <v>49</v>
      </c>
      <c r="D50" s="1" t="n">
        <f aca="false">$H49</f>
        <v>49400</v>
      </c>
      <c r="E50" s="1" t="n">
        <f aca="false">$I49</f>
        <v>12100</v>
      </c>
      <c r="F50" s="1" t="n">
        <f aca="false">IF($D50&gt;50000,$D50-$K$2*40,$D50)</f>
        <v>49400</v>
      </c>
      <c r="G50" s="1" t="n">
        <f aca="false">IF($D50&lt;=50000,$E50-$K$2*20,$E50)</f>
        <v>10200</v>
      </c>
      <c r="H50" s="1" t="n">
        <f aca="false">IF($B50="piątek",$F50+15000,$F50)</f>
        <v>64400</v>
      </c>
      <c r="I50" s="1" t="n">
        <f aca="false">IF($B50="wtorek",$G50+4000,$G50)</f>
        <v>10200</v>
      </c>
      <c r="J50" s="1" t="str">
        <f aca="false">IF($D50&gt;50000,"siano","żołędzie")</f>
        <v>żołędzie</v>
      </c>
    </row>
    <row r="51" customFormat="false" ht="13.8" hidden="false" customHeight="false" outlineLevel="0" collapsed="false">
      <c r="A51" s="2" t="n">
        <v>41293</v>
      </c>
      <c r="B51" s="3" t="s">
        <v>10</v>
      </c>
      <c r="C51" s="1" t="n">
        <v>50</v>
      </c>
      <c r="D51" s="1" t="n">
        <f aca="false">$H50</f>
        <v>64400</v>
      </c>
      <c r="E51" s="1" t="n">
        <f aca="false">$I50</f>
        <v>10200</v>
      </c>
      <c r="F51" s="1" t="n">
        <f aca="false">IF($D51&gt;50000,$D51-$K$2*40,$D51)</f>
        <v>60600</v>
      </c>
      <c r="G51" s="1" t="n">
        <f aca="false">IF($D51&lt;=50000,$E51-$K$2*20,$E51)</f>
        <v>10200</v>
      </c>
      <c r="H51" s="1" t="n">
        <f aca="false">IF($B51="piątek",$F51+15000,$F51)</f>
        <v>60600</v>
      </c>
      <c r="I51" s="1" t="n">
        <f aca="false">IF($B51="wtorek",$G51+4000,$G51)</f>
        <v>10200</v>
      </c>
      <c r="J51" s="1" t="str">
        <f aca="false">IF($D51&gt;50000,"siano","żołędzie")</f>
        <v>siano</v>
      </c>
    </row>
    <row r="52" customFormat="false" ht="13.8" hidden="false" customHeight="false" outlineLevel="0" collapsed="false">
      <c r="A52" s="2" t="n">
        <v>41294</v>
      </c>
      <c r="B52" s="3" t="s">
        <v>13</v>
      </c>
      <c r="C52" s="1" t="n">
        <v>51</v>
      </c>
      <c r="D52" s="1" t="n">
        <f aca="false">$H51</f>
        <v>60600</v>
      </c>
      <c r="E52" s="1" t="n">
        <f aca="false">$I51</f>
        <v>10200</v>
      </c>
      <c r="F52" s="1" t="n">
        <f aca="false">IF($D52&gt;50000,$D52-$K$2*40,$D52)</f>
        <v>56800</v>
      </c>
      <c r="G52" s="1" t="n">
        <f aca="false">IF($D52&lt;=50000,$E52-$K$2*20,$E52)</f>
        <v>10200</v>
      </c>
      <c r="H52" s="1" t="n">
        <f aca="false">IF($B52="piątek",$F52+15000,$F52)</f>
        <v>56800</v>
      </c>
      <c r="I52" s="1" t="n">
        <f aca="false">IF($B52="wtorek",$G52+4000,$G52)</f>
        <v>10200</v>
      </c>
      <c r="J52" s="1" t="str">
        <f aca="false">IF($D52&gt;50000,"siano","żołędzie")</f>
        <v>siano</v>
      </c>
    </row>
    <row r="53" customFormat="false" ht="13.8" hidden="false" customHeight="false" outlineLevel="0" collapsed="false">
      <c r="A53" s="2" t="n">
        <v>41295</v>
      </c>
      <c r="B53" s="3" t="s">
        <v>14</v>
      </c>
      <c r="C53" s="1" t="n">
        <v>52</v>
      </c>
      <c r="D53" s="1" t="n">
        <f aca="false">$H52</f>
        <v>56800</v>
      </c>
      <c r="E53" s="1" t="n">
        <f aca="false">$I52</f>
        <v>10200</v>
      </c>
      <c r="F53" s="1" t="n">
        <f aca="false">IF($D53&gt;50000,$D53-$K$2*40,$D53)</f>
        <v>53000</v>
      </c>
      <c r="G53" s="1" t="n">
        <f aca="false">IF($D53&lt;=50000,$E53-$K$2*20,$E53)</f>
        <v>10200</v>
      </c>
      <c r="H53" s="1" t="n">
        <f aca="false">IF($B53="piątek",$F53+15000,$F53)</f>
        <v>53000</v>
      </c>
      <c r="I53" s="1" t="n">
        <f aca="false">IF($B53="wtorek",$G53+4000,$G53)</f>
        <v>10200</v>
      </c>
      <c r="J53" s="1" t="str">
        <f aca="false">IF($D53&gt;50000,"siano","żołędzie")</f>
        <v>siano</v>
      </c>
    </row>
    <row r="54" customFormat="false" ht="13.8" hidden="false" customHeight="false" outlineLevel="0" collapsed="false">
      <c r="A54" s="2" t="n">
        <v>41296</v>
      </c>
      <c r="B54" s="3" t="s">
        <v>15</v>
      </c>
      <c r="C54" s="1" t="n">
        <v>53</v>
      </c>
      <c r="D54" s="1" t="n">
        <f aca="false">$H53</f>
        <v>53000</v>
      </c>
      <c r="E54" s="1" t="n">
        <f aca="false">$I53</f>
        <v>10200</v>
      </c>
      <c r="F54" s="1" t="n">
        <f aca="false">IF($D54&gt;50000,$D54-$K$2*40,$D54)</f>
        <v>49200</v>
      </c>
      <c r="G54" s="1" t="n">
        <f aca="false">IF($D54&lt;=50000,$E54-$K$2*20,$E54)</f>
        <v>10200</v>
      </c>
      <c r="H54" s="1" t="n">
        <f aca="false">IF($B54="piątek",$F54+15000,$F54)</f>
        <v>49200</v>
      </c>
      <c r="I54" s="1" t="n">
        <f aca="false">IF($B54="wtorek",$G54+4000,$G54)</f>
        <v>14200</v>
      </c>
      <c r="J54" s="1" t="str">
        <f aca="false">IF($D54&gt;50000,"siano","żołędzie")</f>
        <v>siano</v>
      </c>
    </row>
    <row r="55" customFormat="false" ht="13.8" hidden="false" customHeight="false" outlineLevel="0" collapsed="false">
      <c r="A55" s="2" t="n">
        <v>41297</v>
      </c>
      <c r="B55" s="3" t="s">
        <v>16</v>
      </c>
      <c r="C55" s="1" t="n">
        <v>54</v>
      </c>
      <c r="D55" s="1" t="n">
        <f aca="false">$H54</f>
        <v>49200</v>
      </c>
      <c r="E55" s="1" t="n">
        <f aca="false">$I54</f>
        <v>14200</v>
      </c>
      <c r="F55" s="1" t="n">
        <f aca="false">IF($D55&gt;50000,$D55-$K$2*40,$D55)</f>
        <v>49200</v>
      </c>
      <c r="G55" s="1" t="n">
        <f aca="false">IF($D55&lt;=50000,$E55-$K$2*20,$E55)</f>
        <v>12300</v>
      </c>
      <c r="H55" s="1" t="n">
        <f aca="false">IF($B55="piątek",$F55+15000,$F55)</f>
        <v>49200</v>
      </c>
      <c r="I55" s="1" t="n">
        <f aca="false">IF($B55="wtorek",$G55+4000,$G55)</f>
        <v>12300</v>
      </c>
      <c r="J55" s="1" t="str">
        <f aca="false">IF($D55&gt;50000,"siano","żołędzie")</f>
        <v>żołędzie</v>
      </c>
    </row>
    <row r="56" customFormat="false" ht="13.8" hidden="false" customHeight="false" outlineLevel="0" collapsed="false">
      <c r="A56" s="2" t="n">
        <v>41298</v>
      </c>
      <c r="B56" s="3" t="s">
        <v>17</v>
      </c>
      <c r="C56" s="1" t="n">
        <v>55</v>
      </c>
      <c r="D56" s="1" t="n">
        <f aca="false">$H55</f>
        <v>49200</v>
      </c>
      <c r="E56" s="1" t="n">
        <f aca="false">$I55</f>
        <v>12300</v>
      </c>
      <c r="F56" s="1" t="n">
        <f aca="false">IF($D56&gt;50000,$D56-$K$2*40,$D56)</f>
        <v>49200</v>
      </c>
      <c r="G56" s="1" t="n">
        <f aca="false">IF($D56&lt;=50000,$E56-$K$2*20,$E56)</f>
        <v>10400</v>
      </c>
      <c r="H56" s="1" t="n">
        <f aca="false">IF($B56="piątek",$F56+15000,$F56)</f>
        <v>49200</v>
      </c>
      <c r="I56" s="1" t="n">
        <f aca="false">IF($B56="wtorek",$G56+4000,$G56)</f>
        <v>10400</v>
      </c>
      <c r="J56" s="1" t="str">
        <f aca="false">IF($D56&gt;50000,"siano","żołędzie")</f>
        <v>żołędzie</v>
      </c>
    </row>
    <row r="57" customFormat="false" ht="13.8" hidden="false" customHeight="false" outlineLevel="0" collapsed="false">
      <c r="A57" s="2" t="n">
        <v>41299</v>
      </c>
      <c r="B57" s="3" t="s">
        <v>18</v>
      </c>
      <c r="C57" s="1" t="n">
        <v>56</v>
      </c>
      <c r="D57" s="1" t="n">
        <f aca="false">$H56</f>
        <v>49200</v>
      </c>
      <c r="E57" s="1" t="n">
        <f aca="false">$I56</f>
        <v>10400</v>
      </c>
      <c r="F57" s="1" t="n">
        <f aca="false">IF($D57&gt;50000,$D57-$K$2*40,$D57)</f>
        <v>49200</v>
      </c>
      <c r="G57" s="1" t="n">
        <f aca="false">IF($D57&lt;=50000,$E57-$K$2*20,$E57)</f>
        <v>8500</v>
      </c>
      <c r="H57" s="1" t="n">
        <f aca="false">IF($B57="piątek",$F57+15000,$F57)</f>
        <v>64200</v>
      </c>
      <c r="I57" s="1" t="n">
        <f aca="false">IF($B57="wtorek",$G57+4000,$G57)</f>
        <v>8500</v>
      </c>
      <c r="J57" s="1" t="str">
        <f aca="false">IF($D57&gt;50000,"siano","żołędzie")</f>
        <v>żołędzie</v>
      </c>
    </row>
    <row r="58" customFormat="false" ht="13.8" hidden="false" customHeight="false" outlineLevel="0" collapsed="false">
      <c r="A58" s="2" t="n">
        <v>41300</v>
      </c>
      <c r="B58" s="3" t="s">
        <v>10</v>
      </c>
      <c r="C58" s="1" t="n">
        <v>57</v>
      </c>
      <c r="D58" s="1" t="n">
        <f aca="false">$H57</f>
        <v>64200</v>
      </c>
      <c r="E58" s="1" t="n">
        <f aca="false">$I57</f>
        <v>8500</v>
      </c>
      <c r="F58" s="1" t="n">
        <f aca="false">IF($D58&gt;50000,$D58-$K$2*40,$D58)</f>
        <v>60400</v>
      </c>
      <c r="G58" s="1" t="n">
        <f aca="false">IF($D58&lt;=50000,$E58-$K$2*20,$E58)</f>
        <v>8500</v>
      </c>
      <c r="H58" s="1" t="n">
        <f aca="false">IF($B58="piątek",$F58+15000,$F58)</f>
        <v>60400</v>
      </c>
      <c r="I58" s="1" t="n">
        <f aca="false">IF($B58="wtorek",$G58+4000,$G58)</f>
        <v>8500</v>
      </c>
      <c r="J58" s="1" t="str">
        <f aca="false">IF($D58&gt;50000,"siano","żołędzie")</f>
        <v>siano</v>
      </c>
    </row>
    <row r="59" customFormat="false" ht="13.8" hidden="false" customHeight="false" outlineLevel="0" collapsed="false">
      <c r="A59" s="2" t="n">
        <v>41301</v>
      </c>
      <c r="B59" s="3" t="s">
        <v>13</v>
      </c>
      <c r="C59" s="1" t="n">
        <v>58</v>
      </c>
      <c r="D59" s="1" t="n">
        <f aca="false">$H58</f>
        <v>60400</v>
      </c>
      <c r="E59" s="1" t="n">
        <f aca="false">$I58</f>
        <v>8500</v>
      </c>
      <c r="F59" s="1" t="n">
        <f aca="false">IF($D59&gt;50000,$D59-$K$2*40,$D59)</f>
        <v>56600</v>
      </c>
      <c r="G59" s="1" t="n">
        <f aca="false">IF($D59&lt;=50000,$E59-$K$2*20,$E59)</f>
        <v>8500</v>
      </c>
      <c r="H59" s="1" t="n">
        <f aca="false">IF($B59="piątek",$F59+15000,$F59)</f>
        <v>56600</v>
      </c>
      <c r="I59" s="1" t="n">
        <f aca="false">IF($B59="wtorek",$G59+4000,$G59)</f>
        <v>8500</v>
      </c>
      <c r="J59" s="1" t="str">
        <f aca="false">IF($D59&gt;50000,"siano","żołędzie")</f>
        <v>siano</v>
      </c>
    </row>
    <row r="60" customFormat="false" ht="13.8" hidden="false" customHeight="false" outlineLevel="0" collapsed="false">
      <c r="A60" s="2" t="n">
        <v>41302</v>
      </c>
      <c r="B60" s="3" t="s">
        <v>14</v>
      </c>
      <c r="C60" s="1" t="n">
        <v>59</v>
      </c>
      <c r="D60" s="1" t="n">
        <f aca="false">$H59</f>
        <v>56600</v>
      </c>
      <c r="E60" s="1" t="n">
        <f aca="false">$I59</f>
        <v>8500</v>
      </c>
      <c r="F60" s="1" t="n">
        <f aca="false">IF($D60&gt;50000,$D60-$K$2*40,$D60)</f>
        <v>52800</v>
      </c>
      <c r="G60" s="1" t="n">
        <f aca="false">IF($D60&lt;=50000,$E60-$K$2*20,$E60)</f>
        <v>8500</v>
      </c>
      <c r="H60" s="1" t="n">
        <f aca="false">IF($B60="piątek",$F60+15000,$F60)</f>
        <v>52800</v>
      </c>
      <c r="I60" s="1" t="n">
        <f aca="false">IF($B60="wtorek",$G60+4000,$G60)</f>
        <v>8500</v>
      </c>
      <c r="J60" s="1" t="str">
        <f aca="false">IF($D60&gt;50000,"siano","żołędzie")</f>
        <v>siano</v>
      </c>
    </row>
    <row r="61" customFormat="false" ht="13.8" hidden="false" customHeight="false" outlineLevel="0" collapsed="false">
      <c r="A61" s="2" t="n">
        <v>41303</v>
      </c>
      <c r="B61" s="3" t="s">
        <v>15</v>
      </c>
      <c r="C61" s="1" t="n">
        <v>60</v>
      </c>
      <c r="D61" s="1" t="n">
        <f aca="false">$H60</f>
        <v>52800</v>
      </c>
      <c r="E61" s="1" t="n">
        <f aca="false">$I60</f>
        <v>8500</v>
      </c>
      <c r="F61" s="1" t="n">
        <f aca="false">IF($D61&gt;50000,$D61-$K$2*40,$D61)</f>
        <v>49000</v>
      </c>
      <c r="G61" s="1" t="n">
        <f aca="false">IF($D61&lt;=50000,$E61-$K$2*20,$E61)</f>
        <v>8500</v>
      </c>
      <c r="H61" s="1" t="n">
        <f aca="false">IF($B61="piątek",$F61+15000,$F61)</f>
        <v>49000</v>
      </c>
      <c r="I61" s="1" t="n">
        <f aca="false">IF($B61="wtorek",$G61+4000,$G61)</f>
        <v>12500</v>
      </c>
      <c r="J61" s="1" t="str">
        <f aca="false">IF($D61&gt;50000,"siano","żołędzie")</f>
        <v>siano</v>
      </c>
    </row>
    <row r="62" customFormat="false" ht="13.8" hidden="false" customHeight="false" outlineLevel="0" collapsed="false">
      <c r="A62" s="2" t="n">
        <v>41304</v>
      </c>
      <c r="B62" s="3" t="s">
        <v>16</v>
      </c>
      <c r="C62" s="1" t="n">
        <v>61</v>
      </c>
      <c r="D62" s="1" t="n">
        <f aca="false">$H61</f>
        <v>49000</v>
      </c>
      <c r="E62" s="1" t="n">
        <f aca="false">$I61</f>
        <v>12500</v>
      </c>
      <c r="F62" s="1" t="n">
        <f aca="false">IF($D62&gt;50000,$D62-$K$2*40,$D62)</f>
        <v>49000</v>
      </c>
      <c r="G62" s="1" t="n">
        <f aca="false">IF($D62&lt;=50000,$E62-$K$2*20,$E62)</f>
        <v>10600</v>
      </c>
      <c r="H62" s="1" t="n">
        <f aca="false">IF($B62="piątek",$F62+15000,$F62)</f>
        <v>49000</v>
      </c>
      <c r="I62" s="1" t="n">
        <f aca="false">IF($B62="wtorek",$G62+4000,$G62)</f>
        <v>10600</v>
      </c>
      <c r="J62" s="1" t="str">
        <f aca="false">IF($D62&gt;50000,"siano","żołędzie")</f>
        <v>żołędzie</v>
      </c>
    </row>
    <row r="63" customFormat="false" ht="13.8" hidden="false" customHeight="false" outlineLevel="0" collapsed="false">
      <c r="A63" s="2" t="n">
        <v>41305</v>
      </c>
      <c r="B63" s="3" t="s">
        <v>17</v>
      </c>
      <c r="C63" s="1" t="n">
        <v>62</v>
      </c>
      <c r="D63" s="1" t="n">
        <f aca="false">$H62</f>
        <v>49000</v>
      </c>
      <c r="E63" s="1" t="n">
        <f aca="false">$I62</f>
        <v>10600</v>
      </c>
      <c r="F63" s="1" t="n">
        <f aca="false">IF($D63&gt;50000,$D63-$K$2*40,$D63)</f>
        <v>49000</v>
      </c>
      <c r="G63" s="1" t="n">
        <f aca="false">IF($D63&lt;=50000,$E63-$K$2*20,$E63)</f>
        <v>8700</v>
      </c>
      <c r="H63" s="1" t="n">
        <f aca="false">IF($B63="piątek",$F63+15000,$F63)</f>
        <v>49000</v>
      </c>
      <c r="I63" s="1" t="n">
        <f aca="false">IF($B63="wtorek",$G63+4000,$G63)</f>
        <v>8700</v>
      </c>
      <c r="J63" s="1" t="str">
        <f aca="false">IF($D63&gt;50000,"siano","żołędzie")</f>
        <v>żołędzie</v>
      </c>
    </row>
    <row r="64" customFormat="false" ht="13.8" hidden="false" customHeight="false" outlineLevel="0" collapsed="false">
      <c r="A64" s="2" t="n">
        <v>41306</v>
      </c>
      <c r="B64" s="3" t="s">
        <v>18</v>
      </c>
      <c r="C64" s="1" t="n">
        <v>63</v>
      </c>
      <c r="D64" s="1" t="n">
        <f aca="false">$H63</f>
        <v>49000</v>
      </c>
      <c r="E64" s="1" t="n">
        <f aca="false">$I63</f>
        <v>8700</v>
      </c>
      <c r="F64" s="1" t="n">
        <f aca="false">IF($D64&gt;50000,$D64-$K$2*40,$D64)</f>
        <v>49000</v>
      </c>
      <c r="G64" s="1" t="n">
        <f aca="false">IF($D64&lt;=50000,$E64-$K$2*20,$E64)</f>
        <v>6800</v>
      </c>
      <c r="H64" s="1" t="n">
        <f aca="false">IF($B64="piątek",$F64+15000,$F64)</f>
        <v>64000</v>
      </c>
      <c r="I64" s="1" t="n">
        <f aca="false">IF($B64="wtorek",$G64+4000,$G64)</f>
        <v>6800</v>
      </c>
      <c r="J64" s="1" t="str">
        <f aca="false">IF($D64&gt;50000,"siano","żołędzie")</f>
        <v>żołędzie</v>
      </c>
    </row>
    <row r="65" customFormat="false" ht="13.8" hidden="false" customHeight="false" outlineLevel="0" collapsed="false">
      <c r="A65" s="2" t="n">
        <v>41307</v>
      </c>
      <c r="B65" s="3" t="s">
        <v>10</v>
      </c>
      <c r="C65" s="1" t="n">
        <v>64</v>
      </c>
      <c r="D65" s="1" t="n">
        <f aca="false">$H64</f>
        <v>64000</v>
      </c>
      <c r="E65" s="1" t="n">
        <f aca="false">$I64</f>
        <v>6800</v>
      </c>
      <c r="F65" s="1" t="n">
        <f aca="false">IF($D65&gt;50000,$D65-$K$2*40,$D65)</f>
        <v>60200</v>
      </c>
      <c r="G65" s="1" t="n">
        <f aca="false">IF($D65&lt;=50000,$E65-$K$2*20,$E65)</f>
        <v>6800</v>
      </c>
      <c r="H65" s="1" t="n">
        <f aca="false">IF($B65="piątek",$F65+15000,$F65)</f>
        <v>60200</v>
      </c>
      <c r="I65" s="1" t="n">
        <f aca="false">IF($B65="wtorek",$G65+4000,$G65)</f>
        <v>6800</v>
      </c>
      <c r="J65" s="1" t="str">
        <f aca="false">IF($D65&gt;50000,"siano","żołędzie")</f>
        <v>siano</v>
      </c>
    </row>
    <row r="66" customFormat="false" ht="13.8" hidden="false" customHeight="false" outlineLevel="0" collapsed="false">
      <c r="A66" s="2" t="n">
        <v>41308</v>
      </c>
      <c r="B66" s="3" t="s">
        <v>13</v>
      </c>
      <c r="C66" s="1" t="n">
        <v>65</v>
      </c>
      <c r="D66" s="1" t="n">
        <f aca="false">$H65</f>
        <v>60200</v>
      </c>
      <c r="E66" s="1" t="n">
        <f aca="false">$I65</f>
        <v>6800</v>
      </c>
      <c r="F66" s="1" t="n">
        <f aca="false">IF($D66&gt;50000,$D66-$K$2*40,$D66)</f>
        <v>56400</v>
      </c>
      <c r="G66" s="1" t="n">
        <f aca="false">IF($D66&lt;=50000,$E66-$K$2*20,$E66)</f>
        <v>6800</v>
      </c>
      <c r="H66" s="1" t="n">
        <f aca="false">IF($B66="piątek",$F66+15000,$F66)</f>
        <v>56400</v>
      </c>
      <c r="I66" s="1" t="n">
        <f aca="false">IF($B66="wtorek",$G66+4000,$G66)</f>
        <v>6800</v>
      </c>
      <c r="J66" s="1" t="str">
        <f aca="false">IF($D66&gt;50000,"siano","żołędzie")</f>
        <v>siano</v>
      </c>
    </row>
    <row r="67" customFormat="false" ht="13.8" hidden="false" customHeight="false" outlineLevel="0" collapsed="false">
      <c r="A67" s="2" t="n">
        <v>41309</v>
      </c>
      <c r="B67" s="3" t="s">
        <v>14</v>
      </c>
      <c r="C67" s="1" t="n">
        <v>66</v>
      </c>
      <c r="D67" s="1" t="n">
        <f aca="false">$H66</f>
        <v>56400</v>
      </c>
      <c r="E67" s="1" t="n">
        <f aca="false">$I66</f>
        <v>6800</v>
      </c>
      <c r="F67" s="1" t="n">
        <f aca="false">IF($D67&gt;50000,$D67-$K$2*40,$D67)</f>
        <v>52600</v>
      </c>
      <c r="G67" s="1" t="n">
        <f aca="false">IF($D67&lt;=50000,$E67-$K$2*20,$E67)</f>
        <v>6800</v>
      </c>
      <c r="H67" s="1" t="n">
        <f aca="false">IF($B67="piątek",$F67+15000,$F67)</f>
        <v>52600</v>
      </c>
      <c r="I67" s="1" t="n">
        <f aca="false">IF($B67="wtorek",$G67+4000,$G67)</f>
        <v>6800</v>
      </c>
      <c r="J67" s="1" t="str">
        <f aca="false">IF($D67&gt;50000,"siano","żołędzie")</f>
        <v>siano</v>
      </c>
    </row>
    <row r="68" customFormat="false" ht="13.8" hidden="false" customHeight="false" outlineLevel="0" collapsed="false">
      <c r="A68" s="2" t="n">
        <v>41310</v>
      </c>
      <c r="B68" s="3" t="s">
        <v>15</v>
      </c>
      <c r="C68" s="1" t="n">
        <v>67</v>
      </c>
      <c r="D68" s="1" t="n">
        <f aca="false">$H67</f>
        <v>52600</v>
      </c>
      <c r="E68" s="1" t="n">
        <f aca="false">$I67</f>
        <v>6800</v>
      </c>
      <c r="F68" s="1" t="n">
        <f aca="false">IF($D68&gt;50000,$D68-$K$2*40,$D68)</f>
        <v>48800</v>
      </c>
      <c r="G68" s="1" t="n">
        <f aca="false">IF($D68&lt;=50000,$E68-$K$2*20,$E68)</f>
        <v>6800</v>
      </c>
      <c r="H68" s="1" t="n">
        <f aca="false">IF($B68="piątek",$F68+15000,$F68)</f>
        <v>48800</v>
      </c>
      <c r="I68" s="1" t="n">
        <f aca="false">IF($B68="wtorek",$G68+4000,$G68)</f>
        <v>10800</v>
      </c>
      <c r="J68" s="1" t="str">
        <f aca="false">IF($D68&gt;50000,"siano","żołędzie")</f>
        <v>siano</v>
      </c>
    </row>
    <row r="69" customFormat="false" ht="13.8" hidden="false" customHeight="false" outlineLevel="0" collapsed="false">
      <c r="A69" s="2" t="n">
        <v>41311</v>
      </c>
      <c r="B69" s="3" t="s">
        <v>16</v>
      </c>
      <c r="C69" s="1" t="n">
        <v>68</v>
      </c>
      <c r="D69" s="1" t="n">
        <f aca="false">$H68</f>
        <v>48800</v>
      </c>
      <c r="E69" s="1" t="n">
        <f aca="false">$I68</f>
        <v>10800</v>
      </c>
      <c r="F69" s="1" t="n">
        <f aca="false">IF($D69&gt;50000,$D69-$K$2*40,$D69)</f>
        <v>48800</v>
      </c>
      <c r="G69" s="1" t="n">
        <f aca="false">IF($D69&lt;=50000,$E69-$K$2*20,$E69)</f>
        <v>8900</v>
      </c>
      <c r="H69" s="1" t="n">
        <f aca="false">IF($B69="piątek",$F69+15000,$F69)</f>
        <v>48800</v>
      </c>
      <c r="I69" s="1" t="n">
        <f aca="false">IF($B69="wtorek",$G69+4000,$G69)</f>
        <v>8900</v>
      </c>
      <c r="J69" s="1" t="str">
        <f aca="false">IF($D69&gt;50000,"siano","żołędzie")</f>
        <v>żołędzie</v>
      </c>
    </row>
    <row r="70" customFormat="false" ht="13.8" hidden="false" customHeight="false" outlineLevel="0" collapsed="false">
      <c r="A70" s="2" t="n">
        <v>41312</v>
      </c>
      <c r="B70" s="3" t="s">
        <v>17</v>
      </c>
      <c r="C70" s="1" t="n">
        <v>69</v>
      </c>
      <c r="D70" s="1" t="n">
        <f aca="false">$H69</f>
        <v>48800</v>
      </c>
      <c r="E70" s="1" t="n">
        <f aca="false">$I69</f>
        <v>8900</v>
      </c>
      <c r="F70" s="1" t="n">
        <f aca="false">IF($D70&gt;50000,$D70-$K$2*40,$D70)</f>
        <v>48800</v>
      </c>
      <c r="G70" s="1" t="n">
        <f aca="false">IF($D70&lt;=50000,$E70-$K$2*20,$E70)</f>
        <v>7000</v>
      </c>
      <c r="H70" s="1" t="n">
        <f aca="false">IF($B70="piątek",$F70+15000,$F70)</f>
        <v>48800</v>
      </c>
      <c r="I70" s="1" t="n">
        <f aca="false">IF($B70="wtorek",$G70+4000,$G70)</f>
        <v>7000</v>
      </c>
      <c r="J70" s="1" t="str">
        <f aca="false">IF($D70&gt;50000,"siano","żołędzie")</f>
        <v>żołędzie</v>
      </c>
    </row>
    <row r="71" customFormat="false" ht="13.8" hidden="false" customHeight="false" outlineLevel="0" collapsed="false">
      <c r="A71" s="2" t="n">
        <v>41313</v>
      </c>
      <c r="B71" s="3" t="s">
        <v>18</v>
      </c>
      <c r="C71" s="1" t="n">
        <v>70</v>
      </c>
      <c r="D71" s="1" t="n">
        <f aca="false">$H70</f>
        <v>48800</v>
      </c>
      <c r="E71" s="1" t="n">
        <f aca="false">$I70</f>
        <v>7000</v>
      </c>
      <c r="F71" s="1" t="n">
        <f aca="false">IF($D71&gt;50000,$D71-$K$2*40,$D71)</f>
        <v>48800</v>
      </c>
      <c r="G71" s="1" t="n">
        <f aca="false">IF($D71&lt;=50000,$E71-$K$2*20,$E71)</f>
        <v>5100</v>
      </c>
      <c r="H71" s="1" t="n">
        <f aca="false">IF($B71="piątek",$F71+15000,$F71)</f>
        <v>63800</v>
      </c>
      <c r="I71" s="1" t="n">
        <f aca="false">IF($B71="wtorek",$G71+4000,$G71)</f>
        <v>5100</v>
      </c>
      <c r="J71" s="1" t="str">
        <f aca="false">IF($D71&gt;50000,"siano","żołędzie")</f>
        <v>żołędzie</v>
      </c>
    </row>
    <row r="72" customFormat="false" ht="13.8" hidden="false" customHeight="false" outlineLevel="0" collapsed="false">
      <c r="A72" s="2" t="n">
        <v>41314</v>
      </c>
      <c r="B72" s="3" t="s">
        <v>10</v>
      </c>
      <c r="C72" s="1" t="n">
        <v>71</v>
      </c>
      <c r="D72" s="1" t="n">
        <f aca="false">$H71</f>
        <v>63800</v>
      </c>
      <c r="E72" s="1" t="n">
        <f aca="false">$I71</f>
        <v>5100</v>
      </c>
      <c r="F72" s="1" t="n">
        <f aca="false">IF($D72&gt;50000,$D72-$K$2*40,$D72)</f>
        <v>60000</v>
      </c>
      <c r="G72" s="1" t="n">
        <f aca="false">IF($D72&lt;=50000,$E72-$K$2*20,$E72)</f>
        <v>5100</v>
      </c>
      <c r="H72" s="1" t="n">
        <f aca="false">IF($B72="piątek",$F72+15000,$F72)</f>
        <v>60000</v>
      </c>
      <c r="I72" s="1" t="n">
        <f aca="false">IF($B72="wtorek",$G72+4000,$G72)</f>
        <v>5100</v>
      </c>
      <c r="J72" s="1" t="str">
        <f aca="false">IF($D72&gt;50000,"siano","żołędzie")</f>
        <v>siano</v>
      </c>
    </row>
    <row r="73" customFormat="false" ht="13.8" hidden="false" customHeight="false" outlineLevel="0" collapsed="false">
      <c r="A73" s="2" t="n">
        <v>41315</v>
      </c>
      <c r="B73" s="3" t="s">
        <v>13</v>
      </c>
      <c r="C73" s="1" t="n">
        <v>72</v>
      </c>
      <c r="D73" s="1" t="n">
        <f aca="false">$H72</f>
        <v>60000</v>
      </c>
      <c r="E73" s="1" t="n">
        <f aca="false">$I72</f>
        <v>5100</v>
      </c>
      <c r="F73" s="1" t="n">
        <f aca="false">IF($D73&gt;50000,$D73-$K$2*40,$D73)</f>
        <v>56200</v>
      </c>
      <c r="G73" s="1" t="n">
        <f aca="false">IF($D73&lt;=50000,$E73-$K$2*20,$E73)</f>
        <v>5100</v>
      </c>
      <c r="H73" s="1" t="n">
        <f aca="false">IF($B73="piątek",$F73+15000,$F73)</f>
        <v>56200</v>
      </c>
      <c r="I73" s="1" t="n">
        <f aca="false">IF($B73="wtorek",$G73+4000,$G73)</f>
        <v>5100</v>
      </c>
      <c r="J73" s="1" t="str">
        <f aca="false">IF($D73&gt;50000,"siano","żołędzie")</f>
        <v>siano</v>
      </c>
    </row>
    <row r="74" customFormat="false" ht="13.8" hidden="false" customHeight="false" outlineLevel="0" collapsed="false">
      <c r="A74" s="2" t="n">
        <v>41316</v>
      </c>
      <c r="B74" s="3" t="s">
        <v>14</v>
      </c>
      <c r="C74" s="1" t="n">
        <v>73</v>
      </c>
      <c r="D74" s="1" t="n">
        <f aca="false">$H73</f>
        <v>56200</v>
      </c>
      <c r="E74" s="1" t="n">
        <f aca="false">$I73</f>
        <v>5100</v>
      </c>
      <c r="F74" s="1" t="n">
        <f aca="false">IF($D74&gt;50000,$D74-$K$2*40,$D74)</f>
        <v>52400</v>
      </c>
      <c r="G74" s="1" t="n">
        <f aca="false">IF($D74&lt;=50000,$E74-$K$2*20,$E74)</f>
        <v>5100</v>
      </c>
      <c r="H74" s="1" t="n">
        <f aca="false">IF($B74="piątek",$F74+15000,$F74)</f>
        <v>52400</v>
      </c>
      <c r="I74" s="1" t="n">
        <f aca="false">IF($B74="wtorek",$G74+4000,$G74)</f>
        <v>5100</v>
      </c>
      <c r="J74" s="1" t="str">
        <f aca="false">IF($D74&gt;50000,"siano","żołędzie")</f>
        <v>siano</v>
      </c>
    </row>
    <row r="75" customFormat="false" ht="13.8" hidden="false" customHeight="false" outlineLevel="0" collapsed="false">
      <c r="A75" s="2" t="n">
        <v>41317</v>
      </c>
      <c r="B75" s="3" t="s">
        <v>15</v>
      </c>
      <c r="C75" s="1" t="n">
        <v>74</v>
      </c>
      <c r="D75" s="1" t="n">
        <f aca="false">$H74</f>
        <v>52400</v>
      </c>
      <c r="E75" s="1" t="n">
        <f aca="false">$I74</f>
        <v>5100</v>
      </c>
      <c r="F75" s="1" t="n">
        <f aca="false">IF($D75&gt;50000,$D75-$K$2*40,$D75)</f>
        <v>48600</v>
      </c>
      <c r="G75" s="1" t="n">
        <f aca="false">IF($D75&lt;=50000,$E75-$K$2*20,$E75)</f>
        <v>5100</v>
      </c>
      <c r="H75" s="1" t="n">
        <f aca="false">IF($B75="piątek",$F75+15000,$F75)</f>
        <v>48600</v>
      </c>
      <c r="I75" s="1" t="n">
        <f aca="false">IF($B75="wtorek",$G75+4000,$G75)</f>
        <v>9100</v>
      </c>
      <c r="J75" s="1" t="str">
        <f aca="false">IF($D75&gt;50000,"siano","żołędzie")</f>
        <v>siano</v>
      </c>
    </row>
    <row r="76" customFormat="false" ht="13.8" hidden="false" customHeight="false" outlineLevel="0" collapsed="false">
      <c r="A76" s="2" t="n">
        <v>41318</v>
      </c>
      <c r="B76" s="3" t="s">
        <v>16</v>
      </c>
      <c r="C76" s="1" t="n">
        <v>75</v>
      </c>
      <c r="D76" s="1" t="n">
        <f aca="false">$H75</f>
        <v>48600</v>
      </c>
      <c r="E76" s="1" t="n">
        <f aca="false">$I75</f>
        <v>9100</v>
      </c>
      <c r="F76" s="1" t="n">
        <f aca="false">IF($D76&gt;50000,$D76-$K$2*40,$D76)</f>
        <v>48600</v>
      </c>
      <c r="G76" s="1" t="n">
        <f aca="false">IF($D76&lt;=50000,$E76-$K$2*20,$E76)</f>
        <v>7200</v>
      </c>
      <c r="H76" s="1" t="n">
        <f aca="false">IF($B76="piątek",$F76+15000,$F76)</f>
        <v>48600</v>
      </c>
      <c r="I76" s="1" t="n">
        <f aca="false">IF($B76="wtorek",$G76+4000,$G76)</f>
        <v>7200</v>
      </c>
      <c r="J76" s="1" t="str">
        <f aca="false">IF($D76&gt;50000,"siano","żołędzie")</f>
        <v>żołędzie</v>
      </c>
    </row>
    <row r="77" customFormat="false" ht="13.8" hidden="false" customHeight="false" outlineLevel="0" collapsed="false">
      <c r="A77" s="2" t="n">
        <v>41319</v>
      </c>
      <c r="B77" s="3" t="s">
        <v>17</v>
      </c>
      <c r="C77" s="1" t="n">
        <v>76</v>
      </c>
      <c r="D77" s="1" t="n">
        <f aca="false">$H76</f>
        <v>48600</v>
      </c>
      <c r="E77" s="1" t="n">
        <f aca="false">$I76</f>
        <v>7200</v>
      </c>
      <c r="F77" s="1" t="n">
        <f aca="false">IF($D77&gt;50000,$D77-$K$2*40,$D77)</f>
        <v>48600</v>
      </c>
      <c r="G77" s="1" t="n">
        <f aca="false">IF($D77&lt;=50000,$E77-$K$2*20,$E77)</f>
        <v>5300</v>
      </c>
      <c r="H77" s="1" t="n">
        <f aca="false">IF($B77="piątek",$F77+15000,$F77)</f>
        <v>48600</v>
      </c>
      <c r="I77" s="1" t="n">
        <f aca="false">IF($B77="wtorek",$G77+4000,$G77)</f>
        <v>5300</v>
      </c>
      <c r="J77" s="1" t="str">
        <f aca="false">IF($D77&gt;50000,"siano","żołędzie")</f>
        <v>żołędzie</v>
      </c>
    </row>
    <row r="78" customFormat="false" ht="13.8" hidden="false" customHeight="false" outlineLevel="0" collapsed="false">
      <c r="A78" s="2" t="n">
        <v>41320</v>
      </c>
      <c r="B78" s="3" t="s">
        <v>18</v>
      </c>
      <c r="C78" s="1" t="n">
        <v>77</v>
      </c>
      <c r="D78" s="1" t="n">
        <f aca="false">$H77</f>
        <v>48600</v>
      </c>
      <c r="E78" s="1" t="n">
        <f aca="false">$I77</f>
        <v>5300</v>
      </c>
      <c r="F78" s="1" t="n">
        <f aca="false">IF($D78&gt;50000,$D78-$K$2*40,$D78)</f>
        <v>48600</v>
      </c>
      <c r="G78" s="1" t="n">
        <f aca="false">IF($D78&lt;=50000,$E78-$K$2*20,$E78)</f>
        <v>3400</v>
      </c>
      <c r="H78" s="1" t="n">
        <f aca="false">IF($B78="piątek",$F78+15000,$F78)</f>
        <v>63600</v>
      </c>
      <c r="I78" s="1" t="n">
        <f aca="false">IF($B78="wtorek",$G78+4000,$G78)</f>
        <v>3400</v>
      </c>
      <c r="J78" s="1" t="str">
        <f aca="false">IF($D78&gt;50000,"siano","żołędzie")</f>
        <v>żołędzie</v>
      </c>
    </row>
    <row r="79" customFormat="false" ht="13.8" hidden="false" customHeight="false" outlineLevel="0" collapsed="false">
      <c r="A79" s="2" t="n">
        <v>41321</v>
      </c>
      <c r="B79" s="3" t="s">
        <v>10</v>
      </c>
      <c r="C79" s="1" t="n">
        <v>78</v>
      </c>
      <c r="D79" s="1" t="n">
        <f aca="false">$H78</f>
        <v>63600</v>
      </c>
      <c r="E79" s="1" t="n">
        <f aca="false">$I78</f>
        <v>3400</v>
      </c>
      <c r="F79" s="1" t="n">
        <f aca="false">IF($D79&gt;50000,$D79-$K$2*40,$D79)</f>
        <v>59800</v>
      </c>
      <c r="G79" s="1" t="n">
        <f aca="false">IF($D79&lt;=50000,$E79-$K$2*20,$E79)</f>
        <v>3400</v>
      </c>
      <c r="H79" s="1" t="n">
        <f aca="false">IF($B79="piątek",$F79+15000,$F79)</f>
        <v>59800</v>
      </c>
      <c r="I79" s="1" t="n">
        <f aca="false">IF($B79="wtorek",$G79+4000,$G79)</f>
        <v>3400</v>
      </c>
      <c r="J79" s="1" t="str">
        <f aca="false">IF($D79&gt;50000,"siano","żołędzie")</f>
        <v>siano</v>
      </c>
    </row>
    <row r="80" customFormat="false" ht="13.8" hidden="false" customHeight="false" outlineLevel="0" collapsed="false">
      <c r="A80" s="2" t="n">
        <v>41322</v>
      </c>
      <c r="B80" s="3" t="s">
        <v>13</v>
      </c>
      <c r="C80" s="1" t="n">
        <v>79</v>
      </c>
      <c r="D80" s="1" t="n">
        <f aca="false">$H79</f>
        <v>59800</v>
      </c>
      <c r="E80" s="1" t="n">
        <f aca="false">$I79</f>
        <v>3400</v>
      </c>
      <c r="F80" s="1" t="n">
        <f aca="false">IF($D80&gt;50000,$D80-$K$2*40,$D80)</f>
        <v>56000</v>
      </c>
      <c r="G80" s="1" t="n">
        <f aca="false">IF($D80&lt;=50000,$E80-$K$2*20,$E80)</f>
        <v>3400</v>
      </c>
      <c r="H80" s="1" t="n">
        <f aca="false">IF($B80="piątek",$F80+15000,$F80)</f>
        <v>56000</v>
      </c>
      <c r="I80" s="1" t="n">
        <f aca="false">IF($B80="wtorek",$G80+4000,$G80)</f>
        <v>3400</v>
      </c>
      <c r="J80" s="1" t="str">
        <f aca="false">IF($D80&gt;50000,"siano","żołędzie")</f>
        <v>siano</v>
      </c>
    </row>
    <row r="81" customFormat="false" ht="13.8" hidden="false" customHeight="false" outlineLevel="0" collapsed="false">
      <c r="A81" s="2" t="n">
        <v>41323</v>
      </c>
      <c r="B81" s="3" t="s">
        <v>14</v>
      </c>
      <c r="C81" s="1" t="n">
        <v>80</v>
      </c>
      <c r="D81" s="1" t="n">
        <f aca="false">$H80</f>
        <v>56000</v>
      </c>
      <c r="E81" s="1" t="n">
        <f aca="false">$I80</f>
        <v>3400</v>
      </c>
      <c r="F81" s="1" t="n">
        <f aca="false">IF($D81&gt;50000,$D81-$K$2*40,$D81)</f>
        <v>52200</v>
      </c>
      <c r="G81" s="1" t="n">
        <f aca="false">IF($D81&lt;=50000,$E81-$K$2*20,$E81)</f>
        <v>3400</v>
      </c>
      <c r="H81" s="1" t="n">
        <f aca="false">IF($B81="piątek",$F81+15000,$F81)</f>
        <v>52200</v>
      </c>
      <c r="I81" s="1" t="n">
        <f aca="false">IF($B81="wtorek",$G81+4000,$G81)</f>
        <v>3400</v>
      </c>
      <c r="J81" s="1" t="str">
        <f aca="false">IF($D81&gt;50000,"siano","żołędzie")</f>
        <v>siano</v>
      </c>
    </row>
    <row r="82" customFormat="false" ht="13.8" hidden="false" customHeight="false" outlineLevel="0" collapsed="false">
      <c r="A82" s="2" t="n">
        <v>41324</v>
      </c>
      <c r="B82" s="3" t="s">
        <v>15</v>
      </c>
      <c r="C82" s="1" t="n">
        <v>81</v>
      </c>
      <c r="D82" s="1" t="n">
        <f aca="false">$H81</f>
        <v>52200</v>
      </c>
      <c r="E82" s="1" t="n">
        <f aca="false">$I81</f>
        <v>3400</v>
      </c>
      <c r="F82" s="1" t="n">
        <f aca="false">IF($D82&gt;50000,$D82-$K$2*40,$D82)</f>
        <v>48400</v>
      </c>
      <c r="G82" s="1" t="n">
        <f aca="false">IF($D82&lt;=50000,$E82-$K$2*20,$E82)</f>
        <v>3400</v>
      </c>
      <c r="H82" s="1" t="n">
        <f aca="false">IF($B82="piątek",$F82+15000,$F82)</f>
        <v>48400</v>
      </c>
      <c r="I82" s="1" t="n">
        <f aca="false">IF($B82="wtorek",$G82+4000,$G82)</f>
        <v>7400</v>
      </c>
      <c r="J82" s="1" t="str">
        <f aca="false">IF($D82&gt;50000,"siano","żołędzie")</f>
        <v>siano</v>
      </c>
    </row>
    <row r="83" customFormat="false" ht="13.8" hidden="false" customHeight="false" outlineLevel="0" collapsed="false">
      <c r="A83" s="2" t="n">
        <v>41325</v>
      </c>
      <c r="B83" s="3" t="s">
        <v>16</v>
      </c>
      <c r="C83" s="1" t="n">
        <v>82</v>
      </c>
      <c r="D83" s="1" t="n">
        <f aca="false">$H82</f>
        <v>48400</v>
      </c>
      <c r="E83" s="1" t="n">
        <f aca="false">$I82</f>
        <v>7400</v>
      </c>
      <c r="F83" s="1" t="n">
        <f aca="false">IF($D83&gt;50000,$D83-$K$2*40,$D83)</f>
        <v>48400</v>
      </c>
      <c r="G83" s="1" t="n">
        <f aca="false">IF($D83&lt;=50000,$E83-$K$2*20,$E83)</f>
        <v>5500</v>
      </c>
      <c r="H83" s="1" t="n">
        <f aca="false">IF($B83="piątek",$F83+15000,$F83)</f>
        <v>48400</v>
      </c>
      <c r="I83" s="1" t="n">
        <f aca="false">IF($B83="wtorek",$G83+4000,$G83)</f>
        <v>5500</v>
      </c>
      <c r="J83" s="1" t="str">
        <f aca="false">IF($D83&gt;50000,"siano","żołędzie")</f>
        <v>żołędzie</v>
      </c>
    </row>
    <row r="84" customFormat="false" ht="13.8" hidden="false" customHeight="false" outlineLevel="0" collapsed="false">
      <c r="A84" s="2" t="n">
        <v>41326</v>
      </c>
      <c r="B84" s="3" t="s">
        <v>17</v>
      </c>
      <c r="C84" s="1" t="n">
        <v>83</v>
      </c>
      <c r="D84" s="1" t="n">
        <f aca="false">$H83</f>
        <v>48400</v>
      </c>
      <c r="E84" s="1" t="n">
        <f aca="false">$I83</f>
        <v>5500</v>
      </c>
      <c r="F84" s="1" t="n">
        <f aca="false">IF($D84&gt;50000,$D84-$K$2*40,$D84)</f>
        <v>48400</v>
      </c>
      <c r="G84" s="1" t="n">
        <f aca="false">IF($D84&lt;=50000,$E84-$K$2*20,$E84)</f>
        <v>3600</v>
      </c>
      <c r="H84" s="1" t="n">
        <f aca="false">IF($B84="piątek",$F84+15000,$F84)</f>
        <v>48400</v>
      </c>
      <c r="I84" s="1" t="n">
        <f aca="false">IF($B84="wtorek",$G84+4000,$G84)</f>
        <v>3600</v>
      </c>
      <c r="J84" s="1" t="str">
        <f aca="false">IF($D84&gt;50000,"siano","żołędzie")</f>
        <v>żołędzie</v>
      </c>
    </row>
    <row r="85" customFormat="false" ht="13.8" hidden="false" customHeight="false" outlineLevel="0" collapsed="false">
      <c r="A85" s="2" t="n">
        <v>41327</v>
      </c>
      <c r="B85" s="3" t="s">
        <v>18</v>
      </c>
      <c r="C85" s="1" t="n">
        <v>84</v>
      </c>
      <c r="D85" s="1" t="n">
        <f aca="false">$H84</f>
        <v>48400</v>
      </c>
      <c r="E85" s="1" t="n">
        <f aca="false">$I84</f>
        <v>3600</v>
      </c>
      <c r="F85" s="1" t="n">
        <f aca="false">IF($D85&gt;50000,$D85-$K$2*40,$D85)</f>
        <v>48400</v>
      </c>
      <c r="G85" s="1" t="n">
        <f aca="false">IF($D85&lt;=50000,$E85-$K$2*20,$E85)</f>
        <v>1700</v>
      </c>
      <c r="H85" s="1" t="n">
        <f aca="false">IF($B85="piątek",$F85+15000,$F85)</f>
        <v>63400</v>
      </c>
      <c r="I85" s="1" t="n">
        <f aca="false">IF($B85="wtorek",$G85+4000,$G85)</f>
        <v>1700</v>
      </c>
      <c r="J85" s="1" t="str">
        <f aca="false">IF($D85&gt;50000,"siano","żołędzie")</f>
        <v>żołędzie</v>
      </c>
    </row>
    <row r="86" customFormat="false" ht="13.8" hidden="false" customHeight="false" outlineLevel="0" collapsed="false">
      <c r="A86" s="2" t="n">
        <v>41328</v>
      </c>
      <c r="B86" s="3" t="s">
        <v>10</v>
      </c>
      <c r="C86" s="1" t="n">
        <v>85</v>
      </c>
      <c r="D86" s="1" t="n">
        <f aca="false">$H85</f>
        <v>63400</v>
      </c>
      <c r="E86" s="1" t="n">
        <f aca="false">$I85</f>
        <v>1700</v>
      </c>
      <c r="F86" s="1" t="n">
        <f aca="false">IF($D86&gt;50000,$D86-$K$2*40,$D86)</f>
        <v>59600</v>
      </c>
      <c r="G86" s="1" t="n">
        <f aca="false">IF($D86&lt;=50000,$E86-$K$2*20,$E86)</f>
        <v>1700</v>
      </c>
      <c r="H86" s="1" t="n">
        <f aca="false">IF($B86="piątek",$F86+15000,$F86)</f>
        <v>59600</v>
      </c>
      <c r="I86" s="1" t="n">
        <f aca="false">IF($B86="wtorek",$G86+4000,$G86)</f>
        <v>1700</v>
      </c>
      <c r="J86" s="1" t="str">
        <f aca="false">IF($D86&gt;50000,"siano","żołędzie")</f>
        <v>siano</v>
      </c>
    </row>
    <row r="87" customFormat="false" ht="13.8" hidden="false" customHeight="false" outlineLevel="0" collapsed="false">
      <c r="A87" s="2" t="n">
        <v>41329</v>
      </c>
      <c r="B87" s="3" t="s">
        <v>13</v>
      </c>
      <c r="C87" s="1" t="n">
        <v>86</v>
      </c>
      <c r="D87" s="1" t="n">
        <f aca="false">$H86</f>
        <v>59600</v>
      </c>
      <c r="E87" s="1" t="n">
        <f aca="false">$I86</f>
        <v>1700</v>
      </c>
      <c r="F87" s="1" t="n">
        <f aca="false">IF($D87&gt;50000,$D87-$K$2*40,$D87)</f>
        <v>55800</v>
      </c>
      <c r="G87" s="1" t="n">
        <f aca="false">IF($D87&lt;=50000,$E87-$K$2*20,$E87)</f>
        <v>1700</v>
      </c>
      <c r="H87" s="1" t="n">
        <f aca="false">IF($B87="piątek",$F87+15000,$F87)</f>
        <v>55800</v>
      </c>
      <c r="I87" s="1" t="n">
        <f aca="false">IF($B87="wtorek",$G87+4000,$G87)</f>
        <v>1700</v>
      </c>
      <c r="J87" s="1" t="str">
        <f aca="false">IF($D87&gt;50000,"siano","żołędzie")</f>
        <v>siano</v>
      </c>
    </row>
    <row r="88" customFormat="false" ht="13.8" hidden="false" customHeight="false" outlineLevel="0" collapsed="false">
      <c r="A88" s="2" t="n">
        <v>41330</v>
      </c>
      <c r="B88" s="3" t="s">
        <v>14</v>
      </c>
      <c r="C88" s="1" t="n">
        <v>87</v>
      </c>
      <c r="D88" s="1" t="n">
        <f aca="false">$H87</f>
        <v>55800</v>
      </c>
      <c r="E88" s="1" t="n">
        <f aca="false">$I87</f>
        <v>1700</v>
      </c>
      <c r="F88" s="1" t="n">
        <f aca="false">IF($D88&gt;50000,$D88-$K$2*40,$D88)</f>
        <v>52000</v>
      </c>
      <c r="G88" s="1" t="n">
        <f aca="false">IF($D88&lt;=50000,$E88-$K$2*20,$E88)</f>
        <v>1700</v>
      </c>
      <c r="H88" s="1" t="n">
        <f aca="false">IF($B88="piątek",$F88+15000,$F88)</f>
        <v>52000</v>
      </c>
      <c r="I88" s="1" t="n">
        <f aca="false">IF($B88="wtorek",$G88+4000,$G88)</f>
        <v>1700</v>
      </c>
      <c r="J88" s="1" t="str">
        <f aca="false">IF($D88&gt;50000,"siano","żołędzie")</f>
        <v>siano</v>
      </c>
    </row>
    <row r="89" customFormat="false" ht="13.8" hidden="false" customHeight="false" outlineLevel="0" collapsed="false">
      <c r="A89" s="2" t="n">
        <v>41331</v>
      </c>
      <c r="B89" s="3" t="s">
        <v>15</v>
      </c>
      <c r="C89" s="1" t="n">
        <v>88</v>
      </c>
      <c r="D89" s="1" t="n">
        <f aca="false">$H88</f>
        <v>52000</v>
      </c>
      <c r="E89" s="1" t="n">
        <f aca="false">$I88</f>
        <v>1700</v>
      </c>
      <c r="F89" s="1" t="n">
        <f aca="false">IF($D89&gt;50000,$D89-$K$2*40,$D89)</f>
        <v>48200</v>
      </c>
      <c r="G89" s="1" t="n">
        <f aca="false">IF($D89&lt;=50000,$E89-$K$2*20,$E89)</f>
        <v>1700</v>
      </c>
      <c r="H89" s="1" t="n">
        <f aca="false">IF($B89="piątek",$F89+15000,$F89)</f>
        <v>48200</v>
      </c>
      <c r="I89" s="1" t="n">
        <f aca="false">IF($B89="wtorek",$G89+4000,$G89)</f>
        <v>5700</v>
      </c>
      <c r="J89" s="1" t="str">
        <f aca="false">IF($D89&gt;50000,"siano","żołędzie")</f>
        <v>siano</v>
      </c>
    </row>
    <row r="90" customFormat="false" ht="13.8" hidden="false" customHeight="false" outlineLevel="0" collapsed="false">
      <c r="A90" s="2" t="n">
        <v>41332</v>
      </c>
      <c r="B90" s="3" t="s">
        <v>16</v>
      </c>
      <c r="C90" s="1" t="n">
        <v>89</v>
      </c>
      <c r="D90" s="1" t="n">
        <f aca="false">$H89</f>
        <v>48200</v>
      </c>
      <c r="E90" s="1" t="n">
        <f aca="false">$I89</f>
        <v>5700</v>
      </c>
      <c r="F90" s="1" t="n">
        <f aca="false">IF($D90&gt;50000,$D90-$K$2*40,$D90)</f>
        <v>48200</v>
      </c>
      <c r="G90" s="1" t="n">
        <f aca="false">IF($D90&lt;=50000,$E90-$K$2*20,$E90)</f>
        <v>3800</v>
      </c>
      <c r="H90" s="1" t="n">
        <f aca="false">IF($B90="piątek",$F90+15000,$F90)</f>
        <v>48200</v>
      </c>
      <c r="I90" s="1" t="n">
        <f aca="false">IF($B90="wtorek",$G90+4000,$G90)</f>
        <v>3800</v>
      </c>
      <c r="J90" s="1" t="str">
        <f aca="false">IF($D90&gt;50000,"siano","żołędzie")</f>
        <v>żołędzie</v>
      </c>
    </row>
    <row r="91" customFormat="false" ht="13.8" hidden="false" customHeight="false" outlineLevel="0" collapsed="false">
      <c r="A91" s="2" t="n">
        <v>41333</v>
      </c>
      <c r="B91" s="3" t="s">
        <v>17</v>
      </c>
      <c r="C91" s="1" t="n">
        <v>90</v>
      </c>
      <c r="D91" s="1" t="n">
        <f aca="false">$H90</f>
        <v>48200</v>
      </c>
      <c r="E91" s="1" t="n">
        <f aca="false">$I90</f>
        <v>3800</v>
      </c>
      <c r="F91" s="1" t="n">
        <f aca="false">IF($D91&gt;50000,$D91-$K$2*40,$D91)</f>
        <v>48200</v>
      </c>
      <c r="G91" s="1" t="n">
        <f aca="false">IF($D91&lt;=50000,$E91-$K$2*20,$E91)</f>
        <v>1900</v>
      </c>
      <c r="H91" s="1" t="n">
        <f aca="false">IF($B91="piątek",$F91+15000,$F91)</f>
        <v>48200</v>
      </c>
      <c r="I91" s="1" t="n">
        <f aca="false">IF($B91="wtorek",$G91+4000,$G91)</f>
        <v>1900</v>
      </c>
      <c r="J91" s="1" t="str">
        <f aca="false">IF($D91&gt;50000,"siano","żołędzie")</f>
        <v>żołędzie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9.14"/>
    <col collapsed="false" customWidth="true" hidden="false" outlineLevel="0" max="3" min="3" style="0" width="16.66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1" t="s">
        <v>0</v>
      </c>
      <c r="B1" s="1" t="s">
        <v>19</v>
      </c>
      <c r="C1" s="1" t="s">
        <v>20</v>
      </c>
    </row>
    <row r="2" customFormat="false" ht="13.8" hidden="false" customHeight="false" outlineLevel="0" collapsed="false">
      <c r="A2" s="4" t="n">
        <f aca="false">Arkusz1!A32</f>
        <v>41274</v>
      </c>
      <c r="B2" s="1" t="n">
        <f aca="false">Arkusz1!D32</f>
        <v>57400</v>
      </c>
      <c r="C2" s="1" t="n">
        <f aca="false">Arkusz1!E32</f>
        <v>15300</v>
      </c>
    </row>
    <row r="3" customFormat="false" ht="13.8" hidden="false" customHeight="false" outlineLevel="0" collapsed="false">
      <c r="A3" s="4" t="n">
        <f aca="false">Arkusz1!A63</f>
        <v>41305</v>
      </c>
      <c r="B3" s="1" t="n">
        <f aca="false">Arkusz1!D63</f>
        <v>49000</v>
      </c>
      <c r="C3" s="1" t="n">
        <f aca="false">Arkusz1!E63</f>
        <v>10600</v>
      </c>
    </row>
    <row r="4" customFormat="false" ht="13.8" hidden="false" customHeight="false" outlineLevel="0" collapsed="false">
      <c r="A4" s="4" t="n">
        <f aca="false">Arkusz1!A91</f>
        <v>41333</v>
      </c>
      <c r="B4" s="1" t="n">
        <f aca="false">Arkusz1!D91</f>
        <v>48200</v>
      </c>
      <c r="C4" s="1" t="n">
        <f aca="false">Arkusz1!E91</f>
        <v>3800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2019-09-10T11:37:21Z</dcterms:created>
  <dc:creator>Aleksander Malcew</dc:creator>
  <dc:description/>
  <dc:language>en-GB</dc:language>
  <cp:lastModifiedBy/>
  <dcterms:modified xsi:type="dcterms:W3CDTF">2019-09-12T11:38:54Z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