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2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ukier - data" sheetId="1" state="visible" r:id="rId2"/>
    <sheet name="Zad 4.1" sheetId="2" state="visible" r:id="rId3"/>
    <sheet name="Zad 4.2" sheetId="3" state="visible" r:id="rId4"/>
    <sheet name="Zad 4.3" sheetId="4" state="visible" r:id="rId5"/>
    <sheet name="Zad 4.4" sheetId="5" state="visible" r:id="rId6"/>
    <sheet name="Zad 4.5" sheetId="6" state="visible" r:id="rId7"/>
  </sheets>
  <calcPr iterateCount="100" refMode="A1" iterate="false" iterateDelta="0.001"/>
  <pivotCaches>
    <pivotCache cacheId="1" r:id="rId9"/>
    <pivotCache cacheId="2" r:id="rId10"/>
    <pivotCache cacheId="3" r:id="rId11"/>
    <pivotCache cacheId="4" r:id="rId12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<sst xmlns="http://schemas.openxmlformats.org/spreadsheetml/2006/main" count="15792" uniqueCount="1919">
  <si>
    <t xml:space="preserve">Data transakcji</t>
  </si>
  <si>
    <t xml:space="preserve">NIP</t>
  </si>
  <si>
    <t xml:space="preserve">Ilość (kg)</t>
  </si>
  <si>
    <t xml:space="preserve">Kwota</t>
  </si>
  <si>
    <t xml:space="preserve">Rok</t>
  </si>
  <si>
    <t xml:space="preserve">Cena za kg</t>
  </si>
  <si>
    <t xml:space="preserve">2005-01-01</t>
  </si>
  <si>
    <t xml:space="preserve">872-13-44-365</t>
  </si>
  <si>
    <t xml:space="preserve">2005-01-04</t>
  </si>
  <si>
    <t xml:space="preserve">369-43-03-176</t>
  </si>
  <si>
    <t xml:space="preserve">2005-01-05</t>
  </si>
  <si>
    <t xml:space="preserve">408-24-90-350</t>
  </si>
  <si>
    <t xml:space="preserve">2005-01-10</t>
  </si>
  <si>
    <t xml:space="preserve">944-16-93-033</t>
  </si>
  <si>
    <t xml:space="preserve">2005-01-11</t>
  </si>
  <si>
    <t xml:space="preserve">645-32-78-780</t>
  </si>
  <si>
    <t xml:space="preserve">2005-01-13</t>
  </si>
  <si>
    <t xml:space="preserve">594-18-15-403</t>
  </si>
  <si>
    <t xml:space="preserve">2005-01-14</t>
  </si>
  <si>
    <t xml:space="preserve">043-34-53-278</t>
  </si>
  <si>
    <t xml:space="preserve">2005-01-18</t>
  </si>
  <si>
    <t xml:space="preserve">254-14-00-156</t>
  </si>
  <si>
    <t xml:space="preserve">2005-01-19</t>
  </si>
  <si>
    <t xml:space="preserve">2005-01-20</t>
  </si>
  <si>
    <t xml:space="preserve">885-74-10-856</t>
  </si>
  <si>
    <t xml:space="preserve">2005-01-22</t>
  </si>
  <si>
    <t xml:space="preserve">847-48-41-699</t>
  </si>
  <si>
    <t xml:space="preserve">2005-01-24</t>
  </si>
  <si>
    <t xml:space="preserve">749-02-70-623</t>
  </si>
  <si>
    <t xml:space="preserve">2005-01-25</t>
  </si>
  <si>
    <t xml:space="preserve">128-69-77-900</t>
  </si>
  <si>
    <t xml:space="preserve">2005-01-26</t>
  </si>
  <si>
    <t xml:space="preserve">904-16-42-385</t>
  </si>
  <si>
    <t xml:space="preserve">2005-01-27</t>
  </si>
  <si>
    <t xml:space="preserve">2005-02-02</t>
  </si>
  <si>
    <t xml:space="preserve">2005-02-03</t>
  </si>
  <si>
    <t xml:space="preserve">775-48-66-885</t>
  </si>
  <si>
    <t xml:space="preserve">2005-02-05</t>
  </si>
  <si>
    <t xml:space="preserve">799-94-72-837</t>
  </si>
  <si>
    <t xml:space="preserve">045-63-27-114</t>
  </si>
  <si>
    <t xml:space="preserve">2005-02-10</t>
  </si>
  <si>
    <t xml:space="preserve">351-06-97-406</t>
  </si>
  <si>
    <t xml:space="preserve">2005-02-14</t>
  </si>
  <si>
    <t xml:space="preserve">413-93-89-926</t>
  </si>
  <si>
    <t xml:space="preserve">2005-02-18</t>
  </si>
  <si>
    <t xml:space="preserve">269-65-16-447</t>
  </si>
  <si>
    <t xml:space="preserve">080-51-85-809</t>
  </si>
  <si>
    <t xml:space="preserve">2005-02-24</t>
  </si>
  <si>
    <t xml:space="preserve">2005-02-25</t>
  </si>
  <si>
    <t xml:space="preserve">910-38-33-489</t>
  </si>
  <si>
    <t xml:space="preserve">2005-02-26</t>
  </si>
  <si>
    <t xml:space="preserve">396-32-41-555</t>
  </si>
  <si>
    <t xml:space="preserve">178-24-36-171</t>
  </si>
  <si>
    <t xml:space="preserve">2005-02-27</t>
  </si>
  <si>
    <t xml:space="preserve">033-49-11-774</t>
  </si>
  <si>
    <t xml:space="preserve">2005-03-01</t>
  </si>
  <si>
    <t xml:space="preserve">337-27-67-378</t>
  </si>
  <si>
    <t xml:space="preserve">2005-03-03</t>
  </si>
  <si>
    <t xml:space="preserve">410-52-79-946</t>
  </si>
  <si>
    <t xml:space="preserve">2005-03-05</t>
  </si>
  <si>
    <t xml:space="preserve">294-48-56-993</t>
  </si>
  <si>
    <t xml:space="preserve">2005-03-07</t>
  </si>
  <si>
    <t xml:space="preserve">2005-03-09</t>
  </si>
  <si>
    <t xml:space="preserve">961-86-77-989</t>
  </si>
  <si>
    <t xml:space="preserve">2005-03-10</t>
  </si>
  <si>
    <t xml:space="preserve">378-70-08-798</t>
  </si>
  <si>
    <t xml:space="preserve">2005-03-12</t>
  </si>
  <si>
    <t xml:space="preserve">2005-03-17</t>
  </si>
  <si>
    <t xml:space="preserve">665-06-94-730</t>
  </si>
  <si>
    <t xml:space="preserve">2005-03-18</t>
  </si>
  <si>
    <t xml:space="preserve">534-94-49-182</t>
  </si>
  <si>
    <t xml:space="preserve">935-78-99-209</t>
  </si>
  <si>
    <t xml:space="preserve">2005-03-20</t>
  </si>
  <si>
    <t xml:space="preserve">2005-03-24</t>
  </si>
  <si>
    <t xml:space="preserve">2005-03-26</t>
  </si>
  <si>
    <t xml:space="preserve">996-09-76-697</t>
  </si>
  <si>
    <t xml:space="preserve">2005-03-28</t>
  </si>
  <si>
    <t xml:space="preserve">019-98-81-222</t>
  </si>
  <si>
    <t xml:space="preserve">2005-03-29</t>
  </si>
  <si>
    <t xml:space="preserve">962-06-61-806</t>
  </si>
  <si>
    <t xml:space="preserve">2005-03-31</t>
  </si>
  <si>
    <t xml:space="preserve">2005-04-03</t>
  </si>
  <si>
    <t xml:space="preserve">2005-04-06</t>
  </si>
  <si>
    <t xml:space="preserve">2005-04-10</t>
  </si>
  <si>
    <t xml:space="preserve">2005-04-11</t>
  </si>
  <si>
    <t xml:space="preserve">968-49-97-804</t>
  </si>
  <si>
    <t xml:space="preserve">2005-04-12</t>
  </si>
  <si>
    <t xml:space="preserve">2005-04-14</t>
  </si>
  <si>
    <t xml:space="preserve">205-96-13-336</t>
  </si>
  <si>
    <t xml:space="preserve">2005-04-15</t>
  </si>
  <si>
    <t xml:space="preserve">916-94-78-836</t>
  </si>
  <si>
    <t xml:space="preserve">2005-04-16</t>
  </si>
  <si>
    <t xml:space="preserve">242-04-13-206</t>
  </si>
  <si>
    <t xml:space="preserve">2005-04-17</t>
  </si>
  <si>
    <t xml:space="preserve">761-06-34-233</t>
  </si>
  <si>
    <t xml:space="preserve">2005-04-18</t>
  </si>
  <si>
    <t xml:space="preserve">377-37-44-068</t>
  </si>
  <si>
    <t xml:space="preserve">2005-04-19</t>
  </si>
  <si>
    <t xml:space="preserve">2005-04-30</t>
  </si>
  <si>
    <t xml:space="preserve">2005-05-01</t>
  </si>
  <si>
    <t xml:space="preserve">176-54-34-364</t>
  </si>
  <si>
    <t xml:space="preserve">2005-05-02</t>
  </si>
  <si>
    <t xml:space="preserve">159-34-45-151</t>
  </si>
  <si>
    <t xml:space="preserve">2005-05-04</t>
  </si>
  <si>
    <t xml:space="preserve">715-03-63-213</t>
  </si>
  <si>
    <t xml:space="preserve">2005-05-07</t>
  </si>
  <si>
    <t xml:space="preserve">599-00-55-316</t>
  </si>
  <si>
    <t xml:space="preserve">2005-05-09</t>
  </si>
  <si>
    <t xml:space="preserve">392-78-93-552</t>
  </si>
  <si>
    <t xml:space="preserve">2005-05-20</t>
  </si>
  <si>
    <t xml:space="preserve">2005-05-21</t>
  </si>
  <si>
    <t xml:space="preserve">089-90-67-935</t>
  </si>
  <si>
    <t xml:space="preserve">2005-05-24</t>
  </si>
  <si>
    <t xml:space="preserve">2005-05-25</t>
  </si>
  <si>
    <t xml:space="preserve">596-37-06-465</t>
  </si>
  <si>
    <t xml:space="preserve">2005-05-27</t>
  </si>
  <si>
    <t xml:space="preserve">2005-05-29</t>
  </si>
  <si>
    <t xml:space="preserve">528-09-83-923</t>
  </si>
  <si>
    <t xml:space="preserve">2005-05-31</t>
  </si>
  <si>
    <t xml:space="preserve">590-28-48-646</t>
  </si>
  <si>
    <t xml:space="preserve">941-01-60-075</t>
  </si>
  <si>
    <t xml:space="preserve">2005-06-07</t>
  </si>
  <si>
    <t xml:space="preserve">2005-06-09</t>
  </si>
  <si>
    <t xml:space="preserve">843-22-41-173</t>
  </si>
  <si>
    <t xml:space="preserve">2005-06-10</t>
  </si>
  <si>
    <t xml:space="preserve">495-93-92-849</t>
  </si>
  <si>
    <t xml:space="preserve">2005-06-11</t>
  </si>
  <si>
    <t xml:space="preserve">662-14-22-719</t>
  </si>
  <si>
    <t xml:space="preserve">2005-06-12</t>
  </si>
  <si>
    <t xml:space="preserve">2005-06-14</t>
  </si>
  <si>
    <t xml:space="preserve">753-35-55-536</t>
  </si>
  <si>
    <t xml:space="preserve">322-66-15-999</t>
  </si>
  <si>
    <t xml:space="preserve">2005-06-15</t>
  </si>
  <si>
    <t xml:space="preserve">2005-06-20</t>
  </si>
  <si>
    <t xml:space="preserve">2005-06-22</t>
  </si>
  <si>
    <t xml:space="preserve">800-16-32-869</t>
  </si>
  <si>
    <t xml:space="preserve">2005-06-23</t>
  </si>
  <si>
    <t xml:space="preserve">2005-06-25</t>
  </si>
  <si>
    <t xml:space="preserve">126-55-91-375</t>
  </si>
  <si>
    <t xml:space="preserve">2005-06-26</t>
  </si>
  <si>
    <t xml:space="preserve">507-22-76-992</t>
  </si>
  <si>
    <t xml:space="preserve">2005-06-28</t>
  </si>
  <si>
    <t xml:space="preserve">2005-06-29</t>
  </si>
  <si>
    <t xml:space="preserve">531-65-00-714</t>
  </si>
  <si>
    <t xml:space="preserve">2005-07-01</t>
  </si>
  <si>
    <t xml:space="preserve">767-55-58-288</t>
  </si>
  <si>
    <t xml:space="preserve">2005-07-03</t>
  </si>
  <si>
    <t xml:space="preserve">692-61-16-906</t>
  </si>
  <si>
    <t xml:space="preserve">2005-07-09</t>
  </si>
  <si>
    <t xml:space="preserve">2005-07-13</t>
  </si>
  <si>
    <t xml:space="preserve">2005-07-14</t>
  </si>
  <si>
    <t xml:space="preserve">2005-07-16</t>
  </si>
  <si>
    <t xml:space="preserve">851-69-49-933</t>
  </si>
  <si>
    <t xml:space="preserve">2005-07-18</t>
  </si>
  <si>
    <t xml:space="preserve">2005-07-22</t>
  </si>
  <si>
    <t xml:space="preserve">620-15-33-614</t>
  </si>
  <si>
    <t xml:space="preserve">2005-07-25</t>
  </si>
  <si>
    <t xml:space="preserve">2005-07-26</t>
  </si>
  <si>
    <t xml:space="preserve">2005-07-27</t>
  </si>
  <si>
    <t xml:space="preserve">368-99-22-310</t>
  </si>
  <si>
    <t xml:space="preserve">2005-07-29</t>
  </si>
  <si>
    <t xml:space="preserve">2005-07-30</t>
  </si>
  <si>
    <t xml:space="preserve">153-24-82-022</t>
  </si>
  <si>
    <t xml:space="preserve">2005-08-03</t>
  </si>
  <si>
    <t xml:space="preserve">527-15-00-673</t>
  </si>
  <si>
    <t xml:space="preserve">2005-08-04</t>
  </si>
  <si>
    <t xml:space="preserve">178-41-36-927</t>
  </si>
  <si>
    <t xml:space="preserve">2005-08-05</t>
  </si>
  <si>
    <t xml:space="preserve">2005-08-06</t>
  </si>
  <si>
    <t xml:space="preserve">284-59-84-568</t>
  </si>
  <si>
    <t xml:space="preserve">513-33-14-553</t>
  </si>
  <si>
    <t xml:space="preserve">2005-08-07</t>
  </si>
  <si>
    <t xml:space="preserve">2005-08-08</t>
  </si>
  <si>
    <t xml:space="preserve">2005-08-13</t>
  </si>
  <si>
    <t xml:space="preserve">982-09-19-706</t>
  </si>
  <si>
    <t xml:space="preserve">2005-08-15</t>
  </si>
  <si>
    <t xml:space="preserve">2005-08-17</t>
  </si>
  <si>
    <t xml:space="preserve">2005-08-18</t>
  </si>
  <si>
    <t xml:space="preserve">884-31-58-627</t>
  </si>
  <si>
    <t xml:space="preserve">2005-08-19</t>
  </si>
  <si>
    <t xml:space="preserve">047-70-78-199</t>
  </si>
  <si>
    <t xml:space="preserve">2005-08-21</t>
  </si>
  <si>
    <t xml:space="preserve">300-07-32-070</t>
  </si>
  <si>
    <t xml:space="preserve">2005-08-25</t>
  </si>
  <si>
    <t xml:space="preserve">340-11-17-090</t>
  </si>
  <si>
    <t xml:space="preserve">970-73-69-415</t>
  </si>
  <si>
    <t xml:space="preserve">740-87-37-389</t>
  </si>
  <si>
    <t xml:space="preserve">2005-08-26</t>
  </si>
  <si>
    <t xml:space="preserve">2005-08-28</t>
  </si>
  <si>
    <t xml:space="preserve">2005-08-29</t>
  </si>
  <si>
    <t xml:space="preserve">2005-08-30</t>
  </si>
  <si>
    <t xml:space="preserve">2005-09-01</t>
  </si>
  <si>
    <t xml:space="preserve">053-79-35-388</t>
  </si>
  <si>
    <t xml:space="preserve">2005-09-04</t>
  </si>
  <si>
    <t xml:space="preserve">2005-09-07</t>
  </si>
  <si>
    <t xml:space="preserve">2005-09-08</t>
  </si>
  <si>
    <t xml:space="preserve">773-39-15-273</t>
  </si>
  <si>
    <t xml:space="preserve">2005-09-09</t>
  </si>
  <si>
    <t xml:space="preserve">2005-09-10</t>
  </si>
  <si>
    <t xml:space="preserve">2005-09-11</t>
  </si>
  <si>
    <t xml:space="preserve">314-76-34-892</t>
  </si>
  <si>
    <t xml:space="preserve">2005-09-13</t>
  </si>
  <si>
    <t xml:space="preserve">2005-09-15</t>
  </si>
  <si>
    <t xml:space="preserve">2005-09-17</t>
  </si>
  <si>
    <t xml:space="preserve">936-67-95-170</t>
  </si>
  <si>
    <t xml:space="preserve">2005-09-20</t>
  </si>
  <si>
    <t xml:space="preserve">2005-09-22</t>
  </si>
  <si>
    <t xml:space="preserve">2005-09-25</t>
  </si>
  <si>
    <t xml:space="preserve">2005-09-28</t>
  </si>
  <si>
    <t xml:space="preserve">2005-09-29</t>
  </si>
  <si>
    <t xml:space="preserve">2005-10-01</t>
  </si>
  <si>
    <t xml:space="preserve">2005-10-03</t>
  </si>
  <si>
    <t xml:space="preserve">2005-10-04</t>
  </si>
  <si>
    <t xml:space="preserve">2005-10-07</t>
  </si>
  <si>
    <t xml:space="preserve">2005-10-08</t>
  </si>
  <si>
    <t xml:space="preserve">2005-10-13</t>
  </si>
  <si>
    <t xml:space="preserve">2005-10-14</t>
  </si>
  <si>
    <t xml:space="preserve">530-86-39-445</t>
  </si>
  <si>
    <t xml:space="preserve">2005-10-15</t>
  </si>
  <si>
    <t xml:space="preserve">054-09-46-315</t>
  </si>
  <si>
    <t xml:space="preserve">2005-10-18</t>
  </si>
  <si>
    <t xml:space="preserve">014-02-05-290</t>
  </si>
  <si>
    <t xml:space="preserve">2005-10-20</t>
  </si>
  <si>
    <t xml:space="preserve">2005-10-21</t>
  </si>
  <si>
    <t xml:space="preserve">2005-10-27</t>
  </si>
  <si>
    <t xml:space="preserve">2005-10-28</t>
  </si>
  <si>
    <t xml:space="preserve">2005-10-30</t>
  </si>
  <si>
    <t xml:space="preserve">2005-11-01</t>
  </si>
  <si>
    <t xml:space="preserve">900-85-70-552</t>
  </si>
  <si>
    <t xml:space="preserve">2005-11-06</t>
  </si>
  <si>
    <t xml:space="preserve">2005-11-07</t>
  </si>
  <si>
    <t xml:space="preserve">2005-11-11</t>
  </si>
  <si>
    <t xml:space="preserve">954-85-72-732</t>
  </si>
  <si>
    <t xml:space="preserve">2005-11-13</t>
  </si>
  <si>
    <t xml:space="preserve">804-82-65-826</t>
  </si>
  <si>
    <t xml:space="preserve">2005-11-14</t>
  </si>
  <si>
    <t xml:space="preserve">2005-11-16</t>
  </si>
  <si>
    <t xml:space="preserve">2005-11-18</t>
  </si>
  <si>
    <t xml:space="preserve">277-10-19-546</t>
  </si>
  <si>
    <t xml:space="preserve">2005-11-19</t>
  </si>
  <si>
    <t xml:space="preserve">2005-11-20</t>
  </si>
  <si>
    <t xml:space="preserve">2005-11-21</t>
  </si>
  <si>
    <t xml:space="preserve">2005-11-24</t>
  </si>
  <si>
    <t xml:space="preserve">2005-11-26</t>
  </si>
  <si>
    <t xml:space="preserve">140-36-11-559</t>
  </si>
  <si>
    <t xml:space="preserve">2005-12-01</t>
  </si>
  <si>
    <t xml:space="preserve">2005-12-03</t>
  </si>
  <si>
    <t xml:space="preserve">403-50-07-403</t>
  </si>
  <si>
    <t xml:space="preserve">2005-12-05</t>
  </si>
  <si>
    <t xml:space="preserve">182-72-86-381</t>
  </si>
  <si>
    <t xml:space="preserve">2005-12-14</t>
  </si>
  <si>
    <t xml:space="preserve">2005-12-19</t>
  </si>
  <si>
    <t xml:space="preserve">2005-12-22</t>
  </si>
  <si>
    <t xml:space="preserve">296-66-33-717</t>
  </si>
  <si>
    <t xml:space="preserve">2005-12-23</t>
  </si>
  <si>
    <t xml:space="preserve">550-69-18-758</t>
  </si>
  <si>
    <t xml:space="preserve">2005-12-25</t>
  </si>
  <si>
    <t xml:space="preserve">2005-12-30</t>
  </si>
  <si>
    <t xml:space="preserve">2006-01-04</t>
  </si>
  <si>
    <t xml:space="preserve">2006-01-08</t>
  </si>
  <si>
    <t xml:space="preserve">015-89-55-248</t>
  </si>
  <si>
    <t xml:space="preserve">2006-01-12</t>
  </si>
  <si>
    <t xml:space="preserve">824-54-79-834</t>
  </si>
  <si>
    <t xml:space="preserve">2006-01-17</t>
  </si>
  <si>
    <t xml:space="preserve">029-43-78-009</t>
  </si>
  <si>
    <t xml:space="preserve">172-30-09-104</t>
  </si>
  <si>
    <t xml:space="preserve">2006-01-18</t>
  </si>
  <si>
    <t xml:space="preserve">2006-01-19</t>
  </si>
  <si>
    <t xml:space="preserve">2006-01-24</t>
  </si>
  <si>
    <t xml:space="preserve">2006-01-28</t>
  </si>
  <si>
    <t xml:space="preserve">2006-02-03</t>
  </si>
  <si>
    <t xml:space="preserve">2006-02-06</t>
  </si>
  <si>
    <t xml:space="preserve">2006-02-07</t>
  </si>
  <si>
    <t xml:space="preserve">2006-02-09</t>
  </si>
  <si>
    <t xml:space="preserve">2006-02-13</t>
  </si>
  <si>
    <t xml:space="preserve">2006-02-17</t>
  </si>
  <si>
    <t xml:space="preserve">2006-02-18</t>
  </si>
  <si>
    <t xml:space="preserve">2006-02-19</t>
  </si>
  <si>
    <t xml:space="preserve">2006-02-20</t>
  </si>
  <si>
    <t xml:space="preserve">2006-02-21</t>
  </si>
  <si>
    <t xml:space="preserve">2006-03-04</t>
  </si>
  <si>
    <t xml:space="preserve">325-70-30-985</t>
  </si>
  <si>
    <t xml:space="preserve">2006-03-08</t>
  </si>
  <si>
    <t xml:space="preserve">2006-03-10</t>
  </si>
  <si>
    <t xml:space="preserve">2006-03-11</t>
  </si>
  <si>
    <t xml:space="preserve">2006-03-12</t>
  </si>
  <si>
    <t xml:space="preserve">374-01-18-051</t>
  </si>
  <si>
    <t xml:space="preserve">2006-03-14</t>
  </si>
  <si>
    <t xml:space="preserve">985-21-38-706</t>
  </si>
  <si>
    <t xml:space="preserve">2006-03-15</t>
  </si>
  <si>
    <t xml:space="preserve">2006-03-16</t>
  </si>
  <si>
    <t xml:space="preserve">967-21-71-491</t>
  </si>
  <si>
    <t xml:space="preserve">430-67-31-549</t>
  </si>
  <si>
    <t xml:space="preserve">2006-03-25</t>
  </si>
  <si>
    <t xml:space="preserve">2006-04-01</t>
  </si>
  <si>
    <t xml:space="preserve">2006-04-06</t>
  </si>
  <si>
    <t xml:space="preserve">2006-04-08</t>
  </si>
  <si>
    <t xml:space="preserve">995-59-41-476</t>
  </si>
  <si>
    <t xml:space="preserve">162-82-16-285</t>
  </si>
  <si>
    <t xml:space="preserve">2006-04-10</t>
  </si>
  <si>
    <t xml:space="preserve">2006-04-11</t>
  </si>
  <si>
    <t xml:space="preserve">2006-04-13</t>
  </si>
  <si>
    <t xml:space="preserve">2006-04-14</t>
  </si>
  <si>
    <t xml:space="preserve">2006-04-15</t>
  </si>
  <si>
    <t xml:space="preserve">2006-04-17</t>
  </si>
  <si>
    <t xml:space="preserve">2006-04-19</t>
  </si>
  <si>
    <t xml:space="preserve">963-43-52-686</t>
  </si>
  <si>
    <t xml:space="preserve">2006-04-20</t>
  </si>
  <si>
    <t xml:space="preserve">2006-04-21</t>
  </si>
  <si>
    <t xml:space="preserve">194-54-73-711</t>
  </si>
  <si>
    <t xml:space="preserve">2006-04-27</t>
  </si>
  <si>
    <t xml:space="preserve">2006-05-08</t>
  </si>
  <si>
    <t xml:space="preserve">2006-05-09</t>
  </si>
  <si>
    <t xml:space="preserve">2006-05-10</t>
  </si>
  <si>
    <t xml:space="preserve">781-80-31-583</t>
  </si>
  <si>
    <t xml:space="preserve">347-48-90-739</t>
  </si>
  <si>
    <t xml:space="preserve">2006-05-14</t>
  </si>
  <si>
    <t xml:space="preserve">050-38-86-889</t>
  </si>
  <si>
    <t xml:space="preserve">2006-05-15</t>
  </si>
  <si>
    <t xml:space="preserve">2006-05-16</t>
  </si>
  <si>
    <t xml:space="preserve">2006-05-18</t>
  </si>
  <si>
    <t xml:space="preserve">164-61-25-530</t>
  </si>
  <si>
    <t xml:space="preserve">2006-05-19</t>
  </si>
  <si>
    <t xml:space="preserve">2006-05-20</t>
  </si>
  <si>
    <t xml:space="preserve">2006-05-22</t>
  </si>
  <si>
    <t xml:space="preserve">2006-05-23</t>
  </si>
  <si>
    <t xml:space="preserve">2006-05-24</t>
  </si>
  <si>
    <t xml:space="preserve">2006-05-25</t>
  </si>
  <si>
    <t xml:space="preserve">561-00-46-873</t>
  </si>
  <si>
    <t xml:space="preserve">531-41-11-525</t>
  </si>
  <si>
    <t xml:space="preserve">2006-05-26</t>
  </si>
  <si>
    <t xml:space="preserve">423-71-31-448</t>
  </si>
  <si>
    <t xml:space="preserve">2006-05-27</t>
  </si>
  <si>
    <t xml:space="preserve">2006-05-28</t>
  </si>
  <si>
    <t xml:space="preserve">192-09-72-275</t>
  </si>
  <si>
    <t xml:space="preserve">2006-05-29</t>
  </si>
  <si>
    <t xml:space="preserve">2006-05-30</t>
  </si>
  <si>
    <t xml:space="preserve">2006-06-02</t>
  </si>
  <si>
    <t xml:space="preserve">2006-06-07</t>
  </si>
  <si>
    <t xml:space="preserve">2006-06-10</t>
  </si>
  <si>
    <t xml:space="preserve">2006-06-18</t>
  </si>
  <si>
    <t xml:space="preserve">2006-06-19</t>
  </si>
  <si>
    <t xml:space="preserve">994-52-74-352</t>
  </si>
  <si>
    <t xml:space="preserve">2006-06-28</t>
  </si>
  <si>
    <t xml:space="preserve">940-29-78-846</t>
  </si>
  <si>
    <t xml:space="preserve">2006-07-04</t>
  </si>
  <si>
    <t xml:space="preserve">2006-07-06</t>
  </si>
  <si>
    <t xml:space="preserve">2006-07-09</t>
  </si>
  <si>
    <t xml:space="preserve">244-64-83-142</t>
  </si>
  <si>
    <t xml:space="preserve">316-37-00-316</t>
  </si>
  <si>
    <t xml:space="preserve">2006-07-10</t>
  </si>
  <si>
    <t xml:space="preserve">211-13-01-286</t>
  </si>
  <si>
    <t xml:space="preserve">2006-07-12</t>
  </si>
  <si>
    <t xml:space="preserve">982-37-73-633</t>
  </si>
  <si>
    <t xml:space="preserve">2006-07-13</t>
  </si>
  <si>
    <t xml:space="preserve">950-40-82-698</t>
  </si>
  <si>
    <t xml:space="preserve">2006-07-14</t>
  </si>
  <si>
    <t xml:space="preserve">2006-07-20</t>
  </si>
  <si>
    <t xml:space="preserve">430-90-28-407</t>
  </si>
  <si>
    <t xml:space="preserve">035-32-41-072</t>
  </si>
  <si>
    <t xml:space="preserve">2006-07-21</t>
  </si>
  <si>
    <t xml:space="preserve">2006-07-25</t>
  </si>
  <si>
    <t xml:space="preserve">2006-07-26</t>
  </si>
  <si>
    <t xml:space="preserve">2006-07-28</t>
  </si>
  <si>
    <t xml:space="preserve">2006-07-29</t>
  </si>
  <si>
    <t xml:space="preserve">2006-07-30</t>
  </si>
  <si>
    <t xml:space="preserve">2006-07-31</t>
  </si>
  <si>
    <t xml:space="preserve">2006-08-02</t>
  </si>
  <si>
    <t xml:space="preserve">2006-08-07</t>
  </si>
  <si>
    <t xml:space="preserve">2006-08-11</t>
  </si>
  <si>
    <t xml:space="preserve">2006-08-13</t>
  </si>
  <si>
    <t xml:space="preserve">2006-08-16</t>
  </si>
  <si>
    <t xml:space="preserve">2006-08-19</t>
  </si>
  <si>
    <t xml:space="preserve">2006-08-20</t>
  </si>
  <si>
    <t xml:space="preserve">2006-08-21</t>
  </si>
  <si>
    <t xml:space="preserve">2006-08-24</t>
  </si>
  <si>
    <t xml:space="preserve">2006-08-25</t>
  </si>
  <si>
    <t xml:space="preserve">2006-08-26</t>
  </si>
  <si>
    <t xml:space="preserve">2006-08-27</t>
  </si>
  <si>
    <t xml:space="preserve">2006-08-30</t>
  </si>
  <si>
    <t xml:space="preserve">2006-09-02</t>
  </si>
  <si>
    <t xml:space="preserve">2006-09-03</t>
  </si>
  <si>
    <t xml:space="preserve">2006-09-05</t>
  </si>
  <si>
    <t xml:space="preserve">115-65-39-258</t>
  </si>
  <si>
    <t xml:space="preserve">2006-09-07</t>
  </si>
  <si>
    <t xml:space="preserve">2006-09-11</t>
  </si>
  <si>
    <t xml:space="preserve">2006-09-12</t>
  </si>
  <si>
    <t xml:space="preserve">2006-09-13</t>
  </si>
  <si>
    <t xml:space="preserve">2006-09-14</t>
  </si>
  <si>
    <t xml:space="preserve">2006-09-16</t>
  </si>
  <si>
    <t xml:space="preserve">2006-09-17</t>
  </si>
  <si>
    <t xml:space="preserve">609-57-46-753</t>
  </si>
  <si>
    <t xml:space="preserve">2006-09-18</t>
  </si>
  <si>
    <t xml:space="preserve">373-76-82-865</t>
  </si>
  <si>
    <t xml:space="preserve">2006-09-21</t>
  </si>
  <si>
    <t xml:space="preserve">2006-09-22</t>
  </si>
  <si>
    <t xml:space="preserve">080-77-49-649</t>
  </si>
  <si>
    <t xml:space="preserve">2006-09-25</t>
  </si>
  <si>
    <t xml:space="preserve">2006-09-26</t>
  </si>
  <si>
    <t xml:space="preserve">2006-09-27</t>
  </si>
  <si>
    <t xml:space="preserve">2006-10-01</t>
  </si>
  <si>
    <t xml:space="preserve">2006-10-05</t>
  </si>
  <si>
    <t xml:space="preserve">2006-10-08</t>
  </si>
  <si>
    <t xml:space="preserve">2006-10-11</t>
  </si>
  <si>
    <t xml:space="preserve">2006-10-13</t>
  </si>
  <si>
    <t xml:space="preserve">2006-10-19</t>
  </si>
  <si>
    <t xml:space="preserve">2006-10-24</t>
  </si>
  <si>
    <t xml:space="preserve">2006-10-25</t>
  </si>
  <si>
    <t xml:space="preserve">2006-10-29</t>
  </si>
  <si>
    <t xml:space="preserve">2006-10-31</t>
  </si>
  <si>
    <t xml:space="preserve">2006-11-05</t>
  </si>
  <si>
    <t xml:space="preserve">2006-11-08</t>
  </si>
  <si>
    <t xml:space="preserve">2006-11-11</t>
  </si>
  <si>
    <t xml:space="preserve">2006-11-13</t>
  </si>
  <si>
    <t xml:space="preserve">903-82-46-998</t>
  </si>
  <si>
    <t xml:space="preserve">2006-11-14</t>
  </si>
  <si>
    <t xml:space="preserve">2006-11-19</t>
  </si>
  <si>
    <t xml:space="preserve">2006-11-22</t>
  </si>
  <si>
    <t xml:space="preserve">2006-11-23</t>
  </si>
  <si>
    <t xml:space="preserve">2006-11-26</t>
  </si>
  <si>
    <t xml:space="preserve">2006-11-27</t>
  </si>
  <si>
    <t xml:space="preserve">2006-11-28</t>
  </si>
  <si>
    <t xml:space="preserve">970-87-50-317</t>
  </si>
  <si>
    <t xml:space="preserve">2006-12-01</t>
  </si>
  <si>
    <t xml:space="preserve">2006-12-03</t>
  </si>
  <si>
    <t xml:space="preserve">562-39-79-929</t>
  </si>
  <si>
    <t xml:space="preserve">2006-12-04</t>
  </si>
  <si>
    <t xml:space="preserve">473-30-19-947</t>
  </si>
  <si>
    <t xml:space="preserve">2006-12-06</t>
  </si>
  <si>
    <t xml:space="preserve">2006-12-07</t>
  </si>
  <si>
    <t xml:space="preserve">179-23-02-772</t>
  </si>
  <si>
    <t xml:space="preserve">2006-12-09</t>
  </si>
  <si>
    <t xml:space="preserve">958-71-87-898</t>
  </si>
  <si>
    <t xml:space="preserve">2006-12-10</t>
  </si>
  <si>
    <t xml:space="preserve">281-47-91-148</t>
  </si>
  <si>
    <t xml:space="preserve">2006-12-11</t>
  </si>
  <si>
    <t xml:space="preserve">554-09-13-964</t>
  </si>
  <si>
    <t xml:space="preserve">2006-12-12</t>
  </si>
  <si>
    <t xml:space="preserve">2006-12-13</t>
  </si>
  <si>
    <t xml:space="preserve">2006-12-18</t>
  </si>
  <si>
    <t xml:space="preserve">424-70-61-569</t>
  </si>
  <si>
    <t xml:space="preserve">2006-12-19</t>
  </si>
  <si>
    <t xml:space="preserve">2006-12-21</t>
  </si>
  <si>
    <t xml:space="preserve">2006-12-27</t>
  </si>
  <si>
    <t xml:space="preserve">2006-12-28</t>
  </si>
  <si>
    <t xml:space="preserve">2006-12-29</t>
  </si>
  <si>
    <t xml:space="preserve">2006-12-30</t>
  </si>
  <si>
    <t xml:space="preserve">2006-12-31</t>
  </si>
  <si>
    <t xml:space="preserve">170-89-76-803</t>
  </si>
  <si>
    <t xml:space="preserve">2007-01-02</t>
  </si>
  <si>
    <t xml:space="preserve">2007-01-03</t>
  </si>
  <si>
    <t xml:space="preserve">2007-01-04</t>
  </si>
  <si>
    <t xml:space="preserve">2007-01-10</t>
  </si>
  <si>
    <t xml:space="preserve">2007-01-11</t>
  </si>
  <si>
    <t xml:space="preserve">2007-01-13</t>
  </si>
  <si>
    <t xml:space="preserve">2007-01-14</t>
  </si>
  <si>
    <t xml:space="preserve">2007-01-15</t>
  </si>
  <si>
    <t xml:space="preserve">2007-01-17</t>
  </si>
  <si>
    <t xml:space="preserve">2007-01-24</t>
  </si>
  <si>
    <t xml:space="preserve">2007-01-27</t>
  </si>
  <si>
    <t xml:space="preserve">2007-01-29</t>
  </si>
  <si>
    <t xml:space="preserve">2007-02-04</t>
  </si>
  <si>
    <t xml:space="preserve">2007-02-07</t>
  </si>
  <si>
    <t xml:space="preserve">2007-02-08</t>
  </si>
  <si>
    <t xml:space="preserve">2007-02-11</t>
  </si>
  <si>
    <t xml:space="preserve">2007-02-18</t>
  </si>
  <si>
    <t xml:space="preserve">2007-02-19</t>
  </si>
  <si>
    <t xml:space="preserve">2007-02-21</t>
  </si>
  <si>
    <t xml:space="preserve">2007-02-26</t>
  </si>
  <si>
    <t xml:space="preserve">2007-02-27</t>
  </si>
  <si>
    <t xml:space="preserve">2007-03-01</t>
  </si>
  <si>
    <t xml:space="preserve">2007-03-08</t>
  </si>
  <si>
    <t xml:space="preserve">2007-03-09</t>
  </si>
  <si>
    <t xml:space="preserve">447-16-72-588</t>
  </si>
  <si>
    <t xml:space="preserve">2007-03-11</t>
  </si>
  <si>
    <t xml:space="preserve">2007-03-13</t>
  </si>
  <si>
    <t xml:space="preserve">2007-03-17</t>
  </si>
  <si>
    <t xml:space="preserve">434-21-90-566</t>
  </si>
  <si>
    <t xml:space="preserve">2007-03-21</t>
  </si>
  <si>
    <t xml:space="preserve">2007-03-22</t>
  </si>
  <si>
    <t xml:space="preserve">2007-03-24</t>
  </si>
  <si>
    <t xml:space="preserve">2007-03-26</t>
  </si>
  <si>
    <t xml:space="preserve">2007-03-30</t>
  </si>
  <si>
    <t xml:space="preserve">2007-03-31</t>
  </si>
  <si>
    <t xml:space="preserve">2007-04-01</t>
  </si>
  <si>
    <t xml:space="preserve">2007-04-02</t>
  </si>
  <si>
    <t xml:space="preserve">2007-04-04</t>
  </si>
  <si>
    <t xml:space="preserve">865-19-31-951</t>
  </si>
  <si>
    <t xml:space="preserve">2007-04-05</t>
  </si>
  <si>
    <t xml:space="preserve">2007-04-06</t>
  </si>
  <si>
    <t xml:space="preserve">2007-04-07</t>
  </si>
  <si>
    <t xml:space="preserve">2007-04-12</t>
  </si>
  <si>
    <t xml:space="preserve">2007-04-14</t>
  </si>
  <si>
    <t xml:space="preserve">2007-04-16</t>
  </si>
  <si>
    <t xml:space="preserve">2007-04-19</t>
  </si>
  <si>
    <t xml:space="preserve">2007-04-25</t>
  </si>
  <si>
    <t xml:space="preserve">2007-04-28</t>
  </si>
  <si>
    <t xml:space="preserve">2007-05-01</t>
  </si>
  <si>
    <t xml:space="preserve">2007-05-02</t>
  </si>
  <si>
    <t xml:space="preserve">2007-05-04</t>
  </si>
  <si>
    <t xml:space="preserve">2007-05-06</t>
  </si>
  <si>
    <t xml:space="preserve">822-52-42-474</t>
  </si>
  <si>
    <t xml:space="preserve">2007-05-08</t>
  </si>
  <si>
    <t xml:space="preserve">2007-05-10</t>
  </si>
  <si>
    <t xml:space="preserve">2007-05-12</t>
  </si>
  <si>
    <t xml:space="preserve">2007-05-13</t>
  </si>
  <si>
    <t xml:space="preserve">385-84-45-941</t>
  </si>
  <si>
    <t xml:space="preserve">2007-05-16</t>
  </si>
  <si>
    <t xml:space="preserve">2007-05-18</t>
  </si>
  <si>
    <t xml:space="preserve">773-41-40-060</t>
  </si>
  <si>
    <t xml:space="preserve">2007-05-21</t>
  </si>
  <si>
    <t xml:space="preserve">2007-05-25</t>
  </si>
  <si>
    <t xml:space="preserve">2007-05-28</t>
  </si>
  <si>
    <t xml:space="preserve">2007-05-29</t>
  </si>
  <si>
    <t xml:space="preserve">2007-06-06</t>
  </si>
  <si>
    <t xml:space="preserve">2007-06-14</t>
  </si>
  <si>
    <t xml:space="preserve">429-16-50-754</t>
  </si>
  <si>
    <t xml:space="preserve">2007-06-15</t>
  </si>
  <si>
    <t xml:space="preserve">2007-06-17</t>
  </si>
  <si>
    <t xml:space="preserve">2007-06-20</t>
  </si>
  <si>
    <t xml:space="preserve">2007-06-21</t>
  </si>
  <si>
    <t xml:space="preserve">2007-06-26</t>
  </si>
  <si>
    <t xml:space="preserve">275-38-81-341</t>
  </si>
  <si>
    <t xml:space="preserve">2007-06-30</t>
  </si>
  <si>
    <t xml:space="preserve">2007-07-07</t>
  </si>
  <si>
    <t xml:space="preserve">2007-07-14</t>
  </si>
  <si>
    <t xml:space="preserve">2007-07-15</t>
  </si>
  <si>
    <t xml:space="preserve">295-31-73-319</t>
  </si>
  <si>
    <t xml:space="preserve">2007-07-19</t>
  </si>
  <si>
    <t xml:space="preserve">2007-07-20</t>
  </si>
  <si>
    <t xml:space="preserve">2007-07-21</t>
  </si>
  <si>
    <t xml:space="preserve">240-56-56-791</t>
  </si>
  <si>
    <t xml:space="preserve">2007-07-26</t>
  </si>
  <si>
    <t xml:space="preserve">2007-07-27</t>
  </si>
  <si>
    <t xml:space="preserve">2007-07-28</t>
  </si>
  <si>
    <t xml:space="preserve">2007-07-29</t>
  </si>
  <si>
    <t xml:space="preserve">2007-07-31</t>
  </si>
  <si>
    <t xml:space="preserve">2007-08-01</t>
  </si>
  <si>
    <t xml:space="preserve">2007-08-05</t>
  </si>
  <si>
    <t xml:space="preserve">2007-08-07</t>
  </si>
  <si>
    <t xml:space="preserve">2007-08-09</t>
  </si>
  <si>
    <t xml:space="preserve">2007-08-11</t>
  </si>
  <si>
    <t xml:space="preserve">2007-08-12</t>
  </si>
  <si>
    <t xml:space="preserve">2007-08-13</t>
  </si>
  <si>
    <t xml:space="preserve">2007-08-14</t>
  </si>
  <si>
    <t xml:space="preserve">2007-08-18</t>
  </si>
  <si>
    <t xml:space="preserve">2007-08-20</t>
  </si>
  <si>
    <t xml:space="preserve">2007-08-21</t>
  </si>
  <si>
    <t xml:space="preserve">2007-08-23</t>
  </si>
  <si>
    <t xml:space="preserve">2007-08-24</t>
  </si>
  <si>
    <t xml:space="preserve">2007-08-25</t>
  </si>
  <si>
    <t xml:space="preserve">2007-08-30</t>
  </si>
  <si>
    <t xml:space="preserve">2007-09-01</t>
  </si>
  <si>
    <t xml:space="preserve">2007-09-02</t>
  </si>
  <si>
    <t xml:space="preserve">2007-09-03</t>
  </si>
  <si>
    <t xml:space="preserve">2007-09-04</t>
  </si>
  <si>
    <t xml:space="preserve">2007-09-06</t>
  </si>
  <si>
    <t xml:space="preserve">2007-09-08</t>
  </si>
  <si>
    <t xml:space="preserve">2007-09-09</t>
  </si>
  <si>
    <t xml:space="preserve">2007-09-11</t>
  </si>
  <si>
    <t xml:space="preserve">2007-09-14</t>
  </si>
  <si>
    <t xml:space="preserve">2007-09-15</t>
  </si>
  <si>
    <t xml:space="preserve">2007-09-16</t>
  </si>
  <si>
    <t xml:space="preserve">2007-09-17</t>
  </si>
  <si>
    <t xml:space="preserve">2007-09-19</t>
  </si>
  <si>
    <t xml:space="preserve">964-69-89-011</t>
  </si>
  <si>
    <t xml:space="preserve">2007-09-20</t>
  </si>
  <si>
    <t xml:space="preserve">2007-09-23</t>
  </si>
  <si>
    <t xml:space="preserve">2007-09-24</t>
  </si>
  <si>
    <t xml:space="preserve">2007-09-25</t>
  </si>
  <si>
    <t xml:space="preserve">2007-09-26</t>
  </si>
  <si>
    <t xml:space="preserve">2007-09-29</t>
  </si>
  <si>
    <t xml:space="preserve">2007-10-02</t>
  </si>
  <si>
    <t xml:space="preserve">163-92-64-010</t>
  </si>
  <si>
    <t xml:space="preserve">2007-10-06</t>
  </si>
  <si>
    <t xml:space="preserve">585-26-73-628</t>
  </si>
  <si>
    <t xml:space="preserve">2007-10-16</t>
  </si>
  <si>
    <t xml:space="preserve">2007-10-20</t>
  </si>
  <si>
    <t xml:space="preserve">2007-10-21</t>
  </si>
  <si>
    <t xml:space="preserve">2007-10-25</t>
  </si>
  <si>
    <t xml:space="preserve">2007-10-27</t>
  </si>
  <si>
    <t xml:space="preserve">736-91-47-235</t>
  </si>
  <si>
    <t xml:space="preserve">2007-10-30</t>
  </si>
  <si>
    <t xml:space="preserve">2007-10-31</t>
  </si>
  <si>
    <t xml:space="preserve">2007-11-02</t>
  </si>
  <si>
    <t xml:space="preserve">2007-11-03</t>
  </si>
  <si>
    <t xml:space="preserve">2007-11-06</t>
  </si>
  <si>
    <t xml:space="preserve">2007-11-07</t>
  </si>
  <si>
    <t xml:space="preserve">2007-11-08</t>
  </si>
  <si>
    <t xml:space="preserve">2007-11-11</t>
  </si>
  <si>
    <t xml:space="preserve">2007-11-12</t>
  </si>
  <si>
    <t xml:space="preserve">2007-11-13</t>
  </si>
  <si>
    <t xml:space="preserve">2007-11-21</t>
  </si>
  <si>
    <t xml:space="preserve">2007-11-22</t>
  </si>
  <si>
    <t xml:space="preserve">2007-11-23</t>
  </si>
  <si>
    <t xml:space="preserve">2007-11-26</t>
  </si>
  <si>
    <t xml:space="preserve">2007-11-28</t>
  </si>
  <si>
    <t xml:space="preserve">2007-11-30</t>
  </si>
  <si>
    <t xml:space="preserve">2007-12-05</t>
  </si>
  <si>
    <t xml:space="preserve">2007-12-07</t>
  </si>
  <si>
    <t xml:space="preserve">2007-12-09</t>
  </si>
  <si>
    <t xml:space="preserve">2007-12-11</t>
  </si>
  <si>
    <t xml:space="preserve">2007-12-12</t>
  </si>
  <si>
    <t xml:space="preserve">2007-12-14</t>
  </si>
  <si>
    <t xml:space="preserve">2007-12-16</t>
  </si>
  <si>
    <t xml:space="preserve">2007-12-17</t>
  </si>
  <si>
    <t xml:space="preserve">2007-12-18</t>
  </si>
  <si>
    <t xml:space="preserve">2007-12-20</t>
  </si>
  <si>
    <t xml:space="preserve">2007-12-22</t>
  </si>
  <si>
    <t xml:space="preserve">2007-12-24</t>
  </si>
  <si>
    <t xml:space="preserve">2007-12-27</t>
  </si>
  <si>
    <t xml:space="preserve">2007-12-28</t>
  </si>
  <si>
    <t xml:space="preserve">2007-12-29</t>
  </si>
  <si>
    <t xml:space="preserve">2007-12-30</t>
  </si>
  <si>
    <t xml:space="preserve">2008-01-01</t>
  </si>
  <si>
    <t xml:space="preserve">2008-01-02</t>
  </si>
  <si>
    <t xml:space="preserve">2008-01-06</t>
  </si>
  <si>
    <t xml:space="preserve">2008-01-09</t>
  </si>
  <si>
    <t xml:space="preserve">288-84-37-922</t>
  </si>
  <si>
    <t xml:space="preserve">2008-01-10</t>
  </si>
  <si>
    <t xml:space="preserve">2008-01-12</t>
  </si>
  <si>
    <t xml:space="preserve">193-47-03-638</t>
  </si>
  <si>
    <t xml:space="preserve">2008-01-15</t>
  </si>
  <si>
    <t xml:space="preserve">2008-01-17</t>
  </si>
  <si>
    <t xml:space="preserve">2008-01-18</t>
  </si>
  <si>
    <t xml:space="preserve">2008-01-21</t>
  </si>
  <si>
    <t xml:space="preserve">2008-01-22</t>
  </si>
  <si>
    <t xml:space="preserve">2008-01-23</t>
  </si>
  <si>
    <t xml:space="preserve">214-54-56-360</t>
  </si>
  <si>
    <t xml:space="preserve">2008-01-27</t>
  </si>
  <si>
    <t xml:space="preserve">302-11-03-254</t>
  </si>
  <si>
    <t xml:space="preserve">2008-02-03</t>
  </si>
  <si>
    <t xml:space="preserve">2008-02-05</t>
  </si>
  <si>
    <t xml:space="preserve">2008-02-06</t>
  </si>
  <si>
    <t xml:space="preserve">2008-02-07</t>
  </si>
  <si>
    <t xml:space="preserve">2008-02-11</t>
  </si>
  <si>
    <t xml:space="preserve">2008-02-12</t>
  </si>
  <si>
    <t xml:space="preserve">208-84-31-216</t>
  </si>
  <si>
    <t xml:space="preserve">2008-02-13</t>
  </si>
  <si>
    <t xml:space="preserve">2008-02-16</t>
  </si>
  <si>
    <t xml:space="preserve">2008-02-17</t>
  </si>
  <si>
    <t xml:space="preserve">299-98-16-259</t>
  </si>
  <si>
    <t xml:space="preserve">2008-02-18</t>
  </si>
  <si>
    <t xml:space="preserve">371-70-96-597</t>
  </si>
  <si>
    <t xml:space="preserve">2008-02-19</t>
  </si>
  <si>
    <t xml:space="preserve">2008-02-20</t>
  </si>
  <si>
    <t xml:space="preserve">777-06-33-444</t>
  </si>
  <si>
    <t xml:space="preserve">2008-02-21</t>
  </si>
  <si>
    <t xml:space="preserve">2008-02-22</t>
  </si>
  <si>
    <t xml:space="preserve">270-90-07-560</t>
  </si>
  <si>
    <t xml:space="preserve">811-91-92-867</t>
  </si>
  <si>
    <t xml:space="preserve">2008-02-23</t>
  </si>
  <si>
    <t xml:space="preserve">131-80-62-556</t>
  </si>
  <si>
    <t xml:space="preserve">2008-02-25</t>
  </si>
  <si>
    <t xml:space="preserve">2008-02-27</t>
  </si>
  <si>
    <t xml:space="preserve">2008-02-28</t>
  </si>
  <si>
    <t xml:space="preserve">2008-03-03</t>
  </si>
  <si>
    <t xml:space="preserve">2008-03-04</t>
  </si>
  <si>
    <t xml:space="preserve">2008-03-05</t>
  </si>
  <si>
    <t xml:space="preserve">2008-03-07</t>
  </si>
  <si>
    <t xml:space="preserve">2008-03-10</t>
  </si>
  <si>
    <t xml:space="preserve">138-66-38-929</t>
  </si>
  <si>
    <t xml:space="preserve">2008-03-11</t>
  </si>
  <si>
    <t xml:space="preserve">2008-03-12</t>
  </si>
  <si>
    <t xml:space="preserve">2008-03-13</t>
  </si>
  <si>
    <t xml:space="preserve">2008-03-15</t>
  </si>
  <si>
    <t xml:space="preserve">2008-03-16</t>
  </si>
  <si>
    <t xml:space="preserve">2008-03-17</t>
  </si>
  <si>
    <t xml:space="preserve">240-21-54-730</t>
  </si>
  <si>
    <t xml:space="preserve">2008-03-19</t>
  </si>
  <si>
    <t xml:space="preserve">299-72-00-838</t>
  </si>
  <si>
    <t xml:space="preserve">105-89-55-029</t>
  </si>
  <si>
    <t xml:space="preserve">2008-03-20</t>
  </si>
  <si>
    <t xml:space="preserve">2008-03-21</t>
  </si>
  <si>
    <t xml:space="preserve">2008-03-22</t>
  </si>
  <si>
    <t xml:space="preserve">2008-03-23</t>
  </si>
  <si>
    <t xml:space="preserve">2008-03-25</t>
  </si>
  <si>
    <t xml:space="preserve">2008-03-29</t>
  </si>
  <si>
    <t xml:space="preserve">2008-03-30</t>
  </si>
  <si>
    <t xml:space="preserve">2008-04-01</t>
  </si>
  <si>
    <t xml:space="preserve">2008-04-03</t>
  </si>
  <si>
    <t xml:space="preserve">2008-04-06</t>
  </si>
  <si>
    <t xml:space="preserve">2008-04-07</t>
  </si>
  <si>
    <t xml:space="preserve">2008-04-08</t>
  </si>
  <si>
    <t xml:space="preserve">2008-04-11</t>
  </si>
  <si>
    <t xml:space="preserve">2008-04-12</t>
  </si>
  <si>
    <t xml:space="preserve">2008-04-14</t>
  </si>
  <si>
    <t xml:space="preserve">2008-04-15</t>
  </si>
  <si>
    <t xml:space="preserve">2008-04-16</t>
  </si>
  <si>
    <t xml:space="preserve">2008-04-17</t>
  </si>
  <si>
    <t xml:space="preserve">2008-04-18</t>
  </si>
  <si>
    <t xml:space="preserve">2008-04-19</t>
  </si>
  <si>
    <t xml:space="preserve">2008-04-20</t>
  </si>
  <si>
    <t xml:space="preserve">2008-04-21</t>
  </si>
  <si>
    <t xml:space="preserve">2008-04-23</t>
  </si>
  <si>
    <t xml:space="preserve">2008-04-25</t>
  </si>
  <si>
    <t xml:space="preserve">2008-04-26</t>
  </si>
  <si>
    <t xml:space="preserve">2008-04-30</t>
  </si>
  <si>
    <t xml:space="preserve">2008-05-01</t>
  </si>
  <si>
    <t xml:space="preserve">766-05-70-009</t>
  </si>
  <si>
    <t xml:space="preserve">2008-05-03</t>
  </si>
  <si>
    <t xml:space="preserve">2008-05-04</t>
  </si>
  <si>
    <t xml:space="preserve">2008-05-05</t>
  </si>
  <si>
    <t xml:space="preserve">2008-05-09</t>
  </si>
  <si>
    <t xml:space="preserve">2008-05-11</t>
  </si>
  <si>
    <t xml:space="preserve">2008-05-14</t>
  </si>
  <si>
    <t xml:space="preserve">319-54-24-686</t>
  </si>
  <si>
    <t xml:space="preserve">2008-05-16</t>
  </si>
  <si>
    <t xml:space="preserve">2008-05-17</t>
  </si>
  <si>
    <t xml:space="preserve">2008-05-18</t>
  </si>
  <si>
    <t xml:space="preserve">2008-05-19</t>
  </si>
  <si>
    <t xml:space="preserve">2008-05-22</t>
  </si>
  <si>
    <t xml:space="preserve">2008-05-23</t>
  </si>
  <si>
    <t xml:space="preserve">2008-05-24</t>
  </si>
  <si>
    <t xml:space="preserve">2008-05-27</t>
  </si>
  <si>
    <t xml:space="preserve">2008-05-28</t>
  </si>
  <si>
    <t xml:space="preserve">2008-05-29</t>
  </si>
  <si>
    <t xml:space="preserve">2008-05-30</t>
  </si>
  <si>
    <t xml:space="preserve">2008-06-03</t>
  </si>
  <si>
    <t xml:space="preserve">2008-06-04</t>
  </si>
  <si>
    <t xml:space="preserve">2008-06-06</t>
  </si>
  <si>
    <t xml:space="preserve">780-78-31-328</t>
  </si>
  <si>
    <t xml:space="preserve">2008-06-10</t>
  </si>
  <si>
    <t xml:space="preserve">2008-06-15</t>
  </si>
  <si>
    <t xml:space="preserve">2008-06-16</t>
  </si>
  <si>
    <t xml:space="preserve">2008-06-20</t>
  </si>
  <si>
    <t xml:space="preserve">2008-06-23</t>
  </si>
  <si>
    <t xml:space="preserve">2008-06-24</t>
  </si>
  <si>
    <t xml:space="preserve">930-33-80-614</t>
  </si>
  <si>
    <t xml:space="preserve">2008-06-25</t>
  </si>
  <si>
    <t xml:space="preserve">549-21-69-479</t>
  </si>
  <si>
    <t xml:space="preserve">2008-06-27</t>
  </si>
  <si>
    <t xml:space="preserve">170-26-38-135</t>
  </si>
  <si>
    <t xml:space="preserve">2008-06-28</t>
  </si>
  <si>
    <t xml:space="preserve">2008-06-29</t>
  </si>
  <si>
    <t xml:space="preserve">2008-06-30</t>
  </si>
  <si>
    <t xml:space="preserve">2008-07-02</t>
  </si>
  <si>
    <t xml:space="preserve">2008-07-03</t>
  </si>
  <si>
    <t xml:space="preserve">2008-07-08</t>
  </si>
  <si>
    <t xml:space="preserve">2008-07-10</t>
  </si>
  <si>
    <t xml:space="preserve">2008-07-11</t>
  </si>
  <si>
    <t xml:space="preserve">2008-07-14</t>
  </si>
  <si>
    <t xml:space="preserve">2008-07-15</t>
  </si>
  <si>
    <t xml:space="preserve">2008-07-16</t>
  </si>
  <si>
    <t xml:space="preserve">2008-07-17</t>
  </si>
  <si>
    <t xml:space="preserve">2008-07-18</t>
  </si>
  <si>
    <t xml:space="preserve">2008-07-24</t>
  </si>
  <si>
    <t xml:space="preserve">2008-07-27</t>
  </si>
  <si>
    <t xml:space="preserve">2008-07-28</t>
  </si>
  <si>
    <t xml:space="preserve">2008-08-02</t>
  </si>
  <si>
    <t xml:space="preserve">2008-08-04</t>
  </si>
  <si>
    <t xml:space="preserve">2008-08-07</t>
  </si>
  <si>
    <t xml:space="preserve">2008-08-09</t>
  </si>
  <si>
    <t xml:space="preserve">2008-08-10</t>
  </si>
  <si>
    <t xml:space="preserve">093-96-93-428</t>
  </si>
  <si>
    <t xml:space="preserve">2008-08-11</t>
  </si>
  <si>
    <t xml:space="preserve">2008-08-13</t>
  </si>
  <si>
    <t xml:space="preserve">2008-08-14</t>
  </si>
  <si>
    <t xml:space="preserve">2008-08-16</t>
  </si>
  <si>
    <t xml:space="preserve">2008-08-19</t>
  </si>
  <si>
    <t xml:space="preserve">268-62-97-556</t>
  </si>
  <si>
    <t xml:space="preserve">2008-08-21</t>
  </si>
  <si>
    <t xml:space="preserve">2008-08-22</t>
  </si>
  <si>
    <t xml:space="preserve">2008-08-24</t>
  </si>
  <si>
    <t xml:space="preserve">2008-08-26</t>
  </si>
  <si>
    <t xml:space="preserve">2008-08-29</t>
  </si>
  <si>
    <t xml:space="preserve">2008-08-30</t>
  </si>
  <si>
    <t xml:space="preserve">2008-08-31</t>
  </si>
  <si>
    <t xml:space="preserve">639-61-50-913</t>
  </si>
  <si>
    <t xml:space="preserve">2008-09-01</t>
  </si>
  <si>
    <t xml:space="preserve">2008-09-03</t>
  </si>
  <si>
    <t xml:space="preserve">2008-09-05</t>
  </si>
  <si>
    <t xml:space="preserve">2008-09-06</t>
  </si>
  <si>
    <t xml:space="preserve">2008-09-07</t>
  </si>
  <si>
    <t xml:space="preserve">2008-09-11</t>
  </si>
  <si>
    <t xml:space="preserve">2008-09-14</t>
  </si>
  <si>
    <t xml:space="preserve">2008-09-21</t>
  </si>
  <si>
    <t xml:space="preserve">2008-09-22</t>
  </si>
  <si>
    <t xml:space="preserve">2008-09-23</t>
  </si>
  <si>
    <t xml:space="preserve">2008-09-25</t>
  </si>
  <si>
    <t xml:space="preserve">2008-09-26</t>
  </si>
  <si>
    <t xml:space="preserve">2008-09-28</t>
  </si>
  <si>
    <t xml:space="preserve">2008-10-01</t>
  </si>
  <si>
    <t xml:space="preserve">2008-10-04</t>
  </si>
  <si>
    <t xml:space="preserve">2008-10-06</t>
  </si>
  <si>
    <t xml:space="preserve">2008-10-08</t>
  </si>
  <si>
    <t xml:space="preserve">180-17-78-339</t>
  </si>
  <si>
    <t xml:space="preserve">2008-10-11</t>
  </si>
  <si>
    <t xml:space="preserve">2008-10-12</t>
  </si>
  <si>
    <t xml:space="preserve">2008-10-17</t>
  </si>
  <si>
    <t xml:space="preserve">2008-10-18</t>
  </si>
  <si>
    <t xml:space="preserve">2008-10-19</t>
  </si>
  <si>
    <t xml:space="preserve">2008-10-22</t>
  </si>
  <si>
    <t xml:space="preserve">2008-10-24</t>
  </si>
  <si>
    <t xml:space="preserve">2008-10-26</t>
  </si>
  <si>
    <t xml:space="preserve">2008-11-05</t>
  </si>
  <si>
    <t xml:space="preserve">2008-11-07</t>
  </si>
  <si>
    <t xml:space="preserve">2008-11-08</t>
  </si>
  <si>
    <t xml:space="preserve">2008-11-11</t>
  </si>
  <si>
    <t xml:space="preserve">2008-11-12</t>
  </si>
  <si>
    <t xml:space="preserve">2008-11-13</t>
  </si>
  <si>
    <t xml:space="preserve">2008-11-18</t>
  </si>
  <si>
    <t xml:space="preserve">2008-11-19</t>
  </si>
  <si>
    <t xml:space="preserve">2008-11-20</t>
  </si>
  <si>
    <t xml:space="preserve">2008-11-22</t>
  </si>
  <si>
    <t xml:space="preserve">2008-11-23</t>
  </si>
  <si>
    <t xml:space="preserve">2008-11-24</t>
  </si>
  <si>
    <t xml:space="preserve">2008-11-28</t>
  </si>
  <si>
    <t xml:space="preserve">547-03-32-866</t>
  </si>
  <si>
    <t xml:space="preserve">2008-11-29</t>
  </si>
  <si>
    <t xml:space="preserve">2008-12-03</t>
  </si>
  <si>
    <t xml:space="preserve">857-68-68-600</t>
  </si>
  <si>
    <t xml:space="preserve">2008-12-08</t>
  </si>
  <si>
    <t xml:space="preserve">2008-12-12</t>
  </si>
  <si>
    <t xml:space="preserve">2008-12-15</t>
  </si>
  <si>
    <t xml:space="preserve">2008-12-17</t>
  </si>
  <si>
    <t xml:space="preserve">2008-12-18</t>
  </si>
  <si>
    <t xml:space="preserve">2008-12-21</t>
  </si>
  <si>
    <t xml:space="preserve">2008-12-22</t>
  </si>
  <si>
    <t xml:space="preserve">2008-12-23</t>
  </si>
  <si>
    <t xml:space="preserve">2008-12-26</t>
  </si>
  <si>
    <t xml:space="preserve">2008-12-27</t>
  </si>
  <si>
    <t xml:space="preserve">2008-12-29</t>
  </si>
  <si>
    <t xml:space="preserve">2008-12-30</t>
  </si>
  <si>
    <t xml:space="preserve">2009-01-01</t>
  </si>
  <si>
    <t xml:space="preserve">534-38-74-959</t>
  </si>
  <si>
    <t xml:space="preserve">2009-01-02</t>
  </si>
  <si>
    <t xml:space="preserve">2009-01-06</t>
  </si>
  <si>
    <t xml:space="preserve">2009-01-08</t>
  </si>
  <si>
    <t xml:space="preserve">2009-01-10</t>
  </si>
  <si>
    <t xml:space="preserve">2009-01-11</t>
  </si>
  <si>
    <t xml:space="preserve">2009-01-16</t>
  </si>
  <si>
    <t xml:space="preserve">2009-01-18</t>
  </si>
  <si>
    <t xml:space="preserve">2009-01-19</t>
  </si>
  <si>
    <t xml:space="preserve">2009-01-21</t>
  </si>
  <si>
    <t xml:space="preserve">337-81-35-067</t>
  </si>
  <si>
    <t xml:space="preserve">2009-01-22</t>
  </si>
  <si>
    <t xml:space="preserve">2009-01-23</t>
  </si>
  <si>
    <t xml:space="preserve">801-63-85-001</t>
  </si>
  <si>
    <t xml:space="preserve">2009-01-26</t>
  </si>
  <si>
    <t xml:space="preserve">2009-01-30</t>
  </si>
  <si>
    <t xml:space="preserve">272-67-67-068</t>
  </si>
  <si>
    <t xml:space="preserve">2009-02-03</t>
  </si>
  <si>
    <t xml:space="preserve">2009-02-05</t>
  </si>
  <si>
    <t xml:space="preserve">2009-02-09</t>
  </si>
  <si>
    <t xml:space="preserve">2009-02-10</t>
  </si>
  <si>
    <t xml:space="preserve">2009-02-11</t>
  </si>
  <si>
    <t xml:space="preserve">2009-02-12</t>
  </si>
  <si>
    <t xml:space="preserve">2009-02-14</t>
  </si>
  <si>
    <t xml:space="preserve">2009-02-15</t>
  </si>
  <si>
    <t xml:space="preserve">2009-02-16</t>
  </si>
  <si>
    <t xml:space="preserve">2009-02-18</t>
  </si>
  <si>
    <t xml:space="preserve">2009-02-19</t>
  </si>
  <si>
    <t xml:space="preserve">2009-02-21</t>
  </si>
  <si>
    <t xml:space="preserve">2009-02-22</t>
  </si>
  <si>
    <t xml:space="preserve">534-50-90-387</t>
  </si>
  <si>
    <t xml:space="preserve">2009-02-24</t>
  </si>
  <si>
    <t xml:space="preserve">2009-02-27</t>
  </si>
  <si>
    <t xml:space="preserve">2009-03-01</t>
  </si>
  <si>
    <t xml:space="preserve">204-35-99-685</t>
  </si>
  <si>
    <t xml:space="preserve">2009-03-02</t>
  </si>
  <si>
    <t xml:space="preserve">2009-03-05</t>
  </si>
  <si>
    <t xml:space="preserve">2009-03-06</t>
  </si>
  <si>
    <t xml:space="preserve">789-52-61-433</t>
  </si>
  <si>
    <t xml:space="preserve">2009-03-13</t>
  </si>
  <si>
    <t xml:space="preserve">2009-03-17</t>
  </si>
  <si>
    <t xml:space="preserve">2009-03-19</t>
  </si>
  <si>
    <t xml:space="preserve">2009-03-21</t>
  </si>
  <si>
    <t xml:space="preserve">2009-03-22</t>
  </si>
  <si>
    <t xml:space="preserve">2009-03-23</t>
  </si>
  <si>
    <t xml:space="preserve">2009-03-25</t>
  </si>
  <si>
    <t xml:space="preserve">2009-03-26</t>
  </si>
  <si>
    <t xml:space="preserve">2009-03-30</t>
  </si>
  <si>
    <t xml:space="preserve">2009-04-01</t>
  </si>
  <si>
    <t xml:space="preserve">2009-04-02</t>
  </si>
  <si>
    <t xml:space="preserve">2009-04-03</t>
  </si>
  <si>
    <t xml:space="preserve">2009-04-05</t>
  </si>
  <si>
    <t xml:space="preserve">653-45-64-141</t>
  </si>
  <si>
    <t xml:space="preserve">2009-04-06</t>
  </si>
  <si>
    <t xml:space="preserve">2009-04-08</t>
  </si>
  <si>
    <t xml:space="preserve">2009-04-13</t>
  </si>
  <si>
    <t xml:space="preserve">2009-04-15</t>
  </si>
  <si>
    <t xml:space="preserve">2009-04-18</t>
  </si>
  <si>
    <t xml:space="preserve">2009-04-20</t>
  </si>
  <si>
    <t xml:space="preserve">2009-04-21</t>
  </si>
  <si>
    <t xml:space="preserve">2009-04-22</t>
  </si>
  <si>
    <t xml:space="preserve">058-15-94-554</t>
  </si>
  <si>
    <t xml:space="preserve">2009-04-26</t>
  </si>
  <si>
    <t xml:space="preserve">2009-04-30</t>
  </si>
  <si>
    <t xml:space="preserve">2009-05-02</t>
  </si>
  <si>
    <t xml:space="preserve">2009-05-04</t>
  </si>
  <si>
    <t xml:space="preserve">2009-05-06</t>
  </si>
  <si>
    <t xml:space="preserve">2009-05-09</t>
  </si>
  <si>
    <t xml:space="preserve">2009-05-15</t>
  </si>
  <si>
    <t xml:space="preserve">2009-05-16</t>
  </si>
  <si>
    <t xml:space="preserve">2009-05-18</t>
  </si>
  <si>
    <t xml:space="preserve">2009-05-20</t>
  </si>
  <si>
    <t xml:space="preserve">2009-05-24</t>
  </si>
  <si>
    <t xml:space="preserve">307-98-17-187</t>
  </si>
  <si>
    <t xml:space="preserve">2009-05-25</t>
  </si>
  <si>
    <t xml:space="preserve">2009-05-26</t>
  </si>
  <si>
    <t xml:space="preserve">2009-05-29</t>
  </si>
  <si>
    <t xml:space="preserve">2009-05-31</t>
  </si>
  <si>
    <t xml:space="preserve">2009-06-01</t>
  </si>
  <si>
    <t xml:space="preserve">2009-06-05</t>
  </si>
  <si>
    <t xml:space="preserve">711-39-55-294</t>
  </si>
  <si>
    <t xml:space="preserve">2009-06-07</t>
  </si>
  <si>
    <t xml:space="preserve">2009-06-10</t>
  </si>
  <si>
    <t xml:space="preserve">2009-06-13</t>
  </si>
  <si>
    <t xml:space="preserve">128-91-02-348</t>
  </si>
  <si>
    <t xml:space="preserve">2009-06-14</t>
  </si>
  <si>
    <t xml:space="preserve">2009-06-16</t>
  </si>
  <si>
    <t xml:space="preserve">2009-06-20</t>
  </si>
  <si>
    <t xml:space="preserve">2009-06-21</t>
  </si>
  <si>
    <t xml:space="preserve">395-19-63-367</t>
  </si>
  <si>
    <t xml:space="preserve">2009-06-23</t>
  </si>
  <si>
    <t xml:space="preserve">2009-06-28</t>
  </si>
  <si>
    <t xml:space="preserve">737-62-05-770</t>
  </si>
  <si>
    <t xml:space="preserve">2009-06-30</t>
  </si>
  <si>
    <t xml:space="preserve">277-20-90-210</t>
  </si>
  <si>
    <t xml:space="preserve">405-18-48-099</t>
  </si>
  <si>
    <t xml:space="preserve">2009-07-01</t>
  </si>
  <si>
    <t xml:space="preserve">2009-07-03</t>
  </si>
  <si>
    <t xml:space="preserve">270-87-86-398</t>
  </si>
  <si>
    <t xml:space="preserve">2009-07-06</t>
  </si>
  <si>
    <t xml:space="preserve">2009-07-07</t>
  </si>
  <si>
    <t xml:space="preserve">2009-07-08</t>
  </si>
  <si>
    <t xml:space="preserve">2009-07-12</t>
  </si>
  <si>
    <t xml:space="preserve">547-99-88-807</t>
  </si>
  <si>
    <t xml:space="preserve">2009-07-13</t>
  </si>
  <si>
    <t xml:space="preserve">2009-07-15</t>
  </si>
  <si>
    <t xml:space="preserve">2009-07-16</t>
  </si>
  <si>
    <t xml:space="preserve">2009-07-18</t>
  </si>
  <si>
    <t xml:space="preserve">2009-07-19</t>
  </si>
  <si>
    <t xml:space="preserve">2009-07-20</t>
  </si>
  <si>
    <t xml:space="preserve">2009-07-21</t>
  </si>
  <si>
    <t xml:space="preserve">2009-07-23</t>
  </si>
  <si>
    <t xml:space="preserve">531-81-72-734</t>
  </si>
  <si>
    <t xml:space="preserve">2009-07-25</t>
  </si>
  <si>
    <t xml:space="preserve">2009-07-27</t>
  </si>
  <si>
    <t xml:space="preserve">2009-07-30</t>
  </si>
  <si>
    <t xml:space="preserve">2009-08-02</t>
  </si>
  <si>
    <t xml:space="preserve">2009-08-06</t>
  </si>
  <si>
    <t xml:space="preserve">2009-08-08</t>
  </si>
  <si>
    <t xml:space="preserve">2009-08-09</t>
  </si>
  <si>
    <t xml:space="preserve">2009-08-10</t>
  </si>
  <si>
    <t xml:space="preserve">2009-08-14</t>
  </si>
  <si>
    <t xml:space="preserve">2009-08-16</t>
  </si>
  <si>
    <t xml:space="preserve">2009-08-19</t>
  </si>
  <si>
    <t xml:space="preserve">2009-08-20</t>
  </si>
  <si>
    <t xml:space="preserve">2009-08-22</t>
  </si>
  <si>
    <t xml:space="preserve">2009-08-24</t>
  </si>
  <si>
    <t xml:space="preserve">2009-08-31</t>
  </si>
  <si>
    <t xml:space="preserve">2009-09-01</t>
  </si>
  <si>
    <t xml:space="preserve">817-44-45-607</t>
  </si>
  <si>
    <t xml:space="preserve">2009-09-03</t>
  </si>
  <si>
    <t xml:space="preserve">735-37-27-393</t>
  </si>
  <si>
    <t xml:space="preserve">2009-09-04</t>
  </si>
  <si>
    <t xml:space="preserve">788-39-15-311</t>
  </si>
  <si>
    <t xml:space="preserve">2009-09-05</t>
  </si>
  <si>
    <t xml:space="preserve">2009-09-09</t>
  </si>
  <si>
    <t xml:space="preserve">2009-09-10</t>
  </si>
  <si>
    <t xml:space="preserve">2009-09-14</t>
  </si>
  <si>
    <t xml:space="preserve">2009-09-15</t>
  </si>
  <si>
    <t xml:space="preserve">2009-09-16</t>
  </si>
  <si>
    <t xml:space="preserve">2009-09-17</t>
  </si>
  <si>
    <t xml:space="preserve">047-26-54-835</t>
  </si>
  <si>
    <t xml:space="preserve">2009-09-19</t>
  </si>
  <si>
    <t xml:space="preserve">2009-09-21</t>
  </si>
  <si>
    <t xml:space="preserve">2009-09-27</t>
  </si>
  <si>
    <t xml:space="preserve">2009-09-28</t>
  </si>
  <si>
    <t xml:space="preserve">2009-09-29</t>
  </si>
  <si>
    <t xml:space="preserve">2009-10-01</t>
  </si>
  <si>
    <t xml:space="preserve">2009-10-02</t>
  </si>
  <si>
    <t xml:space="preserve">2009-10-03</t>
  </si>
  <si>
    <t xml:space="preserve">2009-10-04</t>
  </si>
  <si>
    <t xml:space="preserve">2009-10-06</t>
  </si>
  <si>
    <t xml:space="preserve">2009-10-08</t>
  </si>
  <si>
    <t xml:space="preserve">2009-10-09</t>
  </si>
  <si>
    <t xml:space="preserve">2009-10-15</t>
  </si>
  <si>
    <t xml:space="preserve">2009-10-16</t>
  </si>
  <si>
    <t xml:space="preserve">2009-10-17</t>
  </si>
  <si>
    <t xml:space="preserve">2009-10-21</t>
  </si>
  <si>
    <t xml:space="preserve">2009-10-22</t>
  </si>
  <si>
    <t xml:space="preserve">2009-10-27</t>
  </si>
  <si>
    <t xml:space="preserve">2009-10-28</t>
  </si>
  <si>
    <t xml:space="preserve">2009-11-03</t>
  </si>
  <si>
    <t xml:space="preserve">2009-11-04</t>
  </si>
  <si>
    <t xml:space="preserve">2009-11-05</t>
  </si>
  <si>
    <t xml:space="preserve">2009-11-07</t>
  </si>
  <si>
    <t xml:space="preserve">2009-11-09</t>
  </si>
  <si>
    <t xml:space="preserve">2009-11-11</t>
  </si>
  <si>
    <t xml:space="preserve">2009-11-12</t>
  </si>
  <si>
    <t xml:space="preserve">2009-11-13</t>
  </si>
  <si>
    <t xml:space="preserve">2009-11-17</t>
  </si>
  <si>
    <t xml:space="preserve">2009-11-19</t>
  </si>
  <si>
    <t xml:space="preserve">2009-11-22</t>
  </si>
  <si>
    <t xml:space="preserve">687-31-19-697</t>
  </si>
  <si>
    <t xml:space="preserve">2009-11-25</t>
  </si>
  <si>
    <t xml:space="preserve">2009-11-27</t>
  </si>
  <si>
    <t xml:space="preserve">2009-11-29</t>
  </si>
  <si>
    <t xml:space="preserve">2009-11-30</t>
  </si>
  <si>
    <t xml:space="preserve">2009-12-04</t>
  </si>
  <si>
    <t xml:space="preserve">2009-12-05</t>
  </si>
  <si>
    <t xml:space="preserve">2009-12-06</t>
  </si>
  <si>
    <t xml:space="preserve">2009-12-08</t>
  </si>
  <si>
    <t xml:space="preserve">2009-12-11</t>
  </si>
  <si>
    <t xml:space="preserve">2009-12-13</t>
  </si>
  <si>
    <t xml:space="preserve">236-48-82-153</t>
  </si>
  <si>
    <t xml:space="preserve">2009-12-17</t>
  </si>
  <si>
    <t xml:space="preserve">2009-12-18</t>
  </si>
  <si>
    <t xml:space="preserve">2009-12-19</t>
  </si>
  <si>
    <t xml:space="preserve">2009-12-24</t>
  </si>
  <si>
    <t xml:space="preserve">2009-12-25</t>
  </si>
  <si>
    <t xml:space="preserve">561-51-98-882</t>
  </si>
  <si>
    <t xml:space="preserve">2009-12-26</t>
  </si>
  <si>
    <t xml:space="preserve">2009-12-27</t>
  </si>
  <si>
    <t xml:space="preserve">2009-12-29</t>
  </si>
  <si>
    <t xml:space="preserve">2009-12-30</t>
  </si>
  <si>
    <t xml:space="preserve">2010-01-02</t>
  </si>
  <si>
    <t xml:space="preserve">2010-01-03</t>
  </si>
  <si>
    <t xml:space="preserve">2010-01-06</t>
  </si>
  <si>
    <t xml:space="preserve">2010-01-07</t>
  </si>
  <si>
    <t xml:space="preserve">2010-01-11</t>
  </si>
  <si>
    <t xml:space="preserve">2010-01-15</t>
  </si>
  <si>
    <t xml:space="preserve">2010-01-16</t>
  </si>
  <si>
    <t xml:space="preserve">2010-01-20</t>
  </si>
  <si>
    <t xml:space="preserve">2010-01-21</t>
  </si>
  <si>
    <t xml:space="preserve">2010-01-22</t>
  </si>
  <si>
    <t xml:space="preserve">2010-01-23</t>
  </si>
  <si>
    <t xml:space="preserve">2010-01-24</t>
  </si>
  <si>
    <t xml:space="preserve">2010-01-25</t>
  </si>
  <si>
    <t xml:space="preserve">2010-01-26</t>
  </si>
  <si>
    <t xml:space="preserve">2010-01-28</t>
  </si>
  <si>
    <t xml:space="preserve">2010-01-29</t>
  </si>
  <si>
    <t xml:space="preserve">2010-01-30</t>
  </si>
  <si>
    <t xml:space="preserve">2010-01-31</t>
  </si>
  <si>
    <t xml:space="preserve">2010-02-02</t>
  </si>
  <si>
    <t xml:space="preserve">2010-02-03</t>
  </si>
  <si>
    <t xml:space="preserve">951-02-59-808</t>
  </si>
  <si>
    <t xml:space="preserve">2010-02-04</t>
  </si>
  <si>
    <t xml:space="preserve">874-03-53-609</t>
  </si>
  <si>
    <t xml:space="preserve">2010-02-05</t>
  </si>
  <si>
    <t xml:space="preserve">2010-02-08</t>
  </si>
  <si>
    <t xml:space="preserve">2010-02-09</t>
  </si>
  <si>
    <t xml:space="preserve">2010-02-11</t>
  </si>
  <si>
    <t xml:space="preserve">2010-02-12</t>
  </si>
  <si>
    <t xml:space="preserve">2010-02-14</t>
  </si>
  <si>
    <t xml:space="preserve">2010-02-15</t>
  </si>
  <si>
    <t xml:space="preserve">2010-02-16</t>
  </si>
  <si>
    <t xml:space="preserve">2010-02-18</t>
  </si>
  <si>
    <t xml:space="preserve">2010-02-20</t>
  </si>
  <si>
    <t xml:space="preserve">523-09-63-706</t>
  </si>
  <si>
    <t xml:space="preserve">2010-02-25</t>
  </si>
  <si>
    <t xml:space="preserve">2010-02-27</t>
  </si>
  <si>
    <t xml:space="preserve">2010-02-28</t>
  </si>
  <si>
    <t xml:space="preserve">346-83-33-264</t>
  </si>
  <si>
    <t xml:space="preserve">2010-03-03</t>
  </si>
  <si>
    <t xml:space="preserve">2010-03-05</t>
  </si>
  <si>
    <t xml:space="preserve">2010-03-08</t>
  </si>
  <si>
    <t xml:space="preserve">2010-03-09</t>
  </si>
  <si>
    <t xml:space="preserve">325-16-71-125</t>
  </si>
  <si>
    <t xml:space="preserve">2010-03-10</t>
  </si>
  <si>
    <t xml:space="preserve">2010-03-13</t>
  </si>
  <si>
    <t xml:space="preserve">2010-03-16</t>
  </si>
  <si>
    <t xml:space="preserve">2010-03-17</t>
  </si>
  <si>
    <t xml:space="preserve">2010-03-19</t>
  </si>
  <si>
    <t xml:space="preserve">2010-03-21</t>
  </si>
  <si>
    <t xml:space="preserve">179-22-38-195</t>
  </si>
  <si>
    <t xml:space="preserve">2010-03-22</t>
  </si>
  <si>
    <t xml:space="preserve">2010-03-26</t>
  </si>
  <si>
    <t xml:space="preserve">2010-03-28</t>
  </si>
  <si>
    <t xml:space="preserve">2010-03-30</t>
  </si>
  <si>
    <t xml:space="preserve">2010-03-31</t>
  </si>
  <si>
    <t xml:space="preserve">2010-04-02</t>
  </si>
  <si>
    <t xml:space="preserve">2010-04-04</t>
  </si>
  <si>
    <t xml:space="preserve">2010-04-06</t>
  </si>
  <si>
    <t xml:space="preserve">2010-04-07</t>
  </si>
  <si>
    <t xml:space="preserve">2010-04-09</t>
  </si>
  <si>
    <t xml:space="preserve">2010-04-11</t>
  </si>
  <si>
    <t xml:space="preserve">2010-04-12</t>
  </si>
  <si>
    <t xml:space="preserve">2010-04-14</t>
  </si>
  <si>
    <t xml:space="preserve">2010-04-15</t>
  </si>
  <si>
    <t xml:space="preserve">2010-04-17</t>
  </si>
  <si>
    <t xml:space="preserve">2010-04-18</t>
  </si>
  <si>
    <t xml:space="preserve">211-35-92-831</t>
  </si>
  <si>
    <t xml:space="preserve">2010-04-19</t>
  </si>
  <si>
    <t xml:space="preserve">2010-04-20</t>
  </si>
  <si>
    <t xml:space="preserve">614-36-31-012</t>
  </si>
  <si>
    <t xml:space="preserve">2010-04-21</t>
  </si>
  <si>
    <t xml:space="preserve">2010-04-22</t>
  </si>
  <si>
    <t xml:space="preserve">2010-04-25</t>
  </si>
  <si>
    <t xml:space="preserve">2010-04-27</t>
  </si>
  <si>
    <t xml:space="preserve">2010-05-01</t>
  </si>
  <si>
    <t xml:space="preserve">2010-05-02</t>
  </si>
  <si>
    <t xml:space="preserve">2010-05-04</t>
  </si>
  <si>
    <t xml:space="preserve">2010-05-05</t>
  </si>
  <si>
    <t xml:space="preserve">2010-05-07</t>
  </si>
  <si>
    <t xml:space="preserve">2010-05-17</t>
  </si>
  <si>
    <t xml:space="preserve">2010-05-20</t>
  </si>
  <si>
    <t xml:space="preserve">2010-05-21</t>
  </si>
  <si>
    <t xml:space="preserve">2010-05-22</t>
  </si>
  <si>
    <t xml:space="preserve">2010-05-23</t>
  </si>
  <si>
    <t xml:space="preserve">2010-05-24</t>
  </si>
  <si>
    <t xml:space="preserve">2010-05-25</t>
  </si>
  <si>
    <t xml:space="preserve">2010-05-29</t>
  </si>
  <si>
    <t xml:space="preserve">2010-05-31</t>
  </si>
  <si>
    <t xml:space="preserve">2010-06-02</t>
  </si>
  <si>
    <t xml:space="preserve">2010-06-03</t>
  </si>
  <si>
    <t xml:space="preserve">2010-06-04</t>
  </si>
  <si>
    <t xml:space="preserve">2010-06-07</t>
  </si>
  <si>
    <t xml:space="preserve">2010-06-08</t>
  </si>
  <si>
    <t xml:space="preserve">2010-06-12</t>
  </si>
  <si>
    <t xml:space="preserve">2010-06-13</t>
  </si>
  <si>
    <t xml:space="preserve">2010-06-14</t>
  </si>
  <si>
    <t xml:space="preserve">2010-06-16</t>
  </si>
  <si>
    <t xml:space="preserve">2010-06-17</t>
  </si>
  <si>
    <t xml:space="preserve">2010-06-18</t>
  </si>
  <si>
    <t xml:space="preserve">2010-06-19</t>
  </si>
  <si>
    <t xml:space="preserve">394-54-09-851</t>
  </si>
  <si>
    <t xml:space="preserve">2010-06-20</t>
  </si>
  <si>
    <t xml:space="preserve">2010-06-21</t>
  </si>
  <si>
    <t xml:space="preserve">2010-06-23</t>
  </si>
  <si>
    <t xml:space="preserve">2010-06-24</t>
  </si>
  <si>
    <t xml:space="preserve">2010-06-26</t>
  </si>
  <si>
    <t xml:space="preserve">2010-07-01</t>
  </si>
  <si>
    <t xml:space="preserve">2010-07-02</t>
  </si>
  <si>
    <t xml:space="preserve">326-69-35-401</t>
  </si>
  <si>
    <t xml:space="preserve">2010-07-05</t>
  </si>
  <si>
    <t xml:space="preserve">2010-07-07</t>
  </si>
  <si>
    <t xml:space="preserve">2010-07-11</t>
  </si>
  <si>
    <t xml:space="preserve">2010-07-13</t>
  </si>
  <si>
    <t xml:space="preserve">2010-07-15</t>
  </si>
  <si>
    <t xml:space="preserve">2010-07-20</t>
  </si>
  <si>
    <t xml:space="preserve">2010-07-22</t>
  </si>
  <si>
    <t xml:space="preserve">2010-07-23</t>
  </si>
  <si>
    <t xml:space="preserve">2010-07-27</t>
  </si>
  <si>
    <t xml:space="preserve">2010-07-30</t>
  </si>
  <si>
    <t xml:space="preserve">2010-07-31</t>
  </si>
  <si>
    <t xml:space="preserve">2010-08-01</t>
  </si>
  <si>
    <t xml:space="preserve">2010-08-05</t>
  </si>
  <si>
    <t xml:space="preserve">2010-08-06</t>
  </si>
  <si>
    <t xml:space="preserve">2010-08-09</t>
  </si>
  <si>
    <t xml:space="preserve">2010-08-11</t>
  </si>
  <si>
    <t xml:space="preserve">2010-08-15</t>
  </si>
  <si>
    <t xml:space="preserve">203-43-58-855</t>
  </si>
  <si>
    <t xml:space="preserve">2010-08-22</t>
  </si>
  <si>
    <t xml:space="preserve">2010-08-24</t>
  </si>
  <si>
    <t xml:space="preserve">2010-09-02</t>
  </si>
  <si>
    <t xml:space="preserve">2010-09-04</t>
  </si>
  <si>
    <t xml:space="preserve">2010-09-06</t>
  </si>
  <si>
    <t xml:space="preserve">2010-09-10</t>
  </si>
  <si>
    <t xml:space="preserve">2010-09-11</t>
  </si>
  <si>
    <t xml:space="preserve">2010-09-13</t>
  </si>
  <si>
    <t xml:space="preserve">2010-09-16</t>
  </si>
  <si>
    <t xml:space="preserve">2010-09-18</t>
  </si>
  <si>
    <t xml:space="preserve">2010-09-19</t>
  </si>
  <si>
    <t xml:space="preserve">2010-09-22</t>
  </si>
  <si>
    <t xml:space="preserve">2010-09-23</t>
  </si>
  <si>
    <t xml:space="preserve">2010-09-25</t>
  </si>
  <si>
    <t xml:space="preserve">2010-09-26</t>
  </si>
  <si>
    <t xml:space="preserve">2010-09-27</t>
  </si>
  <si>
    <t xml:space="preserve">2010-09-28</t>
  </si>
  <si>
    <t xml:space="preserve">2010-10-03</t>
  </si>
  <si>
    <t xml:space="preserve">2010-10-05</t>
  </si>
  <si>
    <t xml:space="preserve">2010-10-06</t>
  </si>
  <si>
    <t xml:space="preserve">2010-10-09</t>
  </si>
  <si>
    <t xml:space="preserve">2010-10-12</t>
  </si>
  <si>
    <t xml:space="preserve">2010-10-14</t>
  </si>
  <si>
    <t xml:space="preserve">2010-10-16</t>
  </si>
  <si>
    <t xml:space="preserve">2010-10-17</t>
  </si>
  <si>
    <t xml:space="preserve">2010-10-19</t>
  </si>
  <si>
    <t xml:space="preserve">2010-10-22</t>
  </si>
  <si>
    <t xml:space="preserve">2010-10-23</t>
  </si>
  <si>
    <t xml:space="preserve">2010-10-26</t>
  </si>
  <si>
    <t xml:space="preserve">2010-10-29</t>
  </si>
  <si>
    <t xml:space="preserve">2010-10-30</t>
  </si>
  <si>
    <t xml:space="preserve">2010-11-01</t>
  </si>
  <si>
    <t xml:space="preserve">2010-11-02</t>
  </si>
  <si>
    <t xml:space="preserve">2010-11-03</t>
  </si>
  <si>
    <t xml:space="preserve">2010-11-05</t>
  </si>
  <si>
    <t xml:space="preserve">2010-11-06</t>
  </si>
  <si>
    <t xml:space="preserve">2010-11-07</t>
  </si>
  <si>
    <t xml:space="preserve">2010-11-08</t>
  </si>
  <si>
    <t xml:space="preserve">2010-11-09</t>
  </si>
  <si>
    <t xml:space="preserve">2010-11-10</t>
  </si>
  <si>
    <t xml:space="preserve">2010-11-14</t>
  </si>
  <si>
    <t xml:space="preserve">2010-11-21</t>
  </si>
  <si>
    <t xml:space="preserve">2010-11-22</t>
  </si>
  <si>
    <t xml:space="preserve">2010-11-23</t>
  </si>
  <si>
    <t xml:space="preserve">2010-11-26</t>
  </si>
  <si>
    <t xml:space="preserve">2010-11-28</t>
  </si>
  <si>
    <t xml:space="preserve">941-27-28-381</t>
  </si>
  <si>
    <t xml:space="preserve">2010-11-29</t>
  </si>
  <si>
    <t xml:space="preserve">2010-11-30</t>
  </si>
  <si>
    <t xml:space="preserve">2010-12-01</t>
  </si>
  <si>
    <t xml:space="preserve">2010-12-04</t>
  </si>
  <si>
    <t xml:space="preserve">2010-12-08</t>
  </si>
  <si>
    <t xml:space="preserve">2010-12-09</t>
  </si>
  <si>
    <t xml:space="preserve">2010-12-10</t>
  </si>
  <si>
    <t xml:space="preserve">2010-12-16</t>
  </si>
  <si>
    <t xml:space="preserve">2010-12-17</t>
  </si>
  <si>
    <t xml:space="preserve">2010-12-21</t>
  </si>
  <si>
    <t xml:space="preserve">2010-12-26</t>
  </si>
  <si>
    <t xml:space="preserve">2011-01-01</t>
  </si>
  <si>
    <t xml:space="preserve">2011-01-02</t>
  </si>
  <si>
    <t xml:space="preserve">2011-01-03</t>
  </si>
  <si>
    <t xml:space="preserve">2011-01-05</t>
  </si>
  <si>
    <t xml:space="preserve">2011-01-07</t>
  </si>
  <si>
    <t xml:space="preserve">2011-01-11</t>
  </si>
  <si>
    <t xml:space="preserve">2011-01-18</t>
  </si>
  <si>
    <t xml:space="preserve">2011-01-19</t>
  </si>
  <si>
    <t xml:space="preserve">2011-01-21</t>
  </si>
  <si>
    <t xml:space="preserve">2011-01-23</t>
  </si>
  <si>
    <t xml:space="preserve">2011-01-25</t>
  </si>
  <si>
    <t xml:space="preserve">2011-01-30</t>
  </si>
  <si>
    <t xml:space="preserve">971-44-58-661</t>
  </si>
  <si>
    <t xml:space="preserve">2011-01-31</t>
  </si>
  <si>
    <t xml:space="preserve">2011-02-02</t>
  </si>
  <si>
    <t xml:space="preserve">2011-02-06</t>
  </si>
  <si>
    <t xml:space="preserve">2011-02-07</t>
  </si>
  <si>
    <t xml:space="preserve">2011-02-09</t>
  </si>
  <si>
    <t xml:space="preserve">2011-02-10</t>
  </si>
  <si>
    <t xml:space="preserve">2011-02-11</t>
  </si>
  <si>
    <t xml:space="preserve">2011-02-14</t>
  </si>
  <si>
    <t xml:space="preserve">257-35-01-611</t>
  </si>
  <si>
    <t xml:space="preserve">2011-02-19</t>
  </si>
  <si>
    <t xml:space="preserve">2011-02-24</t>
  </si>
  <si>
    <t xml:space="preserve">102-48-01-310</t>
  </si>
  <si>
    <t xml:space="preserve">2011-02-28</t>
  </si>
  <si>
    <t xml:space="preserve">2011-03-03</t>
  </si>
  <si>
    <t xml:space="preserve">2011-03-06</t>
  </si>
  <si>
    <t xml:space="preserve">2011-03-07</t>
  </si>
  <si>
    <t xml:space="preserve">2011-03-08</t>
  </si>
  <si>
    <t xml:space="preserve">2011-03-12</t>
  </si>
  <si>
    <t xml:space="preserve">2011-03-14</t>
  </si>
  <si>
    <t xml:space="preserve">2011-03-15</t>
  </si>
  <si>
    <t xml:space="preserve">2011-03-16</t>
  </si>
  <si>
    <t xml:space="preserve">2011-03-23</t>
  </si>
  <si>
    <t xml:space="preserve">2011-03-24</t>
  </si>
  <si>
    <t xml:space="preserve">2011-03-25</t>
  </si>
  <si>
    <t xml:space="preserve">2011-03-26</t>
  </si>
  <si>
    <t xml:space="preserve">2011-03-28</t>
  </si>
  <si>
    <t xml:space="preserve">2011-03-31</t>
  </si>
  <si>
    <t xml:space="preserve">2011-04-02</t>
  </si>
  <si>
    <t xml:space="preserve">2011-04-03</t>
  </si>
  <si>
    <t xml:space="preserve">2011-04-05</t>
  </si>
  <si>
    <t xml:space="preserve">2011-04-09</t>
  </si>
  <si>
    <t xml:space="preserve">2011-04-14</t>
  </si>
  <si>
    <t xml:space="preserve">351-83-41-145</t>
  </si>
  <si>
    <t xml:space="preserve">392-77-27-084</t>
  </si>
  <si>
    <t xml:space="preserve">2011-04-18</t>
  </si>
  <si>
    <t xml:space="preserve">678-73-95-302</t>
  </si>
  <si>
    <t xml:space="preserve">2011-04-19</t>
  </si>
  <si>
    <t xml:space="preserve">2011-04-21</t>
  </si>
  <si>
    <t xml:space="preserve">2011-04-23</t>
  </si>
  <si>
    <t xml:space="preserve">091-99-74-175</t>
  </si>
  <si>
    <t xml:space="preserve">2011-04-25</t>
  </si>
  <si>
    <t xml:space="preserve">2011-04-29</t>
  </si>
  <si>
    <t xml:space="preserve">2011-05-01</t>
  </si>
  <si>
    <t xml:space="preserve">2011-05-02</t>
  </si>
  <si>
    <t xml:space="preserve">2011-05-05</t>
  </si>
  <si>
    <t xml:space="preserve">2011-05-06</t>
  </si>
  <si>
    <t xml:space="preserve">2011-05-07</t>
  </si>
  <si>
    <t xml:space="preserve">2011-05-08</t>
  </si>
  <si>
    <t xml:space="preserve">2011-05-09</t>
  </si>
  <si>
    <t xml:space="preserve">2011-05-13</t>
  </si>
  <si>
    <t xml:space="preserve">2011-05-17</t>
  </si>
  <si>
    <t xml:space="preserve">2011-05-22</t>
  </si>
  <si>
    <t xml:space="preserve">2011-05-23</t>
  </si>
  <si>
    <t xml:space="preserve">2011-05-26</t>
  </si>
  <si>
    <t xml:space="preserve">2011-05-28</t>
  </si>
  <si>
    <t xml:space="preserve">2011-06-01</t>
  </si>
  <si>
    <t xml:space="preserve">2011-06-02</t>
  </si>
  <si>
    <t xml:space="preserve">2011-06-05</t>
  </si>
  <si>
    <t xml:space="preserve">2011-06-07</t>
  </si>
  <si>
    <t xml:space="preserve">2011-06-08</t>
  </si>
  <si>
    <t xml:space="preserve">2011-06-09</t>
  </si>
  <si>
    <t xml:space="preserve">2011-06-10</t>
  </si>
  <si>
    <t xml:space="preserve">2011-06-12</t>
  </si>
  <si>
    <t xml:space="preserve">2011-06-14</t>
  </si>
  <si>
    <t xml:space="preserve">2011-06-17</t>
  </si>
  <si>
    <t xml:space="preserve">2011-06-20</t>
  </si>
  <si>
    <t xml:space="preserve">2011-06-23</t>
  </si>
  <si>
    <t xml:space="preserve">2011-06-24</t>
  </si>
  <si>
    <t xml:space="preserve">2011-06-29</t>
  </si>
  <si>
    <t xml:space="preserve">2011-07-03</t>
  </si>
  <si>
    <t xml:space="preserve">2011-07-06</t>
  </si>
  <si>
    <t xml:space="preserve">2011-07-08</t>
  </si>
  <si>
    <t xml:space="preserve">2011-07-09</t>
  </si>
  <si>
    <t xml:space="preserve">2011-07-11</t>
  </si>
  <si>
    <t xml:space="preserve">2011-07-12</t>
  </si>
  <si>
    <t xml:space="preserve">2011-07-13</t>
  </si>
  <si>
    <t xml:space="preserve">2011-07-16</t>
  </si>
  <si>
    <t xml:space="preserve">2011-07-21</t>
  </si>
  <si>
    <t xml:space="preserve">2011-07-22</t>
  </si>
  <si>
    <t xml:space="preserve">2011-07-23</t>
  </si>
  <si>
    <t xml:space="preserve">2011-07-24</t>
  </si>
  <si>
    <t xml:space="preserve">2011-07-29</t>
  </si>
  <si>
    <t xml:space="preserve">2011-07-30</t>
  </si>
  <si>
    <t xml:space="preserve">2011-07-31</t>
  </si>
  <si>
    <t xml:space="preserve">2011-08-04</t>
  </si>
  <si>
    <t xml:space="preserve">2011-08-05</t>
  </si>
  <si>
    <t xml:space="preserve">2011-08-06</t>
  </si>
  <si>
    <t xml:space="preserve">2011-08-11</t>
  </si>
  <si>
    <t xml:space="preserve">2011-08-12</t>
  </si>
  <si>
    <t xml:space="preserve">2011-08-13</t>
  </si>
  <si>
    <t xml:space="preserve">2011-08-16</t>
  </si>
  <si>
    <t xml:space="preserve">2011-08-20</t>
  </si>
  <si>
    <t xml:space="preserve">2011-08-22</t>
  </si>
  <si>
    <t xml:space="preserve">2011-08-26</t>
  </si>
  <si>
    <t xml:space="preserve">2011-08-28</t>
  </si>
  <si>
    <t xml:space="preserve">2011-08-29</t>
  </si>
  <si>
    <t xml:space="preserve">2011-09-03</t>
  </si>
  <si>
    <t xml:space="preserve">2011-09-07</t>
  </si>
  <si>
    <t xml:space="preserve">2011-09-11</t>
  </si>
  <si>
    <t xml:space="preserve">2011-09-13</t>
  </si>
  <si>
    <t xml:space="preserve">2011-09-14</t>
  </si>
  <si>
    <t xml:space="preserve">2011-09-16</t>
  </si>
  <si>
    <t xml:space="preserve">2011-09-17</t>
  </si>
  <si>
    <t xml:space="preserve">2011-09-21</t>
  </si>
  <si>
    <t xml:space="preserve">2011-09-24</t>
  </si>
  <si>
    <t xml:space="preserve">2011-09-26</t>
  </si>
  <si>
    <t xml:space="preserve">2011-09-29</t>
  </si>
  <si>
    <t xml:space="preserve">039-15-21-087</t>
  </si>
  <si>
    <t xml:space="preserve">2011-10-01</t>
  </si>
  <si>
    <t xml:space="preserve">2011-10-02</t>
  </si>
  <si>
    <t xml:space="preserve">2011-10-06</t>
  </si>
  <si>
    <t xml:space="preserve">2011-10-10</t>
  </si>
  <si>
    <t xml:space="preserve">2011-10-14</t>
  </si>
  <si>
    <t xml:space="preserve">2011-10-17</t>
  </si>
  <si>
    <t xml:space="preserve">2011-10-21</t>
  </si>
  <si>
    <t xml:space="preserve">2011-10-22</t>
  </si>
  <si>
    <t xml:space="preserve">2011-10-23</t>
  </si>
  <si>
    <t xml:space="preserve">2011-10-31</t>
  </si>
  <si>
    <t xml:space="preserve">2011-11-01</t>
  </si>
  <si>
    <t xml:space="preserve">2011-11-03</t>
  </si>
  <si>
    <t xml:space="preserve">2011-11-05</t>
  </si>
  <si>
    <t xml:space="preserve">2011-11-08</t>
  </si>
  <si>
    <t xml:space="preserve">2011-11-10</t>
  </si>
  <si>
    <t xml:space="preserve">2011-11-12</t>
  </si>
  <si>
    <t xml:space="preserve">2011-11-17</t>
  </si>
  <si>
    <t xml:space="preserve">2011-11-18</t>
  </si>
  <si>
    <t xml:space="preserve">2011-11-22</t>
  </si>
  <si>
    <t xml:space="preserve">2011-11-25</t>
  </si>
  <si>
    <t xml:space="preserve">2011-11-27</t>
  </si>
  <si>
    <t xml:space="preserve">2011-11-29</t>
  </si>
  <si>
    <t xml:space="preserve">2011-12-04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</si>
  <si>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</si>
  <si>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</si>
  <si>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</si>
  <si>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</si>
  <si>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2011-12-18</t>
  </si>
  <si>
    <t xml:space="preserve">2011-12-20</t>
  </si>
  <si>
    <t xml:space="preserve">2011-12-21</t>
  </si>
  <si>
    <t xml:space="preserve">2011-12-22</t>
  </si>
  <si>
    <t xml:space="preserve">444-71-75-271</t>
  </si>
  <si>
    <t xml:space="preserve">2011-12-23</t>
  </si>
  <si>
    <t xml:space="preserve">253-12-16-366</t>
  </si>
  <si>
    <t xml:space="preserve">2011-12-24</t>
  </si>
  <si>
    <t xml:space="preserve">865-06-94-559</t>
  </si>
  <si>
    <t xml:space="preserve">2011-12-26</t>
  </si>
  <si>
    <t xml:space="preserve">2011-12-27</t>
  </si>
  <si>
    <t xml:space="preserve">2011-12-29</t>
  </si>
  <si>
    <t xml:space="preserve">2011-12-30</t>
  </si>
  <si>
    <t xml:space="preserve">2012-01-04</t>
  </si>
  <si>
    <t xml:space="preserve">2012-01-05</t>
  </si>
  <si>
    <t xml:space="preserve">2012-01-07</t>
  </si>
  <si>
    <t xml:space="preserve">965-57-87-003</t>
  </si>
  <si>
    <t xml:space="preserve">2012-01-09</t>
  </si>
  <si>
    <t xml:space="preserve">2012-01-15</t>
  </si>
  <si>
    <t xml:space="preserve">2012-01-17</t>
  </si>
  <si>
    <t xml:space="preserve">2012-01-19</t>
  </si>
  <si>
    <t xml:space="preserve">2012-01-20</t>
  </si>
  <si>
    <t xml:space="preserve">2012-01-25</t>
  </si>
  <si>
    <t xml:space="preserve">2012-01-27</t>
  </si>
  <si>
    <t xml:space="preserve">2012-01-28</t>
  </si>
  <si>
    <t xml:space="preserve">2012-01-31</t>
  </si>
  <si>
    <t xml:space="preserve">2012-02-02</t>
  </si>
  <si>
    <t xml:space="preserve">2012-02-04</t>
  </si>
  <si>
    <t xml:space="preserve">2012-02-06</t>
  </si>
  <si>
    <t xml:space="preserve">2012-02-08</t>
  </si>
  <si>
    <t xml:space="preserve">2012-02-11</t>
  </si>
  <si>
    <t xml:space="preserve">2012-02-12</t>
  </si>
  <si>
    <t xml:space="preserve">2012-02-14</t>
  </si>
  <si>
    <t xml:space="preserve">2012-02-16</t>
  </si>
  <si>
    <t xml:space="preserve">806-09-59-839</t>
  </si>
  <si>
    <t xml:space="preserve">2012-02-17</t>
  </si>
  <si>
    <t xml:space="preserve">2012-02-18</t>
  </si>
  <si>
    <t xml:space="preserve">2012-02-20</t>
  </si>
  <si>
    <t xml:space="preserve">2012-02-21</t>
  </si>
  <si>
    <t xml:space="preserve">2012-02-22</t>
  </si>
  <si>
    <t xml:space="preserve">2012-02-27</t>
  </si>
  <si>
    <t xml:space="preserve">2012-03-03</t>
  </si>
  <si>
    <t xml:space="preserve">2012-03-05</t>
  </si>
  <si>
    <t xml:space="preserve">2012-03-06</t>
  </si>
  <si>
    <t xml:space="preserve">2012-03-09</t>
  </si>
  <si>
    <t xml:space="preserve">2012-03-11</t>
  </si>
  <si>
    <t xml:space="preserve">2012-03-12</t>
  </si>
  <si>
    <t xml:space="preserve">2012-03-14</t>
  </si>
  <si>
    <t xml:space="preserve">2012-03-16</t>
  </si>
  <si>
    <t xml:space="preserve">2012-03-18</t>
  </si>
  <si>
    <t xml:space="preserve">2012-03-24</t>
  </si>
  <si>
    <t xml:space="preserve">2012-03-26</t>
  </si>
  <si>
    <t xml:space="preserve">2012-03-27</t>
  </si>
  <si>
    <t xml:space="preserve">2012-03-30</t>
  </si>
  <si>
    <t xml:space="preserve">2012-03-31</t>
  </si>
  <si>
    <t xml:space="preserve">2012-04-04</t>
  </si>
  <si>
    <t xml:space="preserve">2012-04-05</t>
  </si>
  <si>
    <t xml:space="preserve">2012-04-06</t>
  </si>
  <si>
    <t xml:space="preserve">2012-04-07</t>
  </si>
  <si>
    <t xml:space="preserve">2012-04-12</t>
  </si>
  <si>
    <t xml:space="preserve">2012-04-13</t>
  </si>
  <si>
    <t xml:space="preserve">2012-04-14</t>
  </si>
  <si>
    <t xml:space="preserve">2012-04-15</t>
  </si>
  <si>
    <t xml:space="preserve">072-92-42-932</t>
  </si>
  <si>
    <t xml:space="preserve">2012-04-21</t>
  </si>
  <si>
    <t xml:space="preserve">2012-04-26</t>
  </si>
  <si>
    <t xml:space="preserve">2012-04-27</t>
  </si>
  <si>
    <t xml:space="preserve">2012-04-28</t>
  </si>
  <si>
    <t xml:space="preserve">2012-05-04</t>
  </si>
  <si>
    <t xml:space="preserve">2012-05-05</t>
  </si>
  <si>
    <t xml:space="preserve">2012-05-07</t>
  </si>
  <si>
    <t xml:space="preserve">2012-05-08</t>
  </si>
  <si>
    <t xml:space="preserve">2012-05-11</t>
  </si>
  <si>
    <t xml:space="preserve">2012-05-12</t>
  </si>
  <si>
    <t xml:space="preserve">2012-05-13</t>
  </si>
  <si>
    <t xml:space="preserve">2012-05-14</t>
  </si>
  <si>
    <t xml:space="preserve">2012-05-17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</si>
  <si>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</si>
  <si>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</si>
  <si>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</si>
  <si>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</si>
  <si>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2012-05-31</t>
  </si>
  <si>
    <t xml:space="preserve">2012-06-01</t>
  </si>
  <si>
    <t xml:space="preserve">2012-06-04</t>
  </si>
  <si>
    <t xml:space="preserve">2012-06-07</t>
  </si>
  <si>
    <t xml:space="preserve">2012-06-09</t>
  </si>
  <si>
    <t xml:space="preserve">2012-06-10</t>
  </si>
  <si>
    <t xml:space="preserve">2012-06-14</t>
  </si>
  <si>
    <t xml:space="preserve">2012-06-16</t>
  </si>
  <si>
    <t xml:space="preserve">2012-06-19</t>
  </si>
  <si>
    <t xml:space="preserve">2012-06-23</t>
  </si>
  <si>
    <t xml:space="preserve">2012-06-28</t>
  </si>
  <si>
    <t xml:space="preserve">2012-06-30</t>
  </si>
  <si>
    <t xml:space="preserve">2012-07-01</t>
  </si>
  <si>
    <t xml:space="preserve">2012-07-05</t>
  </si>
  <si>
    <t xml:space="preserve">2012-07-06</t>
  </si>
  <si>
    <t xml:space="preserve">2012-07-07</t>
  </si>
  <si>
    <t xml:space="preserve">2012-07-09</t>
  </si>
  <si>
    <t xml:space="preserve">2012-07-10</t>
  </si>
  <si>
    <t xml:space="preserve">2012-07-12</t>
  </si>
  <si>
    <t xml:space="preserve">2012-07-14</t>
  </si>
  <si>
    <t xml:space="preserve">2012-07-16</t>
  </si>
  <si>
    <t xml:space="preserve">2012-07-18</t>
  </si>
  <si>
    <t xml:space="preserve">2012-07-19</t>
  </si>
  <si>
    <t xml:space="preserve">2012-07-25</t>
  </si>
  <si>
    <t xml:space="preserve">2012-07-28</t>
  </si>
  <si>
    <t xml:space="preserve">2012-08-01</t>
  </si>
  <si>
    <t xml:space="preserve">2012-08-03</t>
  </si>
  <si>
    <t xml:space="preserve">2012-08-04</t>
  </si>
  <si>
    <t xml:space="preserve">2012-08-06</t>
  </si>
  <si>
    <t xml:space="preserve">2012-08-09</t>
  </si>
  <si>
    <t xml:space="preserve">2012-08-11</t>
  </si>
  <si>
    <t xml:space="preserve">2012-08-12</t>
  </si>
  <si>
    <t xml:space="preserve">2012-08-13</t>
  </si>
  <si>
    <t xml:space="preserve">2012-08-15</t>
  </si>
  <si>
    <t xml:space="preserve">2012-08-16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</si>
  <si>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</si>
  <si>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</si>
  <si>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</si>
  <si>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</si>
  <si>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2012-08-25</t>
  </si>
  <si>
    <t xml:space="preserve">2012-08-26</t>
  </si>
  <si>
    <t xml:space="preserve">2012-08-27</t>
  </si>
  <si>
    <t xml:space="preserve">2012-08-28</t>
  </si>
  <si>
    <t xml:space="preserve">2012-09-02</t>
  </si>
  <si>
    <t xml:space="preserve">2012-09-04</t>
  </si>
  <si>
    <t xml:space="preserve">2012-09-05</t>
  </si>
  <si>
    <t xml:space="preserve">2012-09-06</t>
  </si>
  <si>
    <t xml:space="preserve">2012-09-10</t>
  </si>
  <si>
    <t xml:space="preserve">2012-09-11</t>
  </si>
  <si>
    <t xml:space="preserve">2012-09-15</t>
  </si>
  <si>
    <t xml:space="preserve">336-81-47-193</t>
  </si>
  <si>
    <t xml:space="preserve">2012-09-19</t>
  </si>
  <si>
    <t xml:space="preserve">2012-09-23</t>
  </si>
  <si>
    <t xml:space="preserve">2012-09-25</t>
  </si>
  <si>
    <t xml:space="preserve">2012-09-27</t>
  </si>
  <si>
    <t xml:space="preserve">2012-09-28</t>
  </si>
  <si>
    <t xml:space="preserve">2012-09-30</t>
  </si>
  <si>
    <t xml:space="preserve">2012-10-03</t>
  </si>
  <si>
    <t xml:space="preserve">2012-10-08</t>
  </si>
  <si>
    <t xml:space="preserve">2012-10-13</t>
  </si>
  <si>
    <t xml:space="preserve">2012-10-19</t>
  </si>
  <si>
    <t xml:space="preserve">2012-10-20</t>
  </si>
  <si>
    <t xml:space="preserve">2012-10-24</t>
  </si>
  <si>
    <t xml:space="preserve">2012-10-25</t>
  </si>
  <si>
    <t xml:space="preserve">2012-10-26</t>
  </si>
  <si>
    <t xml:space="preserve">2012-10-28</t>
  </si>
  <si>
    <t xml:space="preserve">2012-10-31</t>
  </si>
  <si>
    <t xml:space="preserve">2012-11-01</t>
  </si>
  <si>
    <t xml:space="preserve">2012-11-02</t>
  </si>
  <si>
    <t xml:space="preserve">2012-11-06</t>
  </si>
  <si>
    <t xml:space="preserve">2012-11-09</t>
  </si>
  <si>
    <t xml:space="preserve">2012-11-10</t>
  </si>
  <si>
    <t xml:space="preserve">2012-11-11</t>
  </si>
  <si>
    <t xml:space="preserve">2012-11-16</t>
  </si>
  <si>
    <t xml:space="preserve">2012-11-19</t>
  </si>
  <si>
    <t xml:space="preserve">2012-11-22</t>
  </si>
  <si>
    <t xml:space="preserve">2012-11-23</t>
  </si>
  <si>
    <t xml:space="preserve">2012-11-24</t>
  </si>
  <si>
    <t xml:space="preserve">2012-11-26</t>
  </si>
  <si>
    <t xml:space="preserve">2012-12-01</t>
  </si>
  <si>
    <t xml:space="preserve">2012-12-04</t>
  </si>
  <si>
    <t xml:space="preserve">2012-12-05</t>
  </si>
  <si>
    <t xml:space="preserve">2012-12-08</t>
  </si>
  <si>
    <t xml:space="preserve">2012-12-09</t>
  </si>
  <si>
    <t xml:space="preserve">2012-12-11</t>
  </si>
  <si>
    <t xml:space="preserve">2012-12-13</t>
  </si>
  <si>
    <t xml:space="preserve">2012-12-15</t>
  </si>
  <si>
    <t xml:space="preserve">2012-12-16</t>
  </si>
  <si>
    <t xml:space="preserve">2012-12-19</t>
  </si>
  <si>
    <t xml:space="preserve">2012-12-30</t>
  </si>
  <si>
    <t xml:space="preserve">062-58-80-597</t>
  </si>
  <si>
    <t xml:space="preserve">2013-01-01</t>
  </si>
  <si>
    <t xml:space="preserve">2013-01-05</t>
  </si>
  <si>
    <t xml:space="preserve">2013-01-09</t>
  </si>
  <si>
    <t xml:space="preserve">2013-01-10</t>
  </si>
  <si>
    <t xml:space="preserve">2013-01-13</t>
  </si>
  <si>
    <t xml:space="preserve">2013-01-16</t>
  </si>
  <si>
    <t xml:space="preserve">2013-01-20</t>
  </si>
  <si>
    <t xml:space="preserve">2013-01-26</t>
  </si>
  <si>
    <t xml:space="preserve">2013-01-27</t>
  </si>
  <si>
    <t xml:space="preserve">2013-01-28</t>
  </si>
  <si>
    <t xml:space="preserve">2013-01-29</t>
  </si>
  <si>
    <t xml:space="preserve">2013-01-31</t>
  </si>
  <si>
    <t xml:space="preserve">2013-02-04</t>
  </si>
  <si>
    <t xml:space="preserve">2013-02-05</t>
  </si>
  <si>
    <t xml:space="preserve">2013-02-09</t>
  </si>
  <si>
    <t xml:space="preserve">2013-02-10</t>
  </si>
  <si>
    <t xml:space="preserve">2013-02-11</t>
  </si>
  <si>
    <t xml:space="preserve">2013-02-12</t>
  </si>
  <si>
    <t xml:space="preserve">2013-02-13</t>
  </si>
  <si>
    <t xml:space="preserve">2013-02-16</t>
  </si>
  <si>
    <t xml:space="preserve">2013-02-17</t>
  </si>
  <si>
    <t xml:space="preserve">2013-02-18</t>
  </si>
  <si>
    <t xml:space="preserve">2013-02-19</t>
  </si>
  <si>
    <t xml:space="preserve">2013-02-20</t>
  </si>
  <si>
    <t xml:space="preserve">2013-02-21</t>
  </si>
  <si>
    <t xml:space="preserve">2013-02-23</t>
  </si>
  <si>
    <t xml:space="preserve">2013-02-24</t>
  </si>
  <si>
    <t xml:space="preserve">2013-02-27</t>
  </si>
  <si>
    <t xml:space="preserve">2013-03-03</t>
  </si>
  <si>
    <t xml:space="preserve">2013-03-04</t>
  </si>
  <si>
    <t xml:space="preserve">2013-03-06</t>
  </si>
  <si>
    <t xml:space="preserve">2013-03-13</t>
  </si>
  <si>
    <t xml:space="preserve">2013-03-18</t>
  </si>
  <si>
    <t xml:space="preserve">2013-03-19</t>
  </si>
  <si>
    <t xml:space="preserve">2013-03-23</t>
  </si>
  <si>
    <t xml:space="preserve">2013-03-24</t>
  </si>
  <si>
    <t xml:space="preserve">2013-03-28</t>
  </si>
  <si>
    <t xml:space="preserve">2013-03-29</t>
  </si>
  <si>
    <t xml:space="preserve">2013-03-30</t>
  </si>
  <si>
    <t xml:space="preserve">2013-04-01</t>
  </si>
  <si>
    <t xml:space="preserve">2013-04-04</t>
  </si>
  <si>
    <t xml:space="preserve">2013-04-05</t>
  </si>
  <si>
    <t xml:space="preserve">2013-04-06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</si>
  <si>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</si>
  <si>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</si>
  <si>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</si>
  <si>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</si>
  <si>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</si>
  <si>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</si>
  <si>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</si>
  <si>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</si>
  <si>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2013-04-19</t>
  </si>
  <si>
    <t xml:space="preserve">2013-04-21</t>
  </si>
  <si>
    <t xml:space="preserve">2013-04-24</t>
  </si>
  <si>
    <t xml:space="preserve">881-78-83-232</t>
  </si>
  <si>
    <t xml:space="preserve">2013-04-27</t>
  </si>
  <si>
    <t xml:space="preserve">2013-04-28</t>
  </si>
  <si>
    <t xml:space="preserve">2013-04-30</t>
  </si>
  <si>
    <t xml:space="preserve">2013-05-02</t>
  </si>
  <si>
    <t xml:space="preserve">2013-05-04</t>
  </si>
  <si>
    <t xml:space="preserve">2013-05-05</t>
  </si>
  <si>
    <t xml:space="preserve">2013-05-07</t>
  </si>
  <si>
    <t xml:space="preserve">2013-05-09</t>
  </si>
  <si>
    <t xml:space="preserve">2013-05-11</t>
  </si>
  <si>
    <t xml:space="preserve">2013-05-12</t>
  </si>
  <si>
    <t xml:space="preserve">2013-05-13</t>
  </si>
  <si>
    <t xml:space="preserve">2013-05-15</t>
  </si>
  <si>
    <t xml:space="preserve">2013-05-20</t>
  </si>
  <si>
    <t xml:space="preserve">2013-05-24</t>
  </si>
  <si>
    <t xml:space="preserve">2013-05-28</t>
  </si>
  <si>
    <t xml:space="preserve">2013-05-30</t>
  </si>
  <si>
    <t xml:space="preserve">2013-06-01</t>
  </si>
  <si>
    <t xml:space="preserve">2013-06-02</t>
  </si>
  <si>
    <t xml:space="preserve">2013-06-04</t>
  </si>
  <si>
    <t xml:space="preserve">2013-06-07</t>
  </si>
  <si>
    <t xml:space="preserve">2013-06-12</t>
  </si>
  <si>
    <t xml:space="preserve">2013-06-14</t>
  </si>
  <si>
    <t xml:space="preserve">817-14-97-331</t>
  </si>
  <si>
    <t xml:space="preserve">2013-06-15</t>
  </si>
  <si>
    <t xml:space="preserve">2013-06-16</t>
  </si>
  <si>
    <t xml:space="preserve">2013-06-21</t>
  </si>
  <si>
    <t xml:space="preserve">2013-06-22</t>
  </si>
  <si>
    <t xml:space="preserve">2013-06-23</t>
  </si>
  <si>
    <t xml:space="preserve">2013-06-24</t>
  </si>
  <si>
    <t xml:space="preserve">2013-06-26</t>
  </si>
  <si>
    <t xml:space="preserve">2013-06-28</t>
  </si>
  <si>
    <t xml:space="preserve">2013-07-01</t>
  </si>
  <si>
    <t xml:space="preserve">2013-07-06</t>
  </si>
  <si>
    <t xml:space="preserve">2013-07-07</t>
  </si>
  <si>
    <t xml:space="preserve">2013-07-09</t>
  </si>
  <si>
    <t xml:space="preserve">2013-07-10</t>
  </si>
  <si>
    <t xml:space="preserve">2013-07-16</t>
  </si>
  <si>
    <t xml:space="preserve">2013-07-17</t>
  </si>
  <si>
    <t xml:space="preserve">2013-07-20</t>
  </si>
  <si>
    <t xml:space="preserve">2013-07-21</t>
  </si>
  <si>
    <t xml:space="preserve">2013-07-22</t>
  </si>
  <si>
    <t xml:space="preserve">2013-07-23</t>
  </si>
  <si>
    <t xml:space="preserve">2013-07-24</t>
  </si>
  <si>
    <t xml:space="preserve">2013-07-26</t>
  </si>
  <si>
    <t xml:space="preserve">2013-07-27</t>
  </si>
  <si>
    <t xml:space="preserve">2013-07-30</t>
  </si>
  <si>
    <t xml:space="preserve">2013-07-31</t>
  </si>
  <si>
    <t xml:space="preserve">2013-08-02</t>
  </si>
  <si>
    <t xml:space="preserve">2013-08-03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</si>
  <si>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</si>
  <si>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</si>
  <si>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</si>
  <si>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</si>
  <si>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</si>
  <si>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</si>
  <si>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</si>
  <si>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2013-08-17</t>
  </si>
  <si>
    <t xml:space="preserve">2013-08-18</t>
  </si>
  <si>
    <t xml:space="preserve">2013-08-19</t>
  </si>
  <si>
    <t xml:space="preserve">2013-08-20</t>
  </si>
  <si>
    <t xml:space="preserve">2013-08-23</t>
  </si>
  <si>
    <t xml:space="preserve">2013-08-26</t>
  </si>
  <si>
    <t xml:space="preserve">2013-08-28</t>
  </si>
  <si>
    <t xml:space="preserve">2013-08-31</t>
  </si>
  <si>
    <t xml:space="preserve">929-74-62-713</t>
  </si>
  <si>
    <t xml:space="preserve">2013-09-03</t>
  </si>
  <si>
    <t xml:space="preserve">2013-09-08</t>
  </si>
  <si>
    <t xml:space="preserve">2013-09-12</t>
  </si>
  <si>
    <t xml:space="preserve">2013-09-16</t>
  </si>
  <si>
    <t xml:space="preserve">2013-09-17</t>
  </si>
  <si>
    <t xml:space="preserve">2013-09-19</t>
  </si>
  <si>
    <t xml:space="preserve">2013-09-21</t>
  </si>
  <si>
    <t xml:space="preserve">2013-09-26</t>
  </si>
  <si>
    <t xml:space="preserve">2013-09-27</t>
  </si>
  <si>
    <t xml:space="preserve">2013-09-28</t>
  </si>
  <si>
    <t xml:space="preserve">128-29-15-591</t>
  </si>
  <si>
    <t xml:space="preserve">2013-10-04</t>
  </si>
  <si>
    <t xml:space="preserve">2013-10-11</t>
  </si>
  <si>
    <t xml:space="preserve">2013-10-12</t>
  </si>
  <si>
    <t xml:space="preserve">2013-10-13</t>
  </si>
  <si>
    <t xml:space="preserve">2013-10-14</t>
  </si>
  <si>
    <t xml:space="preserve">264-98-29-926</t>
  </si>
  <si>
    <t xml:space="preserve">2013-10-15</t>
  </si>
  <si>
    <t xml:space="preserve">2013-10-16</t>
  </si>
  <si>
    <t xml:space="preserve">2013-10-20</t>
  </si>
  <si>
    <t xml:space="preserve">2013-10-21</t>
  </si>
  <si>
    <t xml:space="preserve">2013-10-22</t>
  </si>
  <si>
    <t xml:space="preserve">2013-10-23</t>
  </si>
  <si>
    <t xml:space="preserve">2013-10-25</t>
  </si>
  <si>
    <t xml:space="preserve">2013-10-27</t>
  </si>
  <si>
    <t xml:space="preserve">2013-10-29</t>
  </si>
  <si>
    <t xml:space="preserve">2013-10-30</t>
  </si>
  <si>
    <t xml:space="preserve">2013-11-02</t>
  </si>
  <si>
    <t xml:space="preserve">2013-11-03</t>
  </si>
  <si>
    <t xml:space="preserve">2013-11-05</t>
  </si>
  <si>
    <t xml:space="preserve">2013-11-06</t>
  </si>
  <si>
    <t xml:space="preserve">2013-11-07</t>
  </si>
  <si>
    <t xml:space="preserve">2013-11-10</t>
  </si>
  <si>
    <t xml:space="preserve">2013-11-16</t>
  </si>
  <si>
    <t xml:space="preserve">2013-11-20</t>
  </si>
  <si>
    <t xml:space="preserve">2013-11-24</t>
  </si>
  <si>
    <t xml:space="preserve">2013-11-25</t>
  </si>
  <si>
    <t xml:space="preserve">2013-11-28</t>
  </si>
  <si>
    <t xml:space="preserve">2013-11-29</t>
  </si>
  <si>
    <t xml:space="preserve">2013-12-01</t>
  </si>
  <si>
    <t xml:space="preserve">2013-12-02</t>
  </si>
  <si>
    <t xml:space="preserve">2013-12-04</t>
  </si>
  <si>
    <t xml:space="preserve">2013-12-06</t>
  </si>
  <si>
    <t xml:space="preserve">2013-12-07</t>
  </si>
  <si>
    <t xml:space="preserve">2013-12-08</t>
  </si>
  <si>
    <t xml:space="preserve">2013-12-09</t>
  </si>
  <si>
    <t xml:space="preserve">2013-12-13</t>
  </si>
  <si>
    <t xml:space="preserve">2013-12-14</t>
  </si>
  <si>
    <t xml:space="preserve">2013-12-15</t>
  </si>
  <si>
    <t xml:space="preserve">2013-12-16</t>
  </si>
  <si>
    <t xml:space="preserve">2013-12-21</t>
  </si>
  <si>
    <t xml:space="preserve">2013-12-22</t>
  </si>
  <si>
    <t xml:space="preserve">2013-12-23</t>
  </si>
  <si>
    <t xml:space="preserve">2013-12-25</t>
  </si>
  <si>
    <t xml:space="preserve">177-95-05-373</t>
  </si>
  <si>
    <t xml:space="preserve">2013-12-26</t>
  </si>
  <si>
    <t xml:space="preserve">2013-12-29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</si>
  <si>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</si>
  <si>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</si>
  <si>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</si>
  <si>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</si>
  <si>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</si>
  <si>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</si>
  <si>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</si>
  <si>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</si>
  <si>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2014-01-12</t>
  </si>
  <si>
    <t xml:space="preserve">2014-01-13</t>
  </si>
  <si>
    <t xml:space="preserve">2014-01-14</t>
  </si>
  <si>
    <t xml:space="preserve">2014-01-16</t>
  </si>
  <si>
    <t xml:space="preserve">2014-01-17</t>
  </si>
  <si>
    <t xml:space="preserve">2014-01-19</t>
  </si>
  <si>
    <t xml:space="preserve">2014-01-24</t>
  </si>
  <si>
    <t xml:space="preserve">2014-01-27</t>
  </si>
  <si>
    <t xml:space="preserve">2014-01-29</t>
  </si>
  <si>
    <t xml:space="preserve">2014-02-02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</si>
  <si>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</si>
  <si>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</si>
  <si>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</si>
  <si>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</si>
  <si>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</si>
  <si>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2014-02-16</t>
  </si>
  <si>
    <t xml:space="preserve">2014-02-17</t>
  </si>
  <si>
    <t xml:space="preserve">2014-02-19</t>
  </si>
  <si>
    <t xml:space="preserve">2014-02-20</t>
  </si>
  <si>
    <t xml:space="preserve">2014-02-21</t>
  </si>
  <si>
    <t xml:space="preserve">2014-02-22</t>
  </si>
  <si>
    <t xml:space="preserve">2014-02-26</t>
  </si>
  <si>
    <t xml:space="preserve">2014-03-01</t>
  </si>
  <si>
    <t xml:space="preserve">2014-03-03</t>
  </si>
  <si>
    <t xml:space="preserve">2014-03-10</t>
  </si>
  <si>
    <t xml:space="preserve">2014-03-15</t>
  </si>
  <si>
    <t xml:space="preserve">2014-03-16</t>
  </si>
  <si>
    <t xml:space="preserve">2014-03-18</t>
  </si>
  <si>
    <t xml:space="preserve">2014-03-21</t>
  </si>
  <si>
    <t xml:space="preserve">2014-03-23</t>
  </si>
  <si>
    <t xml:space="preserve">2014-03-30</t>
  </si>
  <si>
    <t xml:space="preserve">2014-04-03</t>
  </si>
  <si>
    <t xml:space="preserve">2014-04-05</t>
  </si>
  <si>
    <t xml:space="preserve">2014-04-07</t>
  </si>
  <si>
    <t xml:space="preserve">2014-04-11</t>
  </si>
  <si>
    <t xml:space="preserve">2014-04-12</t>
  </si>
  <si>
    <t xml:space="preserve">2014-04-14</t>
  </si>
  <si>
    <t xml:space="preserve">2014-04-15</t>
  </si>
  <si>
    <t xml:space="preserve">2014-04-17</t>
  </si>
  <si>
    <t xml:space="preserve">2014-04-21</t>
  </si>
  <si>
    <t xml:space="preserve">2014-04-26</t>
  </si>
  <si>
    <t xml:space="preserve">2014-04-27</t>
  </si>
  <si>
    <t xml:space="preserve">2014-05-02</t>
  </si>
  <si>
    <t xml:space="preserve">2014-05-05</t>
  </si>
  <si>
    <t xml:space="preserve">2014-05-07</t>
  </si>
  <si>
    <t xml:space="preserve">2014-05-08</t>
  </si>
  <si>
    <t xml:space="preserve">2014-05-11</t>
  </si>
  <si>
    <t xml:space="preserve">2014-05-14</t>
  </si>
  <si>
    <t xml:space="preserve">2014-05-15</t>
  </si>
  <si>
    <t xml:space="preserve">2014-05-17</t>
  </si>
  <si>
    <t xml:space="preserve">2014-05-19</t>
  </si>
  <si>
    <t xml:space="preserve">2014-05-25</t>
  </si>
  <si>
    <t xml:space="preserve">2014-05-26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</si>
  <si>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</si>
  <si>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</si>
  <si>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</si>
  <si>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</si>
  <si>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2014-05-31</t>
  </si>
  <si>
    <t xml:space="preserve">2014-06-01</t>
  </si>
  <si>
    <t xml:space="preserve">2014-06-03</t>
  </si>
  <si>
    <t xml:space="preserve">2014-06-05</t>
  </si>
  <si>
    <t xml:space="preserve">2014-06-08</t>
  </si>
  <si>
    <t xml:space="preserve">2014-06-12</t>
  </si>
  <si>
    <t xml:space="preserve">2014-06-16</t>
  </si>
  <si>
    <t xml:space="preserve">2014-06-17</t>
  </si>
  <si>
    <t xml:space="preserve">2014-06-19</t>
  </si>
  <si>
    <t xml:space="preserve">2014-06-20</t>
  </si>
  <si>
    <t xml:space="preserve">2014-06-21</t>
  </si>
  <si>
    <t xml:space="preserve">2014-06-24</t>
  </si>
  <si>
    <t xml:space="preserve">2014-06-25</t>
  </si>
  <si>
    <t xml:space="preserve">2014-06-27</t>
  </si>
  <si>
    <t xml:space="preserve">2014-06-28</t>
  </si>
  <si>
    <t xml:space="preserve">2014-06-29</t>
  </si>
  <si>
    <t xml:space="preserve">2014-06-30</t>
  </si>
  <si>
    <t xml:space="preserve">2014-07-01</t>
  </si>
  <si>
    <t xml:space="preserve">2014-07-03</t>
  </si>
  <si>
    <t xml:space="preserve">2014-07-05</t>
  </si>
  <si>
    <t xml:space="preserve">2014-07-06</t>
  </si>
  <si>
    <t xml:space="preserve">2014-07-10</t>
  </si>
  <si>
    <t xml:space="preserve">2014-07-11</t>
  </si>
  <si>
    <t xml:space="preserve">2014-07-12</t>
  </si>
  <si>
    <t xml:space="preserve">2014-07-16</t>
  </si>
  <si>
    <t xml:space="preserve">2014-07-17</t>
  </si>
  <si>
    <t xml:space="preserve">2014-07-18</t>
  </si>
  <si>
    <t xml:space="preserve">2014-07-20</t>
  </si>
  <si>
    <t xml:space="preserve">2014-07-21</t>
  </si>
  <si>
    <t xml:space="preserve">2014-07-23</t>
  </si>
  <si>
    <t xml:space="preserve">2014-07-28</t>
  </si>
  <si>
    <t xml:space="preserve">2014-07-31</t>
  </si>
  <si>
    <t xml:space="preserve">647-41-13-432</t>
  </si>
  <si>
    <t xml:space="preserve">2014-08-01</t>
  </si>
  <si>
    <t xml:space="preserve">2014-08-02</t>
  </si>
  <si>
    <t xml:space="preserve">2014-08-03</t>
  </si>
  <si>
    <t xml:space="preserve">2014-08-07</t>
  </si>
  <si>
    <t xml:space="preserve">2014-08-08</t>
  </si>
  <si>
    <t xml:space="preserve">2014-08-09</t>
  </si>
  <si>
    <t xml:space="preserve">2014-08-10</t>
  </si>
  <si>
    <t xml:space="preserve">2014-08-12</t>
  </si>
  <si>
    <t xml:space="preserve">2014-08-13</t>
  </si>
  <si>
    <t xml:space="preserve">2014-08-15</t>
  </si>
  <si>
    <t xml:space="preserve">2014-08-17</t>
  </si>
  <si>
    <t xml:space="preserve">2014-08-20</t>
  </si>
  <si>
    <t xml:space="preserve">2014-08-23</t>
  </si>
  <si>
    <t xml:space="preserve">2014-08-26</t>
  </si>
  <si>
    <t xml:space="preserve">2014-08-29</t>
  </si>
  <si>
    <t xml:space="preserve">2014-09-03</t>
  </si>
  <si>
    <t xml:space="preserve">2014-09-04</t>
  </si>
  <si>
    <t xml:space="preserve">2014-09-06</t>
  </si>
  <si>
    <t xml:space="preserve">2014-09-07</t>
  </si>
  <si>
    <t xml:space="preserve">2014-09-10</t>
  </si>
  <si>
    <t xml:space="preserve">2014-09-11</t>
  </si>
  <si>
    <t xml:space="preserve">2014-09-12</t>
  </si>
  <si>
    <t xml:space="preserve">2014-09-13</t>
  </si>
  <si>
    <t xml:space="preserve">2014-09-15</t>
  </si>
  <si>
    <t xml:space="preserve">648-00-20-115</t>
  </si>
  <si>
    <t xml:space="preserve">2014-09-16</t>
  </si>
  <si>
    <t xml:space="preserve">2014-09-17</t>
  </si>
  <si>
    <t xml:space="preserve">2014-09-22</t>
  </si>
  <si>
    <t xml:space="preserve">2014-09-24</t>
  </si>
  <si>
    <t xml:space="preserve">2014-09-25</t>
  </si>
  <si>
    <t xml:space="preserve">2014-09-27</t>
  </si>
  <si>
    <t xml:space="preserve">2014-09-29</t>
  </si>
  <si>
    <t xml:space="preserve">2014-09-30</t>
  </si>
  <si>
    <t xml:space="preserve">2014-10-01</t>
  </si>
  <si>
    <t xml:space="preserve">2014-10-04</t>
  </si>
  <si>
    <t xml:space="preserve">2014-10-07</t>
  </si>
  <si>
    <t xml:space="preserve">2014-10-08</t>
  </si>
  <si>
    <t xml:space="preserve">2014-10-09</t>
  </si>
  <si>
    <t xml:space="preserve">2014-10-12</t>
  </si>
  <si>
    <t xml:space="preserve">2014-10-13</t>
  </si>
  <si>
    <t xml:space="preserve">2014-10-16</t>
  </si>
  <si>
    <t xml:space="preserve">2014-10-19</t>
  </si>
  <si>
    <t xml:space="preserve">2014-10-23</t>
  </si>
  <si>
    <t xml:space="preserve">2014-10-24</t>
  </si>
  <si>
    <t xml:space="preserve">2014-10-26</t>
  </si>
  <si>
    <t xml:space="preserve">2014-10-31</t>
  </si>
  <si>
    <t xml:space="preserve">2014-11-02</t>
  </si>
  <si>
    <t xml:space="preserve">2014-11-03</t>
  </si>
  <si>
    <t xml:space="preserve">2014-11-06</t>
  </si>
  <si>
    <t xml:space="preserve">2014-11-07</t>
  </si>
  <si>
    <t xml:space="preserve">2014-11-08</t>
  </si>
  <si>
    <t xml:space="preserve">2014-11-09</t>
  </si>
  <si>
    <t xml:space="preserve">2014-11-10</t>
  </si>
  <si>
    <t xml:space="preserve">2014-11-11</t>
  </si>
  <si>
    <t xml:space="preserve">2014-11-12</t>
  </si>
  <si>
    <t xml:space="preserve">2014-11-14</t>
  </si>
  <si>
    <t xml:space="preserve">2014-11-16</t>
  </si>
  <si>
    <t xml:space="preserve">2014-11-18</t>
  </si>
  <si>
    <t xml:space="preserve">2014-11-19</t>
  </si>
  <si>
    <t xml:space="preserve">2014-11-20</t>
  </si>
  <si>
    <t xml:space="preserve">2014-11-23</t>
  </si>
  <si>
    <t xml:space="preserve">2014-11-24</t>
  </si>
  <si>
    <t xml:space="preserve">2014-11-25</t>
  </si>
  <si>
    <t xml:space="preserve">2014-11-26</t>
  </si>
  <si>
    <t xml:space="preserve">2014-11-29</t>
  </si>
  <si>
    <t xml:space="preserve">2014-12-02</t>
  </si>
  <si>
    <t xml:space="preserve">2014-12-04</t>
  </si>
  <si>
    <t xml:space="preserve">2014-12-05</t>
  </si>
  <si>
    <t xml:space="preserve">2014-12-07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</si>
  <si>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</si>
  <si>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</si>
  <si>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</si>
  <si>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</si>
  <si>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2014-12-13</t>
  </si>
  <si>
    <t xml:space="preserve">2014-12-15</t>
  </si>
  <si>
    <t xml:space="preserve">2014-12-16</t>
  </si>
  <si>
    <t xml:space="preserve">2014-12-18</t>
  </si>
  <si>
    <t xml:space="preserve">2014-12-19</t>
  </si>
  <si>
    <t xml:space="preserve">2014-12-20</t>
  </si>
  <si>
    <t xml:space="preserve">2014-12-21</t>
  </si>
  <si>
    <t xml:space="preserve">2014-12-23</t>
  </si>
  <si>
    <t xml:space="preserve">2014-12-24</t>
  </si>
  <si>
    <t xml:space="preserve">2014-12-25</t>
  </si>
  <si>
    <t xml:space="preserve">2014-12-26</t>
  </si>
  <si>
    <t xml:space="preserve">2014-12-28</t>
  </si>
  <si>
    <t xml:space="preserve">2014-12-29</t>
  </si>
  <si>
    <t xml:space="preserve">Sum - Ilość (kg)</t>
  </si>
  <si>
    <t xml:space="preserve">Total Result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</si>
  <si>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</si>
  <si>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</si>
  <si>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</si>
  <si>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</si>
  <si>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</si>
  <si>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</si>
  <si>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</si>
  <si>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</si>
  <si>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</si>
  <si>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Suma </t>
  </si>
  <si>
    <t xml:space="preserve">kwota bez zniżek</t>
  </si>
  <si>
    <t xml:space="preserve">cena ze zniżką</t>
  </si>
  <si>
    <t xml:space="preserve">kwota ze zniżką</t>
  </si>
  <si>
    <t xml:space="preserve">Różnica</t>
  </si>
  <si>
    <t xml:space="preserve">rok</t>
  </si>
  <si>
    <t xml:space="preserve">miesiąc</t>
  </si>
  <si>
    <t xml:space="preserve">Zakupiona ilość (kg)</t>
  </si>
  <si>
    <t xml:space="preserve">Sum - Zakupiona ilość (kg)</t>
  </si>
  <si>
    <t xml:space="preserve">ilość dostaw &gt;4000</t>
  </si>
  <si>
    <t xml:space="preserve">2005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</si>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</sst>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3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3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6" fillId="0" borderId="10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3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3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7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9" xfId="38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16" fillId="0" borderId="10" xfId="3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3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3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1" xfId="3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6" fillId="0" borderId="22" xfId="38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39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3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39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3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39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2" xfId="38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37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Pivot Table Category" xfId="34"/>
    <cellStyle name="Pivot Table Corner" xfId="35"/>
    <cellStyle name="Pivot Table Field" xfId="36"/>
    <cellStyle name="Pivot Table Result" xfId="37"/>
    <cellStyle name="Pivot Table Title" xfId="38"/>
    <cellStyle name="Pivot Table Value" xfId="39"/>
    <cellStyle name="Status 10" xfId="40"/>
    <cellStyle name="Text 6" xfId="41"/>
    <cellStyle name="Warning 14" xfId="4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62" createdVersion="3">
  <cacheSource type="worksheet">
    <worksheetSource ref="B1:C2163" sheet="cukier - data"/>
  </cacheSource>
  <cacheFields count="2">
    <cacheField name="NIP" numFmtId="0">
      <sharedItems count="240">
        <s v="014-02-05-290"/>
        <s v="015-89-55-248"/>
        <s v="019-98-81-222"/>
        <s v="029-43-78-009"/>
        <s v="033-49-11-774"/>
        <s v="035-32-41-072"/>
        <s v="039-15-21-087"/>
        <s v="043-34-53-278"/>
        <s v="045-63-27-114"/>
        <s v="047-26-54-835"/>
        <s v="047-70-78-199"/>
        <s v="050-38-86-889"/>
        <s v="053-79-35-388"/>
        <s v="054-09-46-315"/>
        <s v="058-15-94-554"/>
        <s v="062-58-80-597"/>
        <s v="072-92-42-932"/>
        <s v="080-51-85-809"/>
        <s v="080-77-49-649"/>
        <s v="089-90-67-935"/>
        <s v="091-99-74-175"/>
        <s v="093-96-93-428"/>
        <s v="102-48-01-310"/>
        <s v="105-89-55-029"/>
        <s v="115-65-39-258"/>
        <s v="126-55-91-375"/>
        <s v="128-29-15-591"/>
        <s v="128-69-77-900"/>
        <s v="128-91-02-348"/>
        <s v="131-80-62-556"/>
        <s v="138-66-38-929"/>
        <s v="140-36-11-559"/>
        <s v="153-24-82-022"/>
        <s v="159-34-45-151"/>
        <s v="162-82-16-285"/>
        <s v="163-92-64-010"/>
        <s v="164-61-25-530"/>
        <s v="170-26-38-135"/>
        <s v="170-89-76-803"/>
        <s v="172-30-09-104"/>
        <s v="176-54-34-364"/>
        <s v="177-95-05-373"/>
        <s v="178-24-36-171"/>
        <s v="178-41-36-927"/>
        <s v="179-22-38-195"/>
        <s v="179-23-02-772"/>
        <s v="180-17-78-339"/>
        <s v="182-72-86-381"/>
        <s v="192-09-72-275"/>
        <s v="193-47-03-638"/>
        <s v="194-54-73-711"/>
        <s v="203-43-58-855"/>
        <s v="204-35-99-685"/>
        <s v="205-96-13-336"/>
        <s v="208-84-31-216"/>
        <s v="211-13-01-286"/>
        <s v="211-35-92-831"/>
        <s v="214-54-56-360"/>
        <s v="236-48-82-153"/>
        <s v="240-21-54-730"/>
        <s v="240-56-56-791"/>
        <s v="242-04-13-206"/>
        <s v="244-64-83-142"/>
        <s v="253-12-16-366"/>
        <s v="254-14-00-156"/>
        <s v="257-35-01-611"/>
        <s v="264-98-29-926"/>
        <s v="268-62-97-556"/>
        <s v="269-65-16-447"/>
        <s v="270-87-86-398"/>
        <s v="270-90-07-560"/>
        <s v="272-67-67-068"/>
        <s v="275-38-81-341"/>
        <s v="277-10-19-546"/>
        <s v="277-20-90-210"/>
        <s v="281-47-91-148"/>
        <s v="284-59-84-568"/>
        <s v="288-84-37-922"/>
        <s v="294-48-56-993"/>
        <s v="295-31-73-319"/>
        <s v="296-66-33-717"/>
        <s v="299-72-00-838"/>
        <s v="299-98-16-259"/>
        <s v="300-07-32-070"/>
        <s v="302-11-03-254"/>
        <s v="307-98-17-187"/>
        <s v="314-76-34-892"/>
        <s v="316-37-00-316"/>
        <s v="319-54-24-686"/>
        <s v="322-66-15-999"/>
        <s v="325-16-71-125"/>
        <s v="325-70-30-985"/>
        <s v="326-69-35-401"/>
        <s v="336-81-47-193"/>
        <s v="337-27-67-378"/>
        <s v="337-81-35-067"/>
        <s v="340-11-17-090"/>
        <s v="346-83-33-264"/>
        <s v="347-48-90-739"/>
        <s v="351-06-97-406"/>
        <s v="351-83-41-145"/>
        <s v="368-99-22-310"/>
        <s v="369-43-03-176"/>
        <s v="371-70-96-597"/>
        <s v="373-76-82-865"/>
        <s v="374-01-18-051"/>
        <s v="377-37-44-068"/>
        <s v="378-70-08-798"/>
        <s v="385-84-45-941"/>
        <s v="392-77-27-084"/>
        <s v="392-78-93-552"/>
        <s v="394-54-09-851"/>
        <s v="395-19-63-367"/>
        <s v="396-32-41-555"/>
        <s v="403-50-07-403"/>
        <s v="405-18-48-099"/>
        <s v="408-24-90-350"/>
        <s v="410-52-79-946"/>
        <s v="413-93-89-926"/>
        <s v="423-71-31-448"/>
        <s v="424-70-61-569"/>
        <s v="429-16-50-754"/>
        <s v="430-67-31-549"/>
        <s v="430-90-28-407"/>
        <s v="434-21-90-566"/>
        <s v="444-71-75-271"/>
        <s v="447-16-72-588"/>
        <s v="473-30-19-947"/>
        <s v="495-93-92-849"/>
        <s v="507-22-76-992"/>
        <s v="513-33-14-553"/>
        <s v="523-09-63-706"/>
        <s v="527-15-00-673"/>
        <s v="528-09-83-923"/>
        <s v="530-86-39-445"/>
        <s v="531-41-11-525"/>
        <s v="531-65-00-714"/>
        <s v="531-81-72-734"/>
        <s v="534-38-74-959"/>
        <s v="534-50-90-387"/>
        <s v="534-94-49-182"/>
        <s v="547-03-32-866"/>
        <s v="547-99-88-807"/>
        <s v="549-21-69-479"/>
        <s v="550-69-18-758"/>
        <s v="554-09-13-964"/>
        <s v="561-00-46-873"/>
        <s v="561-51-98-882"/>
        <s v="562-39-79-929"/>
        <s v="585-26-73-628"/>
        <s v="590-28-48-646"/>
        <s v="594-18-15-403"/>
        <s v="596-37-06-465"/>
        <s v="599-00-55-316"/>
        <s v="609-57-46-753"/>
        <s v="614-36-31-012"/>
        <s v="620-15-33-614"/>
        <s v="639-61-50-913"/>
        <s v="645-32-78-780"/>
        <s v="647-41-13-432"/>
        <s v="648-00-20-115"/>
        <s v="653-45-64-141"/>
        <s v="662-14-22-719"/>
        <s v="665-06-94-730"/>
        <s v="678-73-95-302"/>
        <s v="687-31-19-697"/>
        <s v="692-61-16-906"/>
        <s v="711-39-55-294"/>
        <s v="715-03-63-213"/>
        <s v="735-37-27-393"/>
        <s v="736-91-47-235"/>
        <s v="737-62-05-770"/>
        <s v="740-87-37-389"/>
        <s v="749-02-70-623"/>
        <s v="753-35-55-536"/>
        <s v="761-06-34-233"/>
        <s v="766-05-70-009"/>
        <s v="767-55-58-288"/>
        <s v="773-39-15-273"/>
        <s v="773-41-40-060"/>
        <s v="775-48-66-885"/>
        <s v="777-06-33-444"/>
        <s v="780-78-31-328"/>
        <s v="781-80-31-583"/>
        <s v="788-39-15-311"/>
        <s v="789-52-61-433"/>
        <s v="799-94-72-837"/>
        <s v="800-16-32-869"/>
        <s v="801-63-85-001"/>
        <s v="804-82-65-826"/>
        <s v="806-09-59-839"/>
        <s v="811-91-92-867"/>
        <s v="817-14-97-331"/>
        <s v="817-44-45-607"/>
        <s v="822-52-42-474"/>
        <s v="824-54-79-834"/>
        <s v="843-22-41-173"/>
        <s v="847-48-41-699"/>
        <s v="851-69-49-933"/>
        <s v="857-68-68-600"/>
        <s v="865-06-94-559"/>
        <s v="865-19-31-951"/>
        <s v="872-13-44-365"/>
        <s v="874-03-53-609"/>
        <s v="881-78-83-232"/>
        <s v="884-31-58-627"/>
        <s v="885-74-10-856"/>
        <s v="900-85-70-552"/>
        <s v="903-82-46-998"/>
        <s v="904-16-42-385"/>
        <s v="910-38-33-489"/>
        <s v="916-94-78-836"/>
        <s v="929-74-62-713"/>
        <s v="930-33-80-614"/>
        <s v="935-78-99-209"/>
        <s v="936-67-95-170"/>
        <s v="940-29-78-846"/>
        <s v="941-01-60-075"/>
        <s v="941-27-28-381"/>
        <s v="944-16-93-033"/>
        <s v="950-40-82-698"/>
        <s v="951-02-59-808"/>
        <s v="954-85-72-732"/>
        <s v="958-71-87-898"/>
        <s v="961-86-77-989"/>
        <s v="962-06-61-806"/>
        <s v="963-43-52-686"/>
        <s v="964-69-89-011"/>
        <s v="965-57-87-003"/>
        <s v="967-21-71-491"/>
        <s v="968-49-97-804"/>
        <s v="970-73-69-415"/>
        <s v="970-87-50-317"/>
        <s v="971-44-58-661"/>
        <s v="982-09-19-706"/>
        <s v="982-37-73-633"/>
        <s v="985-21-38-706"/>
        <s v="994-52-74-352"/>
        <s v="995-59-41-476"/>
        <s v="996-09-76-697"/>
      </sharedItems>
    </cacheField>
    <cacheField name="Ilość (kg)" numFmtId="0">
      <sharedItems containsSemiMixedTypes="0" containsString="0" containsNumber="1" containsInteger="1" minValue="1" maxValue="500" count="4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8"/>
        <n v="209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9"/>
        <n v="240"/>
        <n v="241"/>
        <n v="243"/>
        <n v="245"/>
        <n v="246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1"/>
        <n v="273"/>
        <n v="274"/>
        <n v="276"/>
        <n v="277"/>
        <n v="279"/>
        <n v="280"/>
        <n v="281"/>
        <n v="283"/>
        <n v="284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3"/>
        <n v="304"/>
        <n v="305"/>
        <n v="306"/>
        <n v="308"/>
        <n v="309"/>
        <n v="310"/>
        <n v="311"/>
        <n v="312"/>
        <n v="313"/>
        <n v="317"/>
        <n v="319"/>
        <n v="320"/>
        <n v="321"/>
        <n v="322"/>
        <n v="323"/>
        <n v="324"/>
        <n v="326"/>
        <n v="328"/>
        <n v="329"/>
        <n v="330"/>
        <n v="331"/>
        <n v="332"/>
        <n v="333"/>
        <n v="335"/>
        <n v="336"/>
        <n v="337"/>
        <n v="338"/>
        <n v="339"/>
        <n v="340"/>
        <n v="343"/>
        <n v="344"/>
        <n v="346"/>
        <n v="347"/>
        <n v="348"/>
        <n v="349"/>
        <n v="350"/>
        <n v="351"/>
        <n v="352"/>
        <n v="353"/>
        <n v="354"/>
        <n v="355"/>
        <n v="358"/>
        <n v="360"/>
        <n v="361"/>
        <n v="363"/>
        <n v="364"/>
        <n v="365"/>
        <n v="366"/>
        <n v="367"/>
        <n v="368"/>
        <n v="369"/>
        <n v="371"/>
        <n v="372"/>
        <n v="373"/>
        <n v="376"/>
        <n v="377"/>
        <n v="378"/>
        <n v="380"/>
        <n v="381"/>
        <n v="382"/>
        <n v="383"/>
        <n v="385"/>
        <n v="386"/>
        <n v="387"/>
        <n v="388"/>
        <n v="390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5"/>
        <n v="416"/>
        <n v="417"/>
        <n v="418"/>
        <n v="420"/>
        <n v="422"/>
        <n v="423"/>
        <n v="424"/>
        <n v="425"/>
        <n v="426"/>
        <n v="427"/>
        <n v="428"/>
        <n v="429"/>
        <n v="431"/>
        <n v="433"/>
        <n v="434"/>
        <n v="435"/>
        <n v="436"/>
        <n v="437"/>
        <n v="438"/>
        <n v="440"/>
        <n v="441"/>
        <n v="442"/>
        <n v="443"/>
        <n v="444"/>
        <n v="445"/>
        <n v="446"/>
        <n v="447"/>
        <n v="448"/>
        <n v="450"/>
        <n v="452"/>
        <n v="453"/>
        <n v="455"/>
        <n v="457"/>
        <n v="458"/>
        <n v="459"/>
        <n v="460"/>
        <n v="461"/>
        <n v="462"/>
        <n v="463"/>
        <n v="464"/>
        <n v="465"/>
        <n v="466"/>
        <n v="467"/>
        <n v="469"/>
        <n v="470"/>
        <n v="471"/>
        <n v="474"/>
        <n v="475"/>
        <n v="476"/>
        <n v="477"/>
        <n v="478"/>
        <n v="479"/>
        <n v="480"/>
        <n v="481"/>
        <n v="482"/>
        <n v="483"/>
        <n v="485"/>
        <n v="487"/>
        <n v="488"/>
        <n v="489"/>
        <n v="491"/>
        <n v="492"/>
        <n v="493"/>
        <n v="495"/>
        <n v="496"/>
        <n v="497"/>
        <n v="498"/>
        <n v="499"/>
        <n v="5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162" createdVersion="3">
  <cacheSource type="worksheet">
    <worksheetSource ref="C1:D2163" sheet="cukier - data"/>
  </cacheSource>
  <cacheFields count="2">
    <cacheField name="Ilość (kg)" numFmtId="0">
      <sharedItems containsSemiMixedTypes="0" containsString="0" containsNumber="1" containsInteger="1" minValue="1" maxValue="500" count="4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8"/>
        <n v="209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9"/>
        <n v="240"/>
        <n v="241"/>
        <n v="243"/>
        <n v="245"/>
        <n v="246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1"/>
        <n v="273"/>
        <n v="274"/>
        <n v="276"/>
        <n v="277"/>
        <n v="279"/>
        <n v="280"/>
        <n v="281"/>
        <n v="283"/>
        <n v="284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3"/>
        <n v="304"/>
        <n v="305"/>
        <n v="306"/>
        <n v="308"/>
        <n v="309"/>
        <n v="310"/>
        <n v="311"/>
        <n v="312"/>
        <n v="313"/>
        <n v="317"/>
        <n v="319"/>
        <n v="320"/>
        <n v="321"/>
        <n v="322"/>
        <n v="323"/>
        <n v="324"/>
        <n v="326"/>
        <n v="328"/>
        <n v="329"/>
        <n v="330"/>
        <n v="331"/>
        <n v="332"/>
        <n v="333"/>
        <n v="335"/>
        <n v="336"/>
        <n v="337"/>
        <n v="338"/>
        <n v="339"/>
        <n v="340"/>
        <n v="343"/>
        <n v="344"/>
        <n v="346"/>
        <n v="347"/>
        <n v="348"/>
        <n v="349"/>
        <n v="350"/>
        <n v="351"/>
        <n v="352"/>
        <n v="353"/>
        <n v="354"/>
        <n v="355"/>
        <n v="358"/>
        <n v="360"/>
        <n v="361"/>
        <n v="363"/>
        <n v="364"/>
        <n v="365"/>
        <n v="366"/>
        <n v="367"/>
        <n v="368"/>
        <n v="369"/>
        <n v="371"/>
        <n v="372"/>
        <n v="373"/>
        <n v="376"/>
        <n v="377"/>
        <n v="378"/>
        <n v="380"/>
        <n v="381"/>
        <n v="382"/>
        <n v="383"/>
        <n v="385"/>
        <n v="386"/>
        <n v="387"/>
        <n v="388"/>
        <n v="390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5"/>
        <n v="416"/>
        <n v="417"/>
        <n v="418"/>
        <n v="420"/>
        <n v="422"/>
        <n v="423"/>
        <n v="424"/>
        <n v="425"/>
        <n v="426"/>
        <n v="427"/>
        <n v="428"/>
        <n v="429"/>
        <n v="431"/>
        <n v="433"/>
        <n v="434"/>
        <n v="435"/>
        <n v="436"/>
        <n v="437"/>
        <n v="438"/>
        <n v="440"/>
        <n v="441"/>
        <n v="442"/>
        <n v="443"/>
        <n v="444"/>
        <n v="445"/>
        <n v="446"/>
        <n v="447"/>
        <n v="448"/>
        <n v="450"/>
        <n v="452"/>
        <n v="453"/>
        <n v="455"/>
        <n v="457"/>
        <n v="458"/>
        <n v="459"/>
        <n v="460"/>
        <n v="461"/>
        <n v="462"/>
        <n v="463"/>
        <n v="464"/>
        <n v="465"/>
        <n v="466"/>
        <n v="467"/>
        <n v="469"/>
        <n v="470"/>
        <n v="471"/>
        <n v="474"/>
        <n v="475"/>
        <n v="476"/>
        <n v="477"/>
        <n v="478"/>
        <n v="479"/>
        <n v="480"/>
        <n v="481"/>
        <n v="482"/>
        <n v="483"/>
        <n v="485"/>
        <n v="487"/>
        <n v="488"/>
        <n v="489"/>
        <n v="491"/>
        <n v="492"/>
        <n v="493"/>
        <n v="495"/>
        <n v="496"/>
        <n v="497"/>
        <n v="498"/>
        <n v="499"/>
        <n v="500"/>
      </sharedItems>
    </cacheField>
    <cacheField name="Kwota" numFmtId="0">
      <sharedItems containsSemiMixedTypes="0" containsString="0" containsNumber="1" minValue="2.05" maxValue="1116" count="1404">
        <n v="2.05"/>
        <n v="2.1"/>
        <n v="2.13"/>
        <n v="2.15"/>
        <n v="2.2"/>
        <n v="2.22"/>
        <n v="2.23"/>
        <n v="2.25"/>
        <n v="4"/>
        <n v="4.1"/>
        <n v="4.18"/>
        <n v="4.2"/>
        <n v="4.26"/>
        <n v="4.3"/>
        <n v="4.4"/>
        <n v="4.44"/>
        <n v="4.46"/>
        <n v="4.5"/>
        <n v="6"/>
        <n v="6.15"/>
        <n v="6.27"/>
        <n v="6.39"/>
        <n v="6.45"/>
        <n v="6.6"/>
        <n v="6.66"/>
        <n v="6.69"/>
        <n v="6.75"/>
        <n v="8.2"/>
        <n v="8.36"/>
        <n v="8.4"/>
        <n v="8.52"/>
        <n v="8.6"/>
        <n v="8.8"/>
        <n v="8.88"/>
        <n v="8.92"/>
        <n v="9"/>
        <n v="10"/>
        <n v="10.25"/>
        <n v="10.45"/>
        <n v="10.5"/>
        <n v="10.65"/>
        <n v="10.75"/>
        <n v="11"/>
        <n v="11.1"/>
        <n v="11.15"/>
        <n v="11.25"/>
        <n v="12"/>
        <n v="12.3"/>
        <n v="12.54"/>
        <n v="12.6"/>
        <n v="12.78"/>
        <n v="12.9"/>
        <n v="13.2"/>
        <n v="13.32"/>
        <n v="13.38"/>
        <n v="13.5"/>
        <n v="14"/>
        <n v="14.35"/>
        <n v="14.63"/>
        <n v="14.7"/>
        <n v="14.91"/>
        <n v="15.05"/>
        <n v="15.4"/>
        <n v="15.54"/>
        <n v="15.61"/>
        <n v="15.75"/>
        <n v="16"/>
        <n v="16.4"/>
        <n v="16.72"/>
        <n v="16.8"/>
        <n v="17.04"/>
        <n v="17.2"/>
        <n v="17.6"/>
        <n v="17.76"/>
        <n v="17.84"/>
        <n v="18"/>
        <n v="18.45"/>
        <n v="18.81"/>
        <n v="18.9"/>
        <n v="19.17"/>
        <n v="19.35"/>
        <n v="19.8"/>
        <n v="19.98"/>
        <n v="20"/>
        <n v="20.07"/>
        <n v="20.25"/>
        <n v="20.5"/>
        <n v="20.9"/>
        <n v="21"/>
        <n v="21.3"/>
        <n v="21.5"/>
        <n v="22"/>
        <n v="22.2"/>
        <n v="22.3"/>
        <n v="22.5"/>
        <n v="22.55"/>
        <n v="22.99"/>
        <n v="23.1"/>
        <n v="23.43"/>
        <n v="23.65"/>
        <n v="24"/>
        <n v="24.2"/>
        <n v="24.42"/>
        <n v="24.53"/>
        <n v="24.6"/>
        <n v="24.75"/>
        <n v="25.08"/>
        <n v="25.2"/>
        <n v="25.56"/>
        <n v="25.8"/>
        <n v="26"/>
        <n v="26.4"/>
        <n v="26.64"/>
        <n v="26.65"/>
        <n v="26.76"/>
        <n v="27"/>
        <n v="27.17"/>
        <n v="27.3"/>
        <n v="27.69"/>
        <n v="27.95"/>
        <n v="28"/>
        <n v="28.6"/>
        <n v="28.7"/>
        <n v="28.86"/>
        <n v="28.99"/>
        <n v="29.25"/>
        <n v="29.26"/>
        <n v="29.4"/>
        <n v="29.82"/>
        <n v="30"/>
        <n v="30.1"/>
        <n v="30.75"/>
        <n v="30.8"/>
        <n v="31.08"/>
        <n v="31.22"/>
        <n v="31.35"/>
        <n v="31.5"/>
        <n v="31.95"/>
        <n v="32"/>
        <n v="32.25"/>
        <n v="32.8"/>
        <n v="33"/>
        <n v="33.3"/>
        <n v="33.45"/>
        <n v="33.6"/>
        <n v="33.75"/>
        <n v="34"/>
        <n v="34.08"/>
        <n v="34.4"/>
        <n v="34.85"/>
        <n v="35.2"/>
        <n v="35.52"/>
        <n v="35.53"/>
        <n v="35.68"/>
        <n v="35.7"/>
        <n v="36"/>
        <n v="36.21"/>
        <n v="36.55"/>
        <n v="36.9"/>
        <n v="37.62"/>
        <n v="37.74"/>
        <n v="37.8"/>
        <n v="38"/>
        <n v="38.25"/>
        <n v="38.34"/>
        <n v="38.7"/>
        <n v="38.95"/>
        <n v="39.6"/>
        <n v="39.71"/>
        <n v="39.9"/>
        <n v="39.96"/>
        <n v="40"/>
        <n v="40.14"/>
        <n v="40.47"/>
        <n v="40.5"/>
        <n v="40.85"/>
        <n v="41"/>
        <n v="41.8"/>
        <n v="42"/>
        <n v="42.18"/>
        <n v="42.37"/>
        <n v="42.6"/>
        <n v="42.75"/>
        <n v="43"/>
        <n v="43.05"/>
        <n v="44"/>
        <n v="44.4"/>
        <n v="44.6"/>
        <n v="45"/>
        <n v="45.15"/>
        <n v="46.2"/>
        <n v="46.83"/>
        <n v="46.86"/>
        <n v="48.07"/>
        <n v="48.3"/>
        <n v="48.4"/>
        <n v="51.06"/>
        <n v="51.12"/>
        <n v="51.29"/>
        <n v="53.25"/>
        <n v="53.3"/>
        <n v="54.6"/>
        <n v="55"/>
        <n v="55.35"/>
        <n v="55.38"/>
        <n v="55.75"/>
        <n v="57.2"/>
        <n v="57.4"/>
        <n v="57.72"/>
        <n v="58.05"/>
        <n v="58.8"/>
        <n v="59.64"/>
        <n v="60.2"/>
        <n v="60.21"/>
        <n v="60.75"/>
        <n v="60.9"/>
        <n v="61.5"/>
        <n v="61.77"/>
        <n v="62"/>
        <n v="62.7"/>
        <n v="63"/>
        <n v="64.38"/>
        <n v="64.5"/>
        <n v="65.25"/>
        <n v="66"/>
        <n v="66.65"/>
        <n v="66.9"/>
        <n v="67.2"/>
        <n v="67.65"/>
        <n v="68.16"/>
        <n v="68.8"/>
        <n v="68.82"/>
        <n v="68.97"/>
        <n v="69.13"/>
        <n v="70"/>
        <n v="70.4"/>
        <n v="71.36"/>
        <n v="72"/>
        <n v="73.15"/>
        <n v="73.5"/>
        <n v="74.8"/>
        <n v="75.25"/>
        <n v="76"/>
        <n v="76.5"/>
        <n v="76.68"/>
        <n v="77.33"/>
        <n v="77.7"/>
        <n v="78"/>
        <n v="78.05"/>
        <n v="78.75"/>
        <n v="79.8"/>
        <n v="81.4"/>
        <n v="81.51"/>
        <n v="81.7"/>
        <n v="81.9"/>
        <n v="82"/>
        <n v="82.14"/>
        <n v="82.51"/>
        <n v="83.6"/>
        <n v="84.05"/>
        <n v="85.2"/>
        <n v="86.1"/>
        <n v="86.97"/>
        <n v="87.33"/>
        <n v="88.8"/>
        <n v="89.87"/>
        <n v="91.43"/>
        <n v="92"/>
        <n v="92.25"/>
        <n v="92.4"/>
        <n v="94"/>
        <n v="94.05"/>
        <n v="94.5"/>
        <n v="94.6"/>
        <n v="95.46"/>
        <n v="95.89"/>
        <n v="96"/>
        <n v="98"/>
        <n v="98.12"/>
        <n v="98.23"/>
        <n v="98.9"/>
        <n v="99"/>
        <n v="99.9"/>
        <n v="101.2"/>
        <n v="101.25"/>
        <n v="102"/>
        <n v="102.24"/>
        <n v="102.58"/>
        <n v="103.2"/>
        <n v="103.4"/>
        <n v="104.81"/>
        <n v="105"/>
        <n v="105.75"/>
        <n v="106"/>
        <n v="106.5"/>
        <n v="106.59"/>
        <n v="106.6"/>
        <n v="108"/>
        <n v="108.63"/>
        <n v="108.68"/>
        <n v="109.65"/>
        <n v="110.25"/>
        <n v="111.8"/>
        <n v="112.86"/>
        <n v="112.89"/>
        <n v="113.22"/>
        <n v="114.4"/>
        <n v="115.96"/>
        <n v="116"/>
        <n v="116.1"/>
        <n v="116.85"/>
        <n v="118.25"/>
        <n v="118.8"/>
        <n v="118.9"/>
        <n v="119.13"/>
        <n v="119.25"/>
        <n v="119.7"/>
        <n v="120"/>
        <n v="120.95"/>
        <n v="121"/>
        <n v="121.5"/>
        <n v="121.8"/>
        <n v="122"/>
        <n v="123.31"/>
        <n v="123.54"/>
        <n v="123.9"/>
        <n v="124.32"/>
        <n v="124.88"/>
        <n v="125.05"/>
        <n v="125.4"/>
        <n v="126"/>
        <n v="126.54"/>
        <n v="127.1"/>
        <n v="127.11"/>
        <n v="127.8"/>
        <n v="128.1"/>
        <n v="128.25"/>
        <n v="128.76"/>
        <n v="129"/>
        <n v="129.15"/>
        <n v="129.34"/>
        <n v="131.15"/>
        <n v="131.57"/>
        <n v="132"/>
        <n v="132.06"/>
        <n v="132.75"/>
        <n v="133.2"/>
        <n v="133.25"/>
        <n v="133.3"/>
        <n v="134"/>
        <n v="135.85"/>
        <n v="136.4"/>
        <n v="137.6"/>
        <n v="137.64"/>
        <n v="138.6"/>
        <n v="139.75"/>
        <n v="140.03"/>
        <n v="140.49"/>
        <n v="140.58"/>
        <n v="140.7"/>
        <n v="142.12"/>
        <n v="142.71"/>
        <n v="142.72"/>
        <n v="143.5"/>
        <n v="144"/>
        <n v="144.21"/>
        <n v="144.84"/>
        <n v="144.9"/>
        <n v="144.95"/>
        <n v="145.2"/>
        <n v="146.2"/>
        <n v="146.25"/>
        <n v="146.52"/>
        <n v="147.6"/>
        <n v="149.1"/>
        <n v="149.65"/>
        <n v="151.64"/>
        <n v="151.8"/>
        <n v="152"/>
        <n v="152.65"/>
        <n v="153.3"/>
        <n v="153.75"/>
        <n v="153.87"/>
        <n v="154.66"/>
        <n v="155.4"/>
        <n v="155.49"/>
        <n v="156.2"/>
        <n v="157.5"/>
        <n v="158.33"/>
        <n v="159.6"/>
        <n v="159.75"/>
        <n v="159.9"/>
        <n v="160.6"/>
        <n v="161.25"/>
        <n v="162"/>
        <n v="162.79"/>
        <n v="163.02"/>
        <n v="163.4"/>
        <n v="164"/>
        <n v="165"/>
        <n v="165.55"/>
        <n v="165.9"/>
        <n v="166"/>
        <n v="166.5"/>
        <n v="167.2"/>
        <n v="167.25"/>
        <n v="167.7"/>
        <n v="168"/>
        <n v="169.29"/>
        <n v="169.4"/>
        <n v="170.1"/>
        <n v="171"/>
        <n v="171.38"/>
        <n v="173.16"/>
        <n v="173.25"/>
        <n v="174.15"/>
        <n v="175.5"/>
        <n v="176.3"/>
        <n v="177.6"/>
        <n v="177.65"/>
        <n v="177.75"/>
        <n v="178"/>
        <n v="178.45"/>
        <n v="179.74"/>
        <n v="179.82"/>
        <n v="180.4"/>
        <n v="182"/>
        <n v="182.7"/>
        <n v="183.18"/>
        <n v="183.92"/>
        <n v="184.26"/>
        <n v="184.8"/>
        <n v="186.01"/>
        <n v="189.2"/>
        <n v="189.55"/>
        <n v="189.57"/>
        <n v="190"/>
        <n v="190.19"/>
        <n v="191.1"/>
        <n v="192.7"/>
        <n v="193.5"/>
        <n v="193.83"/>
        <n v="194"/>
        <n v="194.37"/>
        <n v="195.65"/>
        <n v="195.75"/>
        <n v="195.8"/>
        <n v="196.8"/>
        <n v="197.58"/>
        <n v="198"/>
        <n v="198.47"/>
        <n v="198.85"/>
        <n v="199.95"/>
        <n v="200.7"/>
        <n v="200.9"/>
        <n v="201.6"/>
        <n v="202.1"/>
        <n v="202.35"/>
        <n v="202.5"/>
        <n v="202.93"/>
        <n v="204"/>
        <n v="204.24"/>
        <n v="204.6"/>
        <n v="204.82"/>
        <n v="205.16"/>
        <n v="206"/>
        <n v="206.61"/>
        <n v="206.91"/>
        <n v="207"/>
        <n v="207.39"/>
        <n v="208.55"/>
        <n v="208.68"/>
        <n v="209"/>
        <n v="209.62"/>
        <n v="210"/>
        <n v="210.7"/>
        <n v="211.15"/>
        <n v="212"/>
        <n v="213"/>
        <n v="213.12"/>
        <n v="213.18"/>
        <n v="213.2"/>
        <n v="214.08"/>
        <n v="215"/>
        <n v="215.25"/>
        <n v="215.27"/>
        <n v="215.34"/>
        <n v="216"/>
        <n v="216.3"/>
        <n v="217.26"/>
        <n v="217.3"/>
        <n v="217.56"/>
        <n v="217.8"/>
        <n v="218.4"/>
        <n v="218.54"/>
        <n v="219.3"/>
        <n v="219.45"/>
        <n v="219.78"/>
        <n v="220"/>
        <n v="220.5"/>
        <n v="221.4"/>
        <n v="221.45"/>
        <n v="222"/>
        <n v="222.2"/>
        <n v="223.6"/>
        <n v="223.65"/>
        <n v="224.4"/>
        <n v="224.7"/>
        <n v="225.23"/>
        <n v="225.5"/>
        <n v="225.75"/>
        <n v="226.6"/>
        <n v="226.8"/>
        <n v="227.46"/>
        <n v="227.9"/>
        <n v="227.91"/>
        <n v="228.66"/>
        <n v="228.8"/>
        <n v="229.5"/>
        <n v="229.9"/>
        <n v="230"/>
        <n v="230.04"/>
        <n v="230.05"/>
        <n v="231.99"/>
        <n v="232"/>
        <n v="232.17"/>
        <n v="233.1"/>
        <n v="233.7"/>
        <n v="234"/>
        <n v="234.3"/>
        <n v="235.32"/>
        <n v="235.75"/>
        <n v="236"/>
        <n v="236.17"/>
        <n v="236.38"/>
        <n v="236.43"/>
        <n v="236.5"/>
        <n v="237.54"/>
        <n v="237.6"/>
        <n v="237.8"/>
        <n v="238.26"/>
        <n v="238.5"/>
        <n v="238.56"/>
        <n v="239.4"/>
        <n v="239.76"/>
        <n v="240"/>
        <n v="241.5"/>
        <n v="241.98"/>
        <n v="242"/>
        <n v="242.82"/>
        <n v="242.95"/>
        <n v="243"/>
        <n v="243.6"/>
        <n v="244"/>
        <n v="244.2"/>
        <n v="244.95"/>
        <n v="245.25"/>
        <n v="245.3"/>
        <n v="245.7"/>
        <n v="246.62"/>
        <n v="247.5"/>
        <n v="247.53"/>
        <n v="248.05"/>
        <n v="248.64"/>
        <n v="248.71"/>
        <n v="249.21"/>
        <n v="249.75"/>
        <n v="249.76"/>
        <n v="249.9"/>
        <n v="250"/>
        <n v="250.1"/>
        <n v="250.8"/>
        <n v="250.86"/>
        <n v="251.34"/>
        <n v="251.55"/>
        <n v="252"/>
        <n v="252.15"/>
        <n v="252.89"/>
        <n v="254"/>
        <n v="254.1"/>
        <n v="254.2"/>
        <n v="254.22"/>
        <n v="255.2"/>
        <n v="255.3"/>
        <n v="255.6"/>
        <n v="257.52"/>
        <n v="258.3"/>
        <n v="258.68"/>
        <n v="258.75"/>
        <n v="259.74"/>
        <n v="260.15"/>
        <n v="260.35"/>
        <n v="260.4"/>
        <n v="260.91"/>
        <n v="261"/>
        <n v="261.8"/>
        <n v="261.99"/>
        <n v="262.3"/>
        <n v="262.5"/>
        <n v="263.14"/>
        <n v="264"/>
        <n v="264.18"/>
        <n v="264.6"/>
        <n v="265.37"/>
        <n v="266.25"/>
        <n v="266.5"/>
        <n v="266.7"/>
        <n v="267.52"/>
        <n v="268.38"/>
        <n v="268.55"/>
        <n v="268.62"/>
        <n v="268.75"/>
        <n v="268.8"/>
        <n v="269.83"/>
        <n v="270.6"/>
        <n v="270.9"/>
        <n v="272"/>
        <n v="272.25"/>
        <n v="272.64"/>
        <n v="272.65"/>
        <n v="272.8"/>
        <n v="273.05"/>
        <n v="273.79"/>
        <n v="274"/>
        <n v="274.5"/>
        <n v="274.77"/>
        <n v="275"/>
        <n v="275.88"/>
        <n v="276.52"/>
        <n v="276.75"/>
        <n v="277.35"/>
        <n v="277.5"/>
        <n v="278.8"/>
        <n v="279"/>
        <n v="279.03"/>
        <n v="279.4"/>
        <n v="279.5"/>
        <n v="280.85"/>
        <n v="281.16"/>
        <n v="281.4"/>
        <n v="281.6"/>
        <n v="283.29"/>
        <n v="283.8"/>
        <n v="284"/>
        <n v="284.16"/>
        <n v="284.95"/>
        <n v="285.6"/>
        <n v="285.75"/>
        <n v="286"/>
        <n v="287.67"/>
        <n v="288"/>
        <n v="288.42"/>
        <n v="289.68"/>
        <n v="289.8"/>
        <n v="289.9"/>
        <n v="290.25"/>
        <n v="290.4"/>
        <n v="290.82"/>
        <n v="291.1"/>
        <n v="291.81"/>
        <n v="291.9"/>
        <n v="292.13"/>
        <n v="292.4"/>
        <n v="292.6"/>
        <n v="293.04"/>
        <n v="294"/>
        <n v="294.36"/>
        <n v="294.69"/>
        <n v="294.8"/>
        <n v="295.2"/>
        <n v="296.7"/>
        <n v="296.78"/>
        <n v="297"/>
        <n v="297.48"/>
        <n v="298"/>
        <n v="298.2"/>
        <n v="298.87"/>
        <n v="299.25"/>
        <n v="299.7"/>
        <n v="300.3"/>
        <n v="301"/>
        <n v="301.92"/>
        <n v="302.46"/>
        <n v="303.05"/>
        <n v="303.15"/>
        <n v="305.14"/>
        <n v="305.51"/>
        <n v="305.8"/>
        <n v="306"/>
        <n v="306.36"/>
        <n v="306.6"/>
        <n v="306.72"/>
        <n v="307.5"/>
        <n v="307.74"/>
        <n v="308"/>
        <n v="308.85"/>
        <n v="309.32"/>
        <n v="309.55"/>
        <n v="310.2"/>
        <n v="313.9"/>
        <n v="314.6"/>
        <n v="315"/>
        <n v="315.24"/>
        <n v="315.59"/>
        <n v="316"/>
        <n v="316.05"/>
        <n v="317.25"/>
        <n v="317.46"/>
        <n v="318.89"/>
        <n v="319"/>
        <n v="319.2"/>
        <n v="319.5"/>
        <n v="321.2"/>
        <n v="321.63"/>
        <n v="321.75"/>
        <n v="321.85"/>
        <n v="322"/>
        <n v="322.5"/>
        <n v="323.4"/>
        <n v="323.76"/>
        <n v="325.5"/>
        <n v="325.58"/>
        <n v="325.89"/>
        <n v="325.95"/>
        <n v="326.04"/>
        <n v="326.34"/>
        <n v="326.8"/>
        <n v="327.81"/>
        <n v="328.02"/>
        <n v="328.13"/>
        <n v="330"/>
        <n v="330.04"/>
        <n v="330.75"/>
        <n v="330.78"/>
        <n v="331.1"/>
        <n v="331.8"/>
        <n v="332.1"/>
        <n v="332.2"/>
        <n v="332.28"/>
        <n v="332.31"/>
        <n v="333.9"/>
        <n v="334.15"/>
        <n v="334.5"/>
        <n v="336"/>
        <n v="336.2"/>
        <n v="336.6"/>
        <n v="337.5"/>
        <n v="338.1"/>
        <n v="338.25"/>
        <n v="338.8"/>
        <n v="338.96"/>
        <n v="340.2"/>
        <n v="340.3"/>
        <n v="340.67"/>
        <n v="341"/>
        <n v="341.19"/>
        <n v="341.85"/>
        <n v="342"/>
        <n v="342.76"/>
        <n v="342.93"/>
        <n v="343.42"/>
        <n v="344"/>
        <n v="344.25"/>
        <n v="344.4"/>
        <n v="344.85"/>
        <n v="345.06"/>
        <n v="345.65"/>
        <n v="346"/>
        <n v="346.15"/>
        <n v="346.32"/>
        <n v="346.5"/>
        <n v="346.94"/>
        <n v="347.19"/>
        <n v="347.88"/>
        <n v="348"/>
        <n v="348.3"/>
        <n v="348.5"/>
        <n v="348.54"/>
        <n v="348.75"/>
        <n v="349.32"/>
        <n v="350"/>
        <n v="350.55"/>
        <n v="350.7"/>
        <n v="351.12"/>
        <n v="352.6"/>
        <n v="352.98"/>
        <n v="353.21"/>
        <n v="353.25"/>
        <n v="354"/>
        <n v="354.65"/>
        <n v="355.5"/>
        <n v="356.4"/>
        <n v="356.8"/>
        <n v="356.9"/>
        <n v="357"/>
        <n v="357.75"/>
        <n v="357.84"/>
        <n v="358"/>
        <n v="359.03"/>
        <n v="360"/>
        <n v="361.2"/>
        <n v="361.86"/>
        <n v="362.1"/>
        <n v="363"/>
        <n v="364.08"/>
        <n v="364.5"/>
        <n v="365.4"/>
        <n v="365.5"/>
        <n v="365.72"/>
        <n v="366.3"/>
        <n v="366.75"/>
        <n v="366.95"/>
        <n v="367.5"/>
        <n v="367.65"/>
        <n v="368.52"/>
        <n v="369"/>
        <n v="369.6"/>
        <n v="370"/>
        <n v="370.18"/>
        <n v="371.25"/>
        <n v="371.95"/>
        <n v="372.41"/>
        <n v="372.96"/>
        <n v="373.1"/>
        <n v="373.5"/>
        <n v="374"/>
        <n v="374.11"/>
        <n v="375.75"/>
        <n v="375.9"/>
        <n v="376.87"/>
        <n v="377.4"/>
        <n v="378"/>
        <n v="378.29"/>
        <n v="378.4"/>
        <n v="379.14"/>
        <n v="379.62"/>
        <n v="380.38"/>
        <n v="381.27"/>
        <n v="381.3"/>
        <n v="381.33"/>
        <n v="381.84"/>
        <n v="382.2"/>
        <n v="382.5"/>
        <n v="383.35"/>
        <n v="384.3"/>
        <n v="384.85"/>
        <n v="385.53"/>
        <n v="385.79"/>
        <n v="386"/>
        <n v="386.28"/>
        <n v="387"/>
        <n v="387.2"/>
        <n v="388"/>
        <n v="388.74"/>
        <n v="389.15"/>
        <n v="389.5"/>
        <n v="390.25"/>
        <n v="390.72"/>
        <n v="390.83"/>
        <n v="391.3"/>
        <n v="392"/>
        <n v="392.94"/>
        <n v="393.45"/>
        <n v="393.6"/>
        <n v="395.6"/>
        <n v="395.65"/>
        <n v="396"/>
        <n v="396.18"/>
        <n v="396.9"/>
        <n v="396.94"/>
        <n v="397.38"/>
        <n v="397.7"/>
        <n v="398.2"/>
        <n v="398.25"/>
        <n v="398.31"/>
        <n v="399"/>
        <n v="399.17"/>
        <n v="399.6"/>
        <n v="399.75"/>
        <n v="400.44"/>
        <n v="401.1"/>
        <n v="401.28"/>
        <n v="401.4"/>
        <n v="401.82"/>
        <n v="402"/>
        <n v="402.6"/>
        <n v="402.75"/>
        <n v="403.85"/>
        <n v="404.2"/>
        <n v="404.8"/>
        <n v="405.46"/>
        <n v="405.86"/>
        <n v="405.9"/>
        <n v="406.26"/>
        <n v="406.35"/>
        <n v="406.83"/>
        <n v="407"/>
        <n v="407.4"/>
        <n v="407.95"/>
        <n v="408"/>
        <n v="408.09"/>
        <n v="408.48"/>
        <n v="408.5"/>
        <n v="408.96"/>
        <n v="409.5"/>
        <n v="410.32"/>
        <n v="410.65"/>
        <n v="410.7"/>
        <n v="411.4"/>
        <n v="411.73"/>
        <n v="412.55"/>
        <n v="412.92"/>
        <n v="413.22"/>
        <n v="413.82"/>
        <n v="414"/>
        <n v="416.25"/>
        <n v="417.01"/>
        <n v="417.1"/>
        <n v="417.36"/>
        <n v="418"/>
        <n v="419.24"/>
        <n v="420"/>
        <n v="420.75"/>
        <n v="421.4"/>
        <n v="421.74"/>
        <n v="421.8"/>
        <n v="423.87"/>
        <n v="424"/>
        <n v="425.25"/>
        <n v="425.7"/>
        <n v="425.93"/>
        <n v="426"/>
        <n v="426.24"/>
        <n v="427.5"/>
        <n v="428"/>
        <n v="428.46"/>
        <n v="429.75"/>
        <n v="432.15"/>
        <n v="432.62"/>
        <n v="433.4"/>
        <n v="434.6"/>
        <n v="434.72"/>
        <n v="436.45"/>
        <n v="436.5"/>
        <n v="437.8"/>
        <n v="439.31"/>
        <n v="440"/>
        <n v="443.1"/>
        <n v="444"/>
        <n v="444.85"/>
        <n v="445.17"/>
        <n v="445.5"/>
        <n v="448.44"/>
        <n v="449.4"/>
        <n v="449.43"/>
        <n v="450"/>
        <n v="451"/>
        <n v="451.44"/>
        <n v="452.25"/>
        <n v="453.53"/>
        <n v="453.65"/>
        <n v="453.69"/>
        <n v="455.7"/>
        <n v="457.15"/>
        <n v="459.2"/>
        <n v="459.8"/>
        <n v="459.9"/>
        <n v="462"/>
        <n v="464.1"/>
        <n v="464.2"/>
        <n v="466.2"/>
        <n v="466.47"/>
        <n v="468"/>
        <n v="468.42"/>
        <n v="470.64"/>
        <n v="471.5"/>
        <n v="472.76"/>
        <n v="474.99"/>
        <n v="476.7"/>
        <n v="477.12"/>
        <n v="479.45"/>
        <n v="483"/>
        <n v="485.85"/>
        <n v="485.9"/>
        <n v="486.18"/>
        <n v="489.3"/>
        <n v="490.5"/>
        <n v="490.6"/>
        <n v="494.16"/>
        <n v="497.25"/>
        <n v="498.15"/>
        <n v="499.4"/>
        <n v="499.5"/>
        <n v="501.75"/>
        <n v="502"/>
        <n v="504"/>
        <n v="505.25"/>
        <n v="506"/>
        <n v="506.1"/>
        <n v="508.5"/>
        <n v="509.55"/>
        <n v="512.05"/>
        <n v="512.82"/>
        <n v="512.9"/>
        <n v="513"/>
        <n v="513.33"/>
        <n v="515.25"/>
        <n v="518"/>
        <n v="518.7"/>
        <n v="519.2"/>
        <n v="521.4"/>
        <n v="521.82"/>
        <n v="522.75"/>
        <n v="523.98"/>
        <n v="524.25"/>
        <n v="524.8"/>
        <n v="526"/>
        <n v="526.75"/>
        <n v="527.1"/>
        <n v="528"/>
        <n v="528.75"/>
        <n v="530.58"/>
        <n v="532.8"/>
        <n v="533.2"/>
        <n v="533.25"/>
        <n v="537.1"/>
        <n v="539.22"/>
        <n v="541.2"/>
        <n v="541.8"/>
        <n v="543.4"/>
        <n v="546"/>
        <n v="546.35"/>
        <n v="546.75"/>
        <n v="547.8"/>
        <n v="548.58"/>
        <n v="552.3"/>
        <n v="552.78"/>
        <n v="553.8"/>
        <n v="554"/>
        <n v="555.27"/>
        <n v="555.93"/>
        <n v="556.5"/>
        <n v="558"/>
        <n v="560.12"/>
        <n v="562.5"/>
        <n v="564.9"/>
        <n v="566.42"/>
        <n v="568"/>
        <n v="569.1"/>
        <n v="574"/>
        <n v="575.4"/>
        <n v="578.35"/>
        <n v="579.6"/>
        <n v="580.15"/>
        <n v="583.62"/>
        <n v="585.9"/>
        <n v="587.25"/>
        <n v="587.88"/>
        <n v="590.95"/>
        <n v="592.45"/>
        <n v="592.74"/>
        <n v="593.18"/>
        <n v="594.27"/>
        <n v="594.5"/>
        <n v="596"/>
        <n v="597.18"/>
        <n v="598"/>
        <n v="600.65"/>
        <n v="600.75"/>
        <n v="602.8"/>
        <n v="604.15"/>
        <n v="604.75"/>
        <n v="604.92"/>
        <n v="605.25"/>
        <n v="606.8"/>
        <n v="607.2"/>
        <n v="608.19"/>
        <n v="608.85"/>
        <n v="610.6"/>
        <n v="611.02"/>
        <n v="612.37"/>
        <n v="614.25"/>
        <n v="614.46"/>
        <n v="617.7"/>
        <n v="618"/>
        <n v="619.83"/>
        <n v="620.73"/>
        <n v="621.15"/>
        <n v="623.7"/>
        <n v="626.22"/>
        <n v="627.9"/>
        <n v="630"/>
        <n v="630.48"/>
        <n v="631.09"/>
        <n v="634"/>
        <n v="634.74"/>
        <n v="634.92"/>
        <n v="635.8"/>
        <n v="638"/>
        <n v="638.55"/>
        <n v="640.7"/>
        <n v="642"/>
        <n v="642.24"/>
        <n v="648"/>
        <n v="648.24"/>
        <n v="653.1"/>
        <n v="653.6"/>
        <n v="655.2"/>
        <n v="657.12"/>
        <n v="657.3"/>
        <n v="658"/>
        <n v="660.3"/>
        <n v="662"/>
        <n v="662.15"/>
        <n v="662.2"/>
        <n v="662.31"/>
        <n v="663.78"/>
        <n v="665.7"/>
        <n v="668.8"/>
        <n v="669"/>
        <n v="672"/>
        <n v="672.98"/>
        <n v="675.69"/>
        <n v="677.25"/>
        <n v="677.92"/>
        <n v="679.47"/>
        <n v="682"/>
        <n v="682.38"/>
        <n v="684.2"/>
        <n v="685.85"/>
        <n v="686.25"/>
        <n v="687.61"/>
        <n v="688"/>
        <n v="690.42"/>
        <n v="690.9"/>
        <n v="692.3"/>
        <n v="693"/>
        <n v="694.38"/>
        <n v="695.1"/>
        <n v="695.25"/>
        <n v="696"/>
        <n v="697.2"/>
        <n v="697.5"/>
        <n v="700"/>
        <n v="703.15"/>
        <n v="704.33"/>
        <n v="707.16"/>
        <n v="708.51"/>
        <n v="709.29"/>
        <n v="709.3"/>
        <n v="711.9"/>
        <n v="715.95"/>
        <n v="716.87"/>
        <n v="717.75"/>
        <n v="720.25"/>
        <n v="722.4"/>
        <n v="722.52"/>
        <n v="723.8"/>
        <n v="724.2"/>
        <n v="726"/>
        <n v="726.7"/>
        <n v="728.7"/>
        <n v="729.41"/>
        <n v="732"/>
        <n v="732.6"/>
        <n v="734"/>
        <n v="736"/>
        <n v="738"/>
        <n v="738.13"/>
        <n v="739.2"/>
        <n v="739.86"/>
        <n v="740.36"/>
        <n v="741.95"/>
        <n v="743.9"/>
        <n v="745.5"/>
        <n v="746.2"/>
        <n v="748"/>
        <n v="749.25"/>
        <n v="750.36"/>
        <n v="753.75"/>
        <n v="754.65"/>
        <n v="756.15"/>
        <n v="756.45"/>
        <n v="761.1"/>
        <n v="765"/>
        <n v="766"/>
        <n v="768.93"/>
        <n v="769.7"/>
        <n v="771.21"/>
        <n v="774"/>
        <n v="778.5"/>
        <n v="779"/>
        <n v="779.57"/>
        <n v="780.45"/>
        <n v="780.75"/>
        <n v="781"/>
        <n v="781.44"/>
        <n v="783.1"/>
        <n v="784"/>
        <n v="784.75"/>
        <n v="785.25"/>
        <n v="787.93"/>
        <n v="789.25"/>
        <n v="789.6"/>
        <n v="792"/>
        <n v="793.35"/>
        <n v="794.25"/>
        <n v="799.2"/>
        <n v="804.3"/>
        <n v="805.03"/>
        <n v="805.2"/>
        <n v="808"/>
        <n v="808.08"/>
        <n v="809.4"/>
        <n v="812.7"/>
        <n v="813.95"/>
        <n v="814.74"/>
        <n v="816"/>
        <n v="816.2"/>
        <n v="816.75"/>
        <n v="817"/>
        <n v="818.41"/>
        <n v="823.45"/>
        <n v="825.3"/>
        <n v="826.15"/>
        <n v="827.33"/>
        <n v="827.64"/>
        <n v="828.06"/>
        <n v="829.5"/>
        <n v="829.56"/>
        <n v="829.9"/>
        <n v="830.7"/>
        <n v="831.6"/>
        <n v="832"/>
        <n v="834.35"/>
        <n v="836.94"/>
        <n v="837.09"/>
        <n v="838.2"/>
        <n v="838.5"/>
        <n v="840"/>
        <n v="841.35"/>
        <n v="842.1"/>
        <n v="842.27"/>
        <n v="842.6"/>
        <n v="844.6"/>
        <n v="846.45"/>
        <n v="848.4"/>
        <n v="849.63"/>
        <n v="849.87"/>
        <n v="850"/>
        <n v="852.6"/>
        <n v="853.55"/>
        <n v="854.7"/>
        <n v="856.26"/>
        <n v="856.8"/>
        <n v="860.78"/>
        <n v="861.08"/>
        <n v="861.36"/>
        <n v="862.15"/>
        <n v="864.78"/>
        <n v="865.1"/>
        <n v="865.24"/>
        <n v="866"/>
        <n v="866.8"/>
        <n v="867.3"/>
        <n v="867.35"/>
        <n v="868"/>
        <n v="868.6"/>
        <n v="869.7"/>
        <n v="870"/>
        <n v="872"/>
        <n v="872.9"/>
        <n v="873"/>
        <n v="873.3"/>
        <n v="874.16"/>
        <n v="875.7"/>
        <n v="877.5"/>
        <n v="879.35"/>
        <n v="879.45"/>
        <n v="880"/>
        <n v="882.2"/>
        <n v="883.65"/>
        <n v="885.8"/>
        <n v="886.16"/>
        <n v="887.54"/>
        <n v="888"/>
        <n v="888.3"/>
        <n v="892.25"/>
        <n v="894"/>
        <n v="894.23"/>
        <n v="895.85"/>
        <n v="896.55"/>
        <n v="896.7"/>
        <n v="898.7"/>
        <n v="898.86"/>
        <n v="900"/>
        <n v="900.79"/>
        <n v="900.9"/>
        <n v="900.99"/>
        <n v="902.25"/>
        <n v="903"/>
        <n v="904.2"/>
        <n v="905.38"/>
        <n v="906"/>
        <n v="907.38"/>
        <n v="908.15"/>
        <n v="912.07"/>
        <n v="914.64"/>
        <n v="919.6"/>
        <n v="920.2"/>
        <n v="926.65"/>
        <n v="927.96"/>
        <n v="928.65"/>
        <n v="928.68"/>
        <n v="930"/>
        <n v="930.05"/>
        <n v="930.6"/>
        <n v="930.95"/>
        <n v="932.14"/>
        <n v="932.4"/>
        <n v="934"/>
        <n v="938.25"/>
        <n v="938.9"/>
        <n v="941.06"/>
        <n v="941.28"/>
        <n v="941.7"/>
        <n v="943"/>
        <n v="945.72"/>
        <n v="947.85"/>
        <n v="950.3"/>
        <n v="951.2"/>
        <n v="952.38"/>
        <n v="952.45"/>
        <n v="953.25"/>
        <n v="954.6"/>
        <n v="958.9"/>
        <n v="959.31"/>
        <n v="961.13"/>
        <n v="963.6"/>
        <n v="965.59"/>
        <n v="967.92"/>
        <n v="969.76"/>
        <n v="970.05"/>
        <n v="971.8"/>
        <n v="973.41"/>
        <n v="973.94"/>
        <n v="976.03"/>
        <n v="976.74"/>
        <n v="979.02"/>
        <n v="983.25"/>
        <n v="983.43"/>
        <n v="984"/>
        <n v="985.66"/>
        <n v="990"/>
        <n v="994.56"/>
        <n v="994.84"/>
        <n v="997.5"/>
        <n v="998.97"/>
        <n v="1003.2"/>
        <n v="1005.29"/>
        <n v="1007.38"/>
        <n v="1007.96"/>
        <n v="1008"/>
        <n v="1010.1"/>
        <n v="1014.65"/>
        <n v="1016.76"/>
        <n v="1018.85"/>
        <n v="1018.98"/>
        <n v="1020.27"/>
        <n v="1022.7"/>
        <n v="1023.42"/>
        <n v="1025.55"/>
        <n v="1026.9"/>
        <n v="1032.49"/>
        <n v="1034"/>
        <n v="1034.55"/>
        <n v="1035"/>
        <n v="1038.45"/>
        <n v="1038.73"/>
        <n v="1039.44"/>
        <n v="1039.5"/>
        <n v="1045"/>
        <n v="1045.62"/>
        <n v="1047.2"/>
        <n v="1050"/>
        <n v="1050.09"/>
        <n v="1051.6"/>
        <n v="1055.65"/>
        <n v="1057.02"/>
        <n v="1057.8"/>
        <n v="1060.74"/>
        <n v="1061.48"/>
        <n v="1062.6"/>
        <n v="1066.4"/>
        <n v="1074.86"/>
        <n v="1076.7"/>
        <n v="1081.14"/>
        <n v="1081.55"/>
        <n v="1084.5"/>
        <n v="1091.2"/>
        <n v="1094.93"/>
        <n v="1097.8"/>
        <n v="1106.08"/>
        <n v="111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2162" createdVersion="3">
  <cacheSource type="worksheet">
    <worksheetSource ref="A1:C2163" sheet="Zad 4.4"/>
  </cacheSource>
  <cacheFields count="3">
    <cacheField name="Data transakcji" numFmtId="0">
      <sharedItems count="1639">
        <s v="2005-01-01"/>
        <s v="2005-01-04"/>
        <s v="2005-01-05"/>
        <s v="2005-01-10"/>
        <s v="2005-01-11"/>
        <s v="2005-01-13"/>
        <s v="2005-01-14"/>
        <s v="2005-01-18"/>
        <s v="2005-01-19"/>
        <s v="2005-01-20"/>
        <s v="2005-01-22"/>
        <s v="2005-01-24"/>
        <s v="2005-01-25"/>
        <s v="2005-01-26"/>
        <s v="2005-01-27"/>
        <s v="2005-02-02"/>
        <s v="2005-02-03"/>
        <s v="2005-02-05"/>
        <s v="2005-02-10"/>
        <s v="2005-02-14"/>
        <s v="2005-02-18"/>
        <s v="2005-02-24"/>
        <s v="2005-02-25"/>
        <s v="2005-02-26"/>
        <s v="2005-02-27"/>
        <s v="2005-03-01"/>
        <s v="2005-03-03"/>
        <s v="2005-03-05"/>
        <s v="2005-03-07"/>
        <s v="2005-03-09"/>
        <s v="2005-03-10"/>
        <s v="2005-03-12"/>
        <s v="2005-03-17"/>
        <s v="2005-03-18"/>
        <s v="2005-03-20"/>
        <s v="2005-03-24"/>
        <s v="2005-03-26"/>
        <s v="2005-03-28"/>
        <s v="2005-03-29"/>
        <s v="2005-03-31"/>
        <s v="2005-04-03"/>
        <s v="2005-04-06"/>
        <s v="2005-04-10"/>
        <s v="2005-04-11"/>
        <s v="2005-04-12"/>
        <s v="2005-04-14"/>
        <s v="2005-04-15"/>
        <s v="2005-04-16"/>
        <s v="2005-04-17"/>
        <s v="2005-04-18"/>
        <s v="2005-04-19"/>
        <s v="2005-04-30"/>
        <s v="2005-05-01"/>
        <s v="2005-05-02"/>
        <s v="2005-05-04"/>
        <s v="2005-05-07"/>
        <s v="2005-05-09"/>
        <s v="2005-05-20"/>
        <s v="2005-05-21"/>
        <s v="2005-05-24"/>
        <s v="2005-05-25"/>
        <s v="2005-05-27"/>
        <s v="2005-05-29"/>
        <s v="2005-05-31"/>
        <s v="2005-06-07"/>
        <s v="2005-06-09"/>
        <s v="2005-06-10"/>
        <s v="2005-06-11"/>
        <s v="2005-06-12"/>
        <s v="2005-06-14"/>
        <s v="2005-06-15"/>
        <s v="2005-06-20"/>
        <s v="2005-06-22"/>
        <s v="2005-06-23"/>
        <s v="2005-06-25"/>
        <s v="2005-06-26"/>
        <s v="2005-06-28"/>
        <s v="2005-06-29"/>
        <s v="2005-07-01"/>
        <s v="2005-07-03"/>
        <s v="2005-07-09"/>
        <s v="2005-07-13"/>
        <s v="2005-07-14"/>
        <s v="2005-07-16"/>
        <s v="2005-07-18"/>
        <s v="2005-07-22"/>
        <s v="2005-07-25"/>
        <s v="2005-07-26"/>
        <s v="2005-07-27"/>
        <s v="2005-07-29"/>
        <s v="2005-07-30"/>
        <s v="2005-08-03"/>
        <s v="2005-08-04"/>
        <s v="2005-08-05"/>
        <s v="2005-08-06"/>
        <s v="2005-08-07"/>
        <s v="2005-08-08"/>
        <s v="2005-08-13"/>
        <s v="2005-08-15"/>
        <s v="2005-08-17"/>
        <s v="2005-08-18"/>
        <s v="2005-08-19"/>
        <s v="2005-08-21"/>
        <s v="2005-08-25"/>
        <s v="2005-08-26"/>
        <s v="2005-08-28"/>
        <s v="2005-08-29"/>
        <s v="2005-08-30"/>
        <s v="2005-09-01"/>
        <s v="2005-09-04"/>
        <s v="2005-09-07"/>
        <s v="2005-09-08"/>
        <s v="2005-09-09"/>
        <s v="2005-09-10"/>
        <s v="2005-09-11"/>
        <s v="2005-09-13"/>
        <s v="2005-09-15"/>
        <s v="2005-09-17"/>
        <s v="2005-09-20"/>
        <s v="2005-09-22"/>
        <s v="2005-09-25"/>
        <s v="2005-09-28"/>
        <s v="2005-09-29"/>
        <s v="2005-10-01"/>
        <s v="2005-10-03"/>
        <s v="2005-10-04"/>
        <s v="2005-10-07"/>
        <s v="2005-10-08"/>
        <s v="2005-10-13"/>
        <s v="2005-10-14"/>
        <s v="2005-10-15"/>
        <s v="2005-10-18"/>
        <s v="2005-10-20"/>
        <s v="2005-10-21"/>
        <s v="2005-10-27"/>
        <s v="2005-10-28"/>
        <s v="2005-10-30"/>
        <s v="2005-11-01"/>
        <s v="2005-11-06"/>
        <s v="2005-11-07"/>
        <s v="2005-11-11"/>
        <s v="2005-11-13"/>
        <s v="2005-11-14"/>
        <s v="2005-11-16"/>
        <s v="2005-11-18"/>
        <s v="2005-11-19"/>
        <s v="2005-11-20"/>
        <s v="2005-11-21"/>
        <s v="2005-11-24"/>
        <s v="2005-11-26"/>
        <s v="2005-12-01"/>
        <s v="2005-12-03"/>
        <s v="2005-12-05"/>
        <s v="2005-12-14"/>
        <s v="2005-12-19"/>
        <s v="2005-12-22"/>
        <s v="2005-12-23"/>
        <s v="2005-12-25"/>
        <s v="2005-12-30"/>
        <s v="2006-01-04"/>
        <s v="2006-01-08"/>
        <s v="2006-01-12"/>
        <s v="2006-01-17"/>
        <s v="2006-01-18"/>
        <s v="2006-01-19"/>
        <s v="2006-01-24"/>
        <s v="2006-01-28"/>
        <s v="2006-02-03"/>
        <s v="2006-02-06"/>
        <s v="2006-02-07"/>
        <s v="2006-02-09"/>
        <s v="2006-02-13"/>
        <s v="2006-02-17"/>
        <s v="2006-02-18"/>
        <s v="2006-02-19"/>
        <s v="2006-02-20"/>
        <s v="2006-02-21"/>
        <s v="2006-03-04"/>
        <s v="2006-03-08"/>
        <s v="2006-03-10"/>
        <s v="2006-03-11"/>
        <s v="2006-03-12"/>
        <s v="2006-03-14"/>
        <s v="2006-03-15"/>
        <s v="2006-03-16"/>
        <s v="2006-03-25"/>
        <s v="2006-04-01"/>
        <s v="2006-04-06"/>
        <s v="2006-04-08"/>
        <s v="2006-04-10"/>
        <s v="2006-04-11"/>
        <s v="2006-04-13"/>
        <s v="2006-04-14"/>
        <s v="2006-04-15"/>
        <s v="2006-04-17"/>
        <s v="2006-04-19"/>
        <s v="2006-04-20"/>
        <s v="2006-04-21"/>
        <s v="2006-04-27"/>
        <s v="2006-05-08"/>
        <s v="2006-05-09"/>
        <s v="2006-05-10"/>
        <s v="2006-05-14"/>
        <s v="2006-05-15"/>
        <s v="2006-05-16"/>
        <s v="2006-05-18"/>
        <s v="2006-05-19"/>
        <s v="2006-05-20"/>
        <s v="2006-05-22"/>
        <s v="2006-05-23"/>
        <s v="2006-05-24"/>
        <s v="2006-05-25"/>
        <s v="2006-05-26"/>
        <s v="2006-05-27"/>
        <s v="2006-05-28"/>
        <s v="2006-05-29"/>
        <s v="2006-05-30"/>
        <s v="2006-06-02"/>
        <s v="2006-06-07"/>
        <s v="2006-06-10"/>
        <s v="2006-06-18"/>
        <s v="2006-06-19"/>
        <s v="2006-06-28"/>
        <s v="2006-07-04"/>
        <s v="2006-07-06"/>
        <s v="2006-07-09"/>
        <s v="2006-07-10"/>
        <s v="2006-07-12"/>
        <s v="2006-07-13"/>
        <s v="2006-07-14"/>
        <s v="2006-07-20"/>
        <s v="2006-07-21"/>
        <s v="2006-07-25"/>
        <s v="2006-07-26"/>
        <s v="2006-07-28"/>
        <s v="2006-07-29"/>
        <s v="2006-07-30"/>
        <s v="2006-07-31"/>
        <s v="2006-08-02"/>
        <s v="2006-08-07"/>
        <s v="2006-08-11"/>
        <s v="2006-08-13"/>
        <s v="2006-08-16"/>
        <s v="2006-08-19"/>
        <s v="2006-08-20"/>
        <s v="2006-08-21"/>
        <s v="2006-08-24"/>
        <s v="2006-08-25"/>
        <s v="2006-08-26"/>
        <s v="2006-08-27"/>
        <s v="2006-08-30"/>
        <s v="2006-09-02"/>
        <s v="2006-09-03"/>
        <s v="2006-09-05"/>
        <s v="2006-09-07"/>
        <s v="2006-09-11"/>
        <s v="2006-09-12"/>
        <s v="2006-09-13"/>
        <s v="2006-09-14"/>
        <s v="2006-09-16"/>
        <s v="2006-09-17"/>
        <s v="2006-09-18"/>
        <s v="2006-09-21"/>
        <s v="2006-09-22"/>
        <s v="2006-09-25"/>
        <s v="2006-09-26"/>
        <s v="2006-09-27"/>
        <s v="2006-10-01"/>
        <s v="2006-10-05"/>
        <s v="2006-10-08"/>
        <s v="2006-10-11"/>
        <s v="2006-10-13"/>
        <s v="2006-10-19"/>
        <s v="2006-10-24"/>
        <s v="2006-10-25"/>
        <s v="2006-10-29"/>
        <s v="2006-10-31"/>
        <s v="2006-11-05"/>
        <s v="2006-11-08"/>
        <s v="2006-11-11"/>
        <s v="2006-11-13"/>
        <s v="2006-11-14"/>
        <s v="2006-11-19"/>
        <s v="2006-11-22"/>
        <s v="2006-11-23"/>
        <s v="2006-11-26"/>
        <s v="2006-11-27"/>
        <s v="2006-11-28"/>
        <s v="2006-12-01"/>
        <s v="2006-12-03"/>
        <s v="2006-12-04"/>
        <s v="2006-12-06"/>
        <s v="2006-12-07"/>
        <s v="2006-12-09"/>
        <s v="2006-12-10"/>
        <s v="2006-12-11"/>
        <s v="2006-12-12"/>
        <s v="2006-12-13"/>
        <s v="2006-12-18"/>
        <s v="2006-12-19"/>
        <s v="2006-12-21"/>
        <s v="2006-12-27"/>
        <s v="2006-12-28"/>
        <s v="2006-12-29"/>
        <s v="2006-12-30"/>
        <s v="2006-12-31"/>
        <s v="2007-01-02"/>
        <s v="2007-01-03"/>
        <s v="2007-01-04"/>
        <s v="2007-01-10"/>
        <s v="2007-01-11"/>
        <s v="2007-01-13"/>
        <s v="2007-01-14"/>
        <s v="2007-01-15"/>
        <s v="2007-01-17"/>
        <s v="2007-01-24"/>
        <s v="2007-01-27"/>
        <s v="2007-01-29"/>
        <s v="2007-02-04"/>
        <s v="2007-02-07"/>
        <s v="2007-02-08"/>
        <s v="2007-02-11"/>
        <s v="2007-02-18"/>
        <s v="2007-02-19"/>
        <s v="2007-02-21"/>
        <s v="2007-02-26"/>
        <s v="2007-02-27"/>
        <s v="2007-03-01"/>
        <s v="2007-03-08"/>
        <s v="2007-03-09"/>
        <s v="2007-03-11"/>
        <s v="2007-03-13"/>
        <s v="2007-03-17"/>
        <s v="2007-03-21"/>
        <s v="2007-03-22"/>
        <s v="2007-03-24"/>
        <s v="2007-03-26"/>
        <s v="2007-03-30"/>
        <s v="2007-03-31"/>
        <s v="2007-04-01"/>
        <s v="2007-04-02"/>
        <s v="2007-04-04"/>
        <s v="2007-04-05"/>
        <s v="2007-04-06"/>
        <s v="2007-04-07"/>
        <s v="2007-04-12"/>
        <s v="2007-04-14"/>
        <s v="2007-04-16"/>
        <s v="2007-04-19"/>
        <s v="2007-04-25"/>
        <s v="2007-04-28"/>
        <s v="2007-05-01"/>
        <s v="2007-05-02"/>
        <s v="2007-05-04"/>
        <s v="2007-05-06"/>
        <s v="2007-05-08"/>
        <s v="2007-05-10"/>
        <s v="2007-05-12"/>
        <s v="2007-05-13"/>
        <s v="2007-05-16"/>
        <s v="2007-05-18"/>
        <s v="2007-05-21"/>
        <s v="2007-05-25"/>
        <s v="2007-05-28"/>
        <s v="2007-05-29"/>
        <s v="2007-06-06"/>
        <s v="2007-06-14"/>
        <s v="2007-06-15"/>
        <s v="2007-06-17"/>
        <s v="2007-06-20"/>
        <s v="2007-06-21"/>
        <s v="2007-06-26"/>
        <s v="2007-06-30"/>
        <s v="2007-07-07"/>
        <s v="2007-07-14"/>
        <s v="2007-07-15"/>
        <s v="2007-07-19"/>
        <s v="2007-07-20"/>
        <s v="2007-07-21"/>
        <s v="2007-07-26"/>
        <s v="2007-07-27"/>
        <s v="2007-07-28"/>
        <s v="2007-07-29"/>
        <s v="2007-07-31"/>
        <s v="2007-08-01"/>
        <s v="2007-08-05"/>
        <s v="2007-08-07"/>
        <s v="2007-08-09"/>
        <s v="2007-08-11"/>
        <s v="2007-08-12"/>
        <s v="2007-08-13"/>
        <s v="2007-08-14"/>
        <s v="2007-08-18"/>
        <s v="2007-08-20"/>
        <s v="2007-08-21"/>
        <s v="2007-08-23"/>
        <s v="2007-08-24"/>
        <s v="2007-08-25"/>
        <s v="2007-08-30"/>
        <s v="2007-09-01"/>
        <s v="2007-09-02"/>
        <s v="2007-09-03"/>
        <s v="2007-09-04"/>
        <s v="2007-09-06"/>
        <s v="2007-09-08"/>
        <s v="2007-09-09"/>
        <s v="2007-09-11"/>
        <s v="2007-09-14"/>
        <s v="2007-09-15"/>
        <s v="2007-09-16"/>
        <s v="2007-09-17"/>
        <s v="2007-09-19"/>
        <s v="2007-09-20"/>
        <s v="2007-09-23"/>
        <s v="2007-09-24"/>
        <s v="2007-09-25"/>
        <s v="2007-09-26"/>
        <s v="2007-09-29"/>
        <s v="2007-10-02"/>
        <s v="2007-10-06"/>
        <s v="2007-10-16"/>
        <s v="2007-10-20"/>
        <s v="2007-10-21"/>
        <s v="2007-10-25"/>
        <s v="2007-10-27"/>
        <s v="2007-10-30"/>
        <s v="2007-10-31"/>
        <s v="2007-11-02"/>
        <s v="2007-11-03"/>
        <s v="2007-11-06"/>
        <s v="2007-11-07"/>
        <s v="2007-11-08"/>
        <s v="2007-11-11"/>
        <s v="2007-11-12"/>
        <s v="2007-11-13"/>
        <s v="2007-11-21"/>
        <s v="2007-11-22"/>
        <s v="2007-11-23"/>
        <s v="2007-11-26"/>
        <s v="2007-11-28"/>
        <s v="2007-11-30"/>
        <s v="2007-12-05"/>
        <s v="2007-12-07"/>
        <s v="2007-12-09"/>
        <s v="2007-12-11"/>
        <s v="2007-12-12"/>
        <s v="2007-12-14"/>
        <s v="2007-12-16"/>
        <s v="2007-12-17"/>
        <s v="2007-12-18"/>
        <s v="2007-12-20"/>
        <s v="2007-12-22"/>
        <s v="2007-12-24"/>
        <s v="2007-12-27"/>
        <s v="2007-12-28"/>
        <s v="2007-12-29"/>
        <s v="2007-12-30"/>
        <s v="2008-01-01"/>
        <s v="2008-01-02"/>
        <s v="2008-01-06"/>
        <s v="2008-01-09"/>
        <s v="2008-01-10"/>
        <s v="2008-01-12"/>
        <s v="2008-01-15"/>
        <s v="2008-01-17"/>
        <s v="2008-01-18"/>
        <s v="2008-01-21"/>
        <s v="2008-01-22"/>
        <s v="2008-01-23"/>
        <s v="2008-01-27"/>
        <s v="2008-02-03"/>
        <s v="2008-02-05"/>
        <s v="2008-02-06"/>
        <s v="2008-02-07"/>
        <s v="2008-02-11"/>
        <s v="2008-02-12"/>
        <s v="2008-02-13"/>
        <s v="2008-02-16"/>
        <s v="2008-02-17"/>
        <s v="2008-02-18"/>
        <s v="2008-02-19"/>
        <s v="2008-02-20"/>
        <s v="2008-02-21"/>
        <s v="2008-02-22"/>
        <s v="2008-02-23"/>
        <s v="2008-02-25"/>
        <s v="2008-02-27"/>
        <s v="2008-02-28"/>
        <s v="2008-03-03"/>
        <s v="2008-03-04"/>
        <s v="2008-03-05"/>
        <s v="2008-03-07"/>
        <s v="2008-03-10"/>
        <s v="2008-03-11"/>
        <s v="2008-03-12"/>
        <s v="2008-03-13"/>
        <s v="2008-03-15"/>
        <s v="2008-03-16"/>
        <s v="2008-03-17"/>
        <s v="2008-03-19"/>
        <s v="2008-03-20"/>
        <s v="2008-03-21"/>
        <s v="2008-03-22"/>
        <s v="2008-03-23"/>
        <s v="2008-03-25"/>
        <s v="2008-03-29"/>
        <s v="2008-03-30"/>
        <s v="2008-04-01"/>
        <s v="2008-04-03"/>
        <s v="2008-04-06"/>
        <s v="2008-04-07"/>
        <s v="2008-04-08"/>
        <s v="2008-04-11"/>
        <s v="2008-04-12"/>
        <s v="2008-04-14"/>
        <s v="2008-04-15"/>
        <s v="2008-04-16"/>
        <s v="2008-04-17"/>
        <s v="2008-04-18"/>
        <s v="2008-04-19"/>
        <s v="2008-04-20"/>
        <s v="2008-04-21"/>
        <s v="2008-04-23"/>
        <s v="2008-04-25"/>
        <s v="2008-04-26"/>
        <s v="2008-04-30"/>
        <s v="2008-05-01"/>
        <s v="2008-05-03"/>
        <s v="2008-05-04"/>
        <s v="2008-05-05"/>
        <s v="2008-05-09"/>
        <s v="2008-05-11"/>
        <s v="2008-05-14"/>
        <s v="2008-05-16"/>
        <s v="2008-05-17"/>
        <s v="2008-05-18"/>
        <s v="2008-05-19"/>
        <s v="2008-05-22"/>
        <s v="2008-05-23"/>
        <s v="2008-05-24"/>
        <s v="2008-05-27"/>
        <s v="2008-05-28"/>
        <s v="2008-05-29"/>
        <s v="2008-05-30"/>
        <s v="2008-06-03"/>
        <s v="2008-06-04"/>
        <s v="2008-06-06"/>
        <s v="2008-06-10"/>
        <s v="2008-06-15"/>
        <s v="2008-06-16"/>
        <s v="2008-06-20"/>
        <s v="2008-06-23"/>
        <s v="2008-06-24"/>
        <s v="2008-06-25"/>
        <s v="2008-06-27"/>
        <s v="2008-06-28"/>
        <s v="2008-06-29"/>
        <s v="2008-06-30"/>
        <s v="2008-07-02"/>
        <s v="2008-07-03"/>
        <s v="2008-07-08"/>
        <s v="2008-07-10"/>
        <s v="2008-07-11"/>
        <s v="2008-07-14"/>
        <s v="2008-07-15"/>
        <s v="2008-07-16"/>
        <s v="2008-07-17"/>
        <s v="2008-07-18"/>
        <s v="2008-07-24"/>
        <s v="2008-07-27"/>
        <s v="2008-07-28"/>
        <s v="2008-08-02"/>
        <s v="2008-08-04"/>
        <s v="2008-08-07"/>
        <s v="2008-08-09"/>
        <s v="2008-08-10"/>
        <s v="2008-08-11"/>
        <s v="2008-08-13"/>
        <s v="2008-08-14"/>
        <s v="2008-08-16"/>
        <s v="2008-08-19"/>
        <s v="2008-08-21"/>
        <s v="2008-08-22"/>
        <s v="2008-08-24"/>
        <s v="2008-08-26"/>
        <s v="2008-08-29"/>
        <s v="2008-08-30"/>
        <s v="2008-08-31"/>
        <s v="2008-09-01"/>
        <s v="2008-09-03"/>
        <s v="2008-09-05"/>
        <s v="2008-09-06"/>
        <s v="2008-09-07"/>
        <s v="2008-09-11"/>
        <s v="2008-09-14"/>
        <s v="2008-09-21"/>
        <s v="2008-09-22"/>
        <s v="2008-09-23"/>
        <s v="2008-09-25"/>
        <s v="2008-09-26"/>
        <s v="2008-09-28"/>
        <s v="2008-10-01"/>
        <s v="2008-10-04"/>
        <s v="2008-10-06"/>
        <s v="2008-10-08"/>
        <s v="2008-10-11"/>
        <s v="2008-10-12"/>
        <s v="2008-10-17"/>
        <s v="2008-10-18"/>
        <s v="2008-10-19"/>
        <s v="2008-10-22"/>
        <s v="2008-10-24"/>
        <s v="2008-10-26"/>
        <s v="2008-11-05"/>
        <s v="2008-11-07"/>
        <s v="2008-11-08"/>
        <s v="2008-11-11"/>
        <s v="2008-11-12"/>
        <s v="2008-11-13"/>
        <s v="2008-11-18"/>
        <s v="2008-11-19"/>
        <s v="2008-11-20"/>
        <s v="2008-11-22"/>
        <s v="2008-11-23"/>
        <s v="2008-11-24"/>
        <s v="2008-11-28"/>
        <s v="2008-11-29"/>
        <s v="2008-12-03"/>
        <s v="2008-12-08"/>
        <s v="2008-12-12"/>
        <s v="2008-12-15"/>
        <s v="2008-12-17"/>
        <s v="2008-12-18"/>
        <s v="2008-12-21"/>
        <s v="2008-12-22"/>
        <s v="2008-12-23"/>
        <s v="2008-12-26"/>
        <s v="2008-12-27"/>
        <s v="2008-12-29"/>
        <s v="2008-12-30"/>
        <s v="2009-01-01"/>
        <s v="2009-01-02"/>
        <s v="2009-01-06"/>
        <s v="2009-01-08"/>
        <s v="2009-01-10"/>
        <s v="2009-01-11"/>
        <s v="2009-01-16"/>
        <s v="2009-01-18"/>
        <s v="2009-01-19"/>
        <s v="2009-01-21"/>
        <s v="2009-01-22"/>
        <s v="2009-01-23"/>
        <s v="2009-01-26"/>
        <s v="2009-01-30"/>
        <s v="2009-02-03"/>
        <s v="2009-02-05"/>
        <s v="2009-02-09"/>
        <s v="2009-02-10"/>
        <s v="2009-02-11"/>
        <s v="2009-02-12"/>
        <s v="2009-02-14"/>
        <s v="2009-02-15"/>
        <s v="2009-02-16"/>
        <s v="2009-02-18"/>
        <s v="2009-02-19"/>
        <s v="2009-02-21"/>
        <s v="2009-02-22"/>
        <s v="2009-02-24"/>
        <s v="2009-02-27"/>
        <s v="2009-03-01"/>
        <s v="2009-03-02"/>
        <s v="2009-03-05"/>
        <s v="2009-03-06"/>
        <s v="2009-03-13"/>
        <s v="2009-03-17"/>
        <s v="2009-03-19"/>
        <s v="2009-03-21"/>
        <s v="2009-03-22"/>
        <s v="2009-03-23"/>
        <s v="2009-03-25"/>
        <s v="2009-03-26"/>
        <s v="2009-03-30"/>
        <s v="2009-04-01"/>
        <s v="2009-04-02"/>
        <s v="2009-04-03"/>
        <s v="2009-04-05"/>
        <s v="2009-04-06"/>
        <s v="2009-04-08"/>
        <s v="2009-04-13"/>
        <s v="2009-04-15"/>
        <s v="2009-04-18"/>
        <s v="2009-04-20"/>
        <s v="2009-04-21"/>
        <s v="2009-04-22"/>
        <s v="2009-04-26"/>
        <s v="2009-04-30"/>
        <s v="2009-05-02"/>
        <s v="2009-05-04"/>
        <s v="2009-05-06"/>
        <s v="2009-05-09"/>
        <s v="2009-05-15"/>
        <s v="2009-05-16"/>
        <s v="2009-05-18"/>
        <s v="2009-05-20"/>
        <s v="2009-05-24"/>
        <s v="2009-05-25"/>
        <s v="2009-05-26"/>
        <s v="2009-05-29"/>
        <s v="2009-05-31"/>
        <s v="2009-06-01"/>
        <s v="2009-06-05"/>
        <s v="2009-06-07"/>
        <s v="2009-06-10"/>
        <s v="2009-06-13"/>
        <s v="2009-06-14"/>
        <s v="2009-06-16"/>
        <s v="2009-06-20"/>
        <s v="2009-06-21"/>
        <s v="2009-06-23"/>
        <s v="2009-06-28"/>
        <s v="2009-06-30"/>
        <s v="2009-07-01"/>
        <s v="2009-07-03"/>
        <s v="2009-07-06"/>
        <s v="2009-07-07"/>
        <s v="2009-07-08"/>
        <s v="2009-07-12"/>
        <s v="2009-07-13"/>
        <s v="2009-07-15"/>
        <s v="2009-07-16"/>
        <s v="2009-07-18"/>
        <s v="2009-07-19"/>
        <s v="2009-07-20"/>
        <s v="2009-07-21"/>
        <s v="2009-07-23"/>
        <s v="2009-07-25"/>
        <s v="2009-07-27"/>
        <s v="2009-07-30"/>
        <s v="2009-08-02"/>
        <s v="2009-08-06"/>
        <s v="2009-08-08"/>
        <s v="2009-08-09"/>
        <s v="2009-08-10"/>
        <s v="2009-08-14"/>
        <s v="2009-08-16"/>
        <s v="2009-08-19"/>
        <s v="2009-08-20"/>
        <s v="2009-08-22"/>
        <s v="2009-08-24"/>
        <s v="2009-08-31"/>
        <s v="2009-09-01"/>
        <s v="2009-09-03"/>
        <s v="2009-09-04"/>
        <s v="2009-09-05"/>
        <s v="2009-09-09"/>
        <s v="2009-09-10"/>
        <s v="2009-09-14"/>
        <s v="2009-09-15"/>
        <s v="2009-09-16"/>
        <s v="2009-09-17"/>
        <s v="2009-09-19"/>
        <s v="2009-09-21"/>
        <s v="2009-09-27"/>
        <s v="2009-09-28"/>
        <s v="2009-09-29"/>
        <s v="2009-10-01"/>
        <s v="2009-10-02"/>
        <s v="2009-10-03"/>
        <s v="2009-10-04"/>
        <s v="2009-10-06"/>
        <s v="2009-10-08"/>
        <s v="2009-10-09"/>
        <s v="2009-10-15"/>
        <s v="2009-10-16"/>
        <s v="2009-10-17"/>
        <s v="2009-10-21"/>
        <s v="2009-10-22"/>
        <s v="2009-10-27"/>
        <s v="2009-10-28"/>
        <s v="2009-11-03"/>
        <s v="2009-11-04"/>
        <s v="2009-11-05"/>
        <s v="2009-11-07"/>
        <s v="2009-11-09"/>
        <s v="2009-11-11"/>
        <s v="2009-11-12"/>
        <s v="2009-11-13"/>
        <s v="2009-11-17"/>
        <s v="2009-11-19"/>
        <s v="2009-11-22"/>
        <s v="2009-11-25"/>
        <s v="2009-11-27"/>
        <s v="2009-11-29"/>
        <s v="2009-11-30"/>
        <s v="2009-12-04"/>
        <s v="2009-12-05"/>
        <s v="2009-12-06"/>
        <s v="2009-12-08"/>
        <s v="2009-12-11"/>
        <s v="2009-12-13"/>
        <s v="2009-12-17"/>
        <s v="2009-12-18"/>
        <s v="2009-12-19"/>
        <s v="2009-12-24"/>
        <s v="2009-12-25"/>
        <s v="2009-12-26"/>
        <s v="2009-12-27"/>
        <s v="2009-12-29"/>
        <s v="2009-12-30"/>
        <s v="2010-01-02"/>
        <s v="2010-01-03"/>
        <s v="2010-01-06"/>
        <s v="2010-01-07"/>
        <s v="2010-01-11"/>
        <s v="2010-01-15"/>
        <s v="2010-01-16"/>
        <s v="2010-01-20"/>
        <s v="2010-01-21"/>
        <s v="2010-01-22"/>
        <s v="2010-01-23"/>
        <s v="2010-01-24"/>
        <s v="2010-01-25"/>
        <s v="2010-01-26"/>
        <s v="2010-01-28"/>
        <s v="2010-01-29"/>
        <s v="2010-01-30"/>
        <s v="2010-01-31"/>
        <s v="2010-02-02"/>
        <s v="2010-02-03"/>
        <s v="2010-02-04"/>
        <s v="2010-02-05"/>
        <s v="2010-02-08"/>
        <s v="2010-02-09"/>
        <s v="2010-02-11"/>
        <s v="2010-02-12"/>
        <s v="2010-02-14"/>
        <s v="2010-02-15"/>
        <s v="2010-02-16"/>
        <s v="2010-02-18"/>
        <s v="2010-02-20"/>
        <s v="2010-02-25"/>
        <s v="2010-02-27"/>
        <s v="2010-02-28"/>
        <s v="2010-03-03"/>
        <s v="2010-03-05"/>
        <s v="2010-03-08"/>
        <s v="2010-03-09"/>
        <s v="2010-03-10"/>
        <s v="2010-03-13"/>
        <s v="2010-03-16"/>
        <s v="2010-03-17"/>
        <s v="2010-03-19"/>
        <s v="2010-03-21"/>
        <s v="2010-03-22"/>
        <s v="2010-03-26"/>
        <s v="2010-03-28"/>
        <s v="2010-03-30"/>
        <s v="2010-03-31"/>
        <s v="2010-04-02"/>
        <s v="2010-04-04"/>
        <s v="2010-04-06"/>
        <s v="2010-04-07"/>
        <s v="2010-04-09"/>
        <s v="2010-04-11"/>
        <s v="2010-04-12"/>
        <s v="2010-04-14"/>
        <s v="2010-04-15"/>
        <s v="2010-04-17"/>
        <s v="2010-04-18"/>
        <s v="2010-04-19"/>
        <s v="2010-04-20"/>
        <s v="2010-04-21"/>
        <s v="2010-04-22"/>
        <s v="2010-04-25"/>
        <s v="2010-04-27"/>
        <s v="2010-05-01"/>
        <s v="2010-05-02"/>
        <s v="2010-05-04"/>
        <s v="2010-05-05"/>
        <s v="2010-05-07"/>
        <s v="2010-05-17"/>
        <s v="2010-05-20"/>
        <s v="2010-05-21"/>
        <s v="2010-05-22"/>
        <s v="2010-05-23"/>
        <s v="2010-05-24"/>
        <s v="2010-05-25"/>
        <s v="2010-05-29"/>
        <s v="2010-05-31"/>
        <s v="2010-06-02"/>
        <s v="2010-06-03"/>
        <s v="2010-06-04"/>
        <s v="2010-06-07"/>
        <s v="2010-06-08"/>
        <s v="2010-06-12"/>
        <s v="2010-06-13"/>
        <s v="2010-06-14"/>
        <s v="2010-06-16"/>
        <s v="2010-06-17"/>
        <s v="2010-06-18"/>
        <s v="2010-06-19"/>
        <s v="2010-06-20"/>
        <s v="2010-06-21"/>
        <s v="2010-06-23"/>
        <s v="2010-06-24"/>
        <s v="2010-06-26"/>
        <s v="2010-07-01"/>
        <s v="2010-07-02"/>
        <s v="2010-07-05"/>
        <s v="2010-07-07"/>
        <s v="2010-07-11"/>
        <s v="2010-07-13"/>
        <s v="2010-07-15"/>
        <s v="2010-07-20"/>
        <s v="2010-07-22"/>
        <s v="2010-07-23"/>
        <s v="2010-07-27"/>
        <s v="2010-07-30"/>
        <s v="2010-07-31"/>
        <s v="2010-08-01"/>
        <s v="2010-08-05"/>
        <s v="2010-08-06"/>
        <s v="2010-08-09"/>
        <s v="2010-08-11"/>
        <s v="2010-08-15"/>
        <s v="2010-08-22"/>
        <s v="2010-08-24"/>
        <s v="2010-09-02"/>
        <s v="2010-09-04"/>
        <s v="2010-09-06"/>
        <s v="2010-09-10"/>
        <s v="2010-09-11"/>
        <s v="2010-09-13"/>
        <s v="2010-09-16"/>
        <s v="2010-09-18"/>
        <s v="2010-09-19"/>
        <s v="2010-09-22"/>
        <s v="2010-09-23"/>
        <s v="2010-09-25"/>
        <s v="2010-09-26"/>
        <s v="2010-09-27"/>
        <s v="2010-09-28"/>
        <s v="2010-10-03"/>
        <s v="2010-10-05"/>
        <s v="2010-10-06"/>
        <s v="2010-10-09"/>
        <s v="2010-10-12"/>
        <s v="2010-10-14"/>
        <s v="2010-10-16"/>
        <s v="2010-10-17"/>
        <s v="2010-10-19"/>
        <s v="2010-10-22"/>
        <s v="2010-10-23"/>
        <s v="2010-10-26"/>
        <s v="2010-10-29"/>
        <s v="2010-10-30"/>
        <s v="2010-11-01"/>
        <s v="2010-11-02"/>
        <s v="2010-11-03"/>
        <s v="2010-11-05"/>
        <s v="2010-11-06"/>
        <s v="2010-11-07"/>
        <s v="2010-11-08"/>
        <s v="2010-11-09"/>
        <s v="2010-11-10"/>
        <s v="2010-11-14"/>
        <s v="2010-11-21"/>
        <s v="2010-11-22"/>
        <s v="2010-11-23"/>
        <s v="2010-11-26"/>
        <s v="2010-11-28"/>
        <s v="2010-11-29"/>
        <s v="2010-11-30"/>
        <s v="2010-12-01"/>
        <s v="2010-12-04"/>
        <s v="2010-12-08"/>
        <s v="2010-12-09"/>
        <s v="2010-12-10"/>
        <s v="2010-12-16"/>
        <s v="2010-12-17"/>
        <s v="2010-12-21"/>
        <s v="2010-12-26"/>
        <s v="2011-01-01"/>
        <s v="2011-01-02"/>
        <s v="2011-01-03"/>
        <s v="2011-01-05"/>
        <s v="2011-01-07"/>
        <s v="2011-01-11"/>
        <s v="2011-01-18"/>
        <s v="2011-01-19"/>
        <s v="2011-01-21"/>
        <s v="2011-01-23"/>
        <s v="2011-01-25"/>
        <s v="2011-01-30"/>
        <s v="2011-01-31"/>
        <s v="2011-02-02"/>
        <s v="2011-02-06"/>
        <s v="2011-02-07"/>
        <s v="2011-02-09"/>
        <s v="2011-02-10"/>
        <s v="2011-02-11"/>
        <s v="2011-02-14"/>
        <s v="2011-02-19"/>
        <s v="2011-02-24"/>
        <s v="2011-02-28"/>
        <s v="2011-03-03"/>
        <s v="2011-03-06"/>
        <s v="2011-03-07"/>
        <s v="2011-03-08"/>
        <s v="2011-03-12"/>
        <s v="2011-03-14"/>
        <s v="2011-03-15"/>
        <s v="2011-03-16"/>
        <s v="2011-03-23"/>
        <s v="2011-03-24"/>
        <s v="2011-03-25"/>
        <s v="2011-03-26"/>
        <s v="2011-03-28"/>
        <s v="2011-03-31"/>
        <s v="2011-04-02"/>
        <s v="2011-04-03"/>
        <s v="2011-04-05"/>
        <s v="2011-04-09"/>
        <s v="2011-04-14"/>
        <s v="2011-04-18"/>
        <s v="2011-04-19"/>
        <s v="2011-04-21"/>
        <s v="2011-04-23"/>
        <s v="2011-04-25"/>
        <s v="2011-04-29"/>
        <s v="2011-05-01"/>
        <s v="2011-05-02"/>
        <s v="2011-05-05"/>
        <s v="2011-05-06"/>
        <s v="2011-05-07"/>
        <s v="2011-05-08"/>
        <s v="2011-05-09"/>
        <s v="2011-05-13"/>
        <s v="2011-05-17"/>
        <s v="2011-05-22"/>
        <s v="2011-05-23"/>
        <s v="2011-05-26"/>
        <s v="2011-05-28"/>
        <s v="2011-06-01"/>
        <s v="2011-06-02"/>
        <s v="2011-06-05"/>
        <s v="2011-06-07"/>
        <s v="2011-06-08"/>
        <s v="2011-06-09"/>
        <s v="2011-06-10"/>
        <s v="2011-06-12"/>
        <s v="2011-06-14"/>
        <s v="2011-06-17"/>
        <s v="2011-06-20"/>
        <s v="2011-06-23"/>
        <s v="2011-06-24"/>
        <s v="2011-06-29"/>
        <s v="2011-07-03"/>
        <s v="2011-07-06"/>
        <s v="2011-07-08"/>
        <s v="2011-07-09"/>
        <s v="2011-07-11"/>
        <s v="2011-07-12"/>
        <s v="2011-07-13"/>
        <s v="2011-07-16"/>
        <s v="2011-07-21"/>
        <s v="2011-07-22"/>
        <s v="2011-07-23"/>
        <s v="2011-07-24"/>
        <s v="2011-07-29"/>
        <s v="2011-07-30"/>
        <s v="2011-07-31"/>
        <s v="2011-08-04"/>
        <s v="2011-08-05"/>
        <s v="2011-08-06"/>
        <s v="2011-08-11"/>
        <s v="2011-08-12"/>
        <s v="2011-08-13"/>
        <s v="2011-08-16"/>
        <s v="2011-08-20"/>
        <s v="2011-08-22"/>
        <s v="2011-08-26"/>
        <s v="2011-08-28"/>
        <s v="2011-08-29"/>
        <s v="2011-09-03"/>
        <s v="2011-09-07"/>
        <s v="2011-09-11"/>
        <s v="2011-09-13"/>
        <s v="2011-09-14"/>
        <s v="2011-09-16"/>
        <s v="2011-09-17"/>
        <s v="2011-09-21"/>
        <s v="2011-09-24"/>
        <s v="2011-09-26"/>
        <s v="2011-09-29"/>
        <s v="2011-10-01"/>
        <s v="2011-10-02"/>
        <s v="2011-10-06"/>
        <s v="2011-10-10"/>
        <s v="2011-10-14"/>
        <s v="2011-10-17"/>
        <s v="2011-10-21"/>
        <s v="2011-10-22"/>
        <s v="2011-10-23"/>
        <s v="2011-10-31"/>
        <s v="2011-11-01"/>
        <s v="2011-11-03"/>
        <s v="2011-11-05"/>
        <s v="2011-11-08"/>
        <s v="2011-11-10"/>
        <s v="2011-11-12"/>
        <s v="2011-11-17"/>
        <s v="2011-11-18"/>
        <s v="2011-11-22"/>
        <s v="2011-11-25"/>
        <s v="2011-11-27"/>
        <s v="2011-11-29"/>
        <s v="2011-12-04"/>
        <s v="2011-12-12"/>
        <s v="2011-12-13"/>
        <s v="2011-12-14"/>
        <s v="2011-12-15"/>
        <s v="2011-12-18"/>
        <s v="2011-12-20"/>
        <s v="2011-12-21"/>
        <s v="2011-12-22"/>
        <s v="2011-12-23"/>
        <s v="2011-12-24"/>
        <s v="2011-12-26"/>
        <s v="2011-12-27"/>
        <s v="2011-12-29"/>
        <s v="2011-12-30"/>
        <s v="2012-01-04"/>
        <s v="2012-01-05"/>
        <s v="2012-01-07"/>
        <s v="2012-01-09"/>
        <s v="2012-01-15"/>
        <s v="2012-01-17"/>
        <s v="2012-01-19"/>
        <s v="2012-01-20"/>
        <s v="2012-01-25"/>
        <s v="2012-01-27"/>
        <s v="2012-01-28"/>
        <s v="2012-01-31"/>
        <s v="2012-02-02"/>
        <s v="2012-02-04"/>
        <s v="2012-02-06"/>
        <s v="2012-02-08"/>
        <s v="2012-02-11"/>
        <s v="2012-02-12"/>
        <s v="2012-02-14"/>
        <s v="2012-02-16"/>
        <s v="2012-02-17"/>
        <s v="2012-02-18"/>
        <s v="2012-02-20"/>
        <s v="2012-02-21"/>
        <s v="2012-02-22"/>
        <s v="2012-02-27"/>
        <s v="2012-03-03"/>
        <s v="2012-03-05"/>
        <s v="2012-03-06"/>
        <s v="2012-03-09"/>
        <s v="2012-03-11"/>
        <s v="2012-03-12"/>
        <s v="2012-03-14"/>
        <s v="2012-03-16"/>
        <s v="2012-03-18"/>
        <s v="2012-03-24"/>
        <s v="2012-03-26"/>
        <s v="2012-03-27"/>
        <s v="2012-03-30"/>
        <s v="2012-03-31"/>
        <s v="2012-04-04"/>
        <s v="2012-04-05"/>
        <s v="2012-04-06"/>
        <s v="2012-04-07"/>
        <s v="2012-04-12"/>
        <s v="2012-04-13"/>
        <s v="2012-04-14"/>
        <s v="2012-04-15"/>
        <s v="2012-04-21"/>
        <s v="2012-04-26"/>
        <s v="2012-04-27"/>
        <s v="2012-04-28"/>
        <s v="2012-05-04"/>
        <s v="2012-05-05"/>
        <s v="2012-05-07"/>
        <s v="2012-05-08"/>
        <s v="2012-05-11"/>
        <s v="2012-05-12"/>
        <s v="2012-05-13"/>
        <s v="2012-05-14"/>
        <s v="2012-05-17"/>
        <s v="2012-05-22"/>
        <s v="2012-05-23"/>
        <s v="2012-05-24"/>
        <s v="2012-05-25"/>
        <s v="2012-05-31"/>
        <s v="2012-06-01"/>
        <s v="2012-06-04"/>
        <s v="2012-06-07"/>
        <s v="2012-06-09"/>
        <s v="2012-06-10"/>
        <s v="2012-06-14"/>
        <s v="2012-06-16"/>
        <s v="2012-06-19"/>
        <s v="2012-06-23"/>
        <s v="2012-06-28"/>
        <s v="2012-06-30"/>
        <s v="2012-07-01"/>
        <s v="2012-07-05"/>
        <s v="2012-07-06"/>
        <s v="2012-07-07"/>
        <s v="2012-07-09"/>
        <s v="2012-07-10"/>
        <s v="2012-07-12"/>
        <s v="2012-07-14"/>
        <s v="2012-07-16"/>
        <s v="2012-07-18"/>
        <s v="2012-07-19"/>
        <s v="2012-07-25"/>
        <s v="2012-07-28"/>
        <s v="2012-08-01"/>
        <s v="2012-08-03"/>
        <s v="2012-08-04"/>
        <s v="2012-08-06"/>
        <s v="2012-08-09"/>
        <s v="2012-08-11"/>
        <s v="2012-08-12"/>
        <s v="2012-08-13"/>
        <s v="2012-08-15"/>
        <s v="2012-08-16"/>
        <s v="2012-08-20"/>
        <s v="2012-08-21"/>
        <s v="2012-08-22"/>
        <s v="2012-08-23"/>
        <s v="2012-08-25"/>
        <s v="2012-08-26"/>
        <s v="2012-08-27"/>
        <s v="2012-08-28"/>
        <s v="2012-09-02"/>
        <s v="2012-09-04"/>
        <s v="2012-09-05"/>
        <s v="2012-09-06"/>
        <s v="2012-09-10"/>
        <s v="2012-09-11"/>
        <s v="2012-09-15"/>
        <s v="2012-09-19"/>
        <s v="2012-09-23"/>
        <s v="2012-09-25"/>
        <s v="2012-09-27"/>
        <s v="2012-09-28"/>
        <s v="2012-09-30"/>
        <s v="2012-10-03"/>
        <s v="2012-10-08"/>
        <s v="2012-10-13"/>
        <s v="2012-10-19"/>
        <s v="2012-10-20"/>
        <s v="2012-10-24"/>
        <s v="2012-10-25"/>
        <s v="2012-10-26"/>
        <s v="2012-10-28"/>
        <s v="2012-10-31"/>
        <s v="2012-11-01"/>
        <s v="2012-11-02"/>
        <s v="2012-11-06"/>
        <s v="2012-11-09"/>
        <s v="2012-11-10"/>
        <s v="2012-11-11"/>
        <s v="2012-11-16"/>
        <s v="2012-11-19"/>
        <s v="2012-11-22"/>
        <s v="2012-11-23"/>
        <s v="2012-11-24"/>
        <s v="2012-11-26"/>
        <s v="2012-12-01"/>
        <s v="2012-12-04"/>
        <s v="2012-12-05"/>
        <s v="2012-12-08"/>
        <s v="2012-12-09"/>
        <s v="2012-12-11"/>
        <s v="2012-12-13"/>
        <s v="2012-12-15"/>
        <s v="2012-12-16"/>
        <s v="2012-12-19"/>
        <s v="2012-12-30"/>
        <s v="2013-01-01"/>
        <s v="2013-01-05"/>
        <s v="2013-01-09"/>
        <s v="2013-01-10"/>
        <s v="2013-01-13"/>
        <s v="2013-01-16"/>
        <s v="2013-01-20"/>
        <s v="2013-01-26"/>
        <s v="2013-01-27"/>
        <s v="2013-01-28"/>
        <s v="2013-01-29"/>
        <s v="2013-01-31"/>
        <s v="2013-02-04"/>
        <s v="2013-02-05"/>
        <s v="2013-02-09"/>
        <s v="2013-02-10"/>
        <s v="2013-02-11"/>
        <s v="2013-02-12"/>
        <s v="2013-02-13"/>
        <s v="2013-02-16"/>
        <s v="2013-02-17"/>
        <s v="2013-02-18"/>
        <s v="2013-02-19"/>
        <s v="2013-02-20"/>
        <s v="2013-02-21"/>
        <s v="2013-02-23"/>
        <s v="2013-02-24"/>
        <s v="2013-02-27"/>
        <s v="2013-03-03"/>
        <s v="2013-03-04"/>
        <s v="2013-03-06"/>
        <s v="2013-03-13"/>
        <s v="2013-03-18"/>
        <s v="2013-03-19"/>
        <s v="2013-03-23"/>
        <s v="2013-03-24"/>
        <s v="2013-03-28"/>
        <s v="2013-03-29"/>
        <s v="2013-03-30"/>
        <s v="2013-04-01"/>
        <s v="2013-04-04"/>
        <s v="2013-04-05"/>
        <s v="2013-04-06"/>
        <s v="2013-04-08"/>
        <s v="2013-04-09"/>
        <s v="2013-04-10"/>
        <s v="2013-04-11"/>
        <s v="2013-04-12"/>
        <s v="2013-04-15"/>
        <s v="2013-04-16"/>
        <s v="2013-04-17"/>
        <s v="2013-04-19"/>
        <s v="2013-04-21"/>
        <s v="2013-04-24"/>
        <s v="2013-04-27"/>
        <s v="2013-04-28"/>
        <s v="2013-04-30"/>
        <s v="2013-05-02"/>
        <s v="2013-05-04"/>
        <s v="2013-05-05"/>
        <s v="2013-05-07"/>
        <s v="2013-05-09"/>
        <s v="2013-05-11"/>
        <s v="2013-05-12"/>
        <s v="2013-05-13"/>
        <s v="2013-05-15"/>
        <s v="2013-05-20"/>
        <s v="2013-05-24"/>
        <s v="2013-05-28"/>
        <s v="2013-05-30"/>
        <s v="2013-06-01"/>
        <s v="2013-06-02"/>
        <s v="2013-06-04"/>
        <s v="2013-06-07"/>
        <s v="2013-06-12"/>
        <s v="2013-06-14"/>
        <s v="2013-06-15"/>
        <s v="2013-06-16"/>
        <s v="2013-06-21"/>
        <s v="2013-06-22"/>
        <s v="2013-06-23"/>
        <s v="2013-06-24"/>
        <s v="2013-06-26"/>
        <s v="2013-06-28"/>
        <s v="2013-07-01"/>
        <s v="2013-07-06"/>
        <s v="2013-07-07"/>
        <s v="2013-07-09"/>
        <s v="2013-07-10"/>
        <s v="2013-07-16"/>
        <s v="2013-07-17"/>
        <s v="2013-07-20"/>
        <s v="2013-07-21"/>
        <s v="2013-07-22"/>
        <s v="2013-07-23"/>
        <s v="2013-07-24"/>
        <s v="2013-07-26"/>
        <s v="2013-07-27"/>
        <s v="2013-07-30"/>
        <s v="2013-07-31"/>
        <s v="2013-08-02"/>
        <s v="2013-08-03"/>
        <s v="2013-08-05"/>
        <s v="2013-08-06"/>
        <s v="2013-08-07"/>
        <s v="2013-08-08"/>
        <s v="2013-08-09"/>
        <s v="2013-08-12"/>
        <s v="2013-08-13"/>
        <s v="2013-08-17"/>
        <s v="2013-08-18"/>
        <s v="2013-08-19"/>
        <s v="2013-08-20"/>
        <s v="2013-08-23"/>
        <s v="2013-08-26"/>
        <s v="2013-08-28"/>
        <s v="2013-08-31"/>
        <s v="2013-09-03"/>
        <s v="2013-09-08"/>
        <s v="2013-09-12"/>
        <s v="2013-09-16"/>
        <s v="2013-09-17"/>
        <s v="2013-09-19"/>
        <s v="2013-09-21"/>
        <s v="2013-09-26"/>
        <s v="2013-09-27"/>
        <s v="2013-09-28"/>
        <s v="2013-10-04"/>
        <s v="2013-10-11"/>
        <s v="2013-10-12"/>
        <s v="2013-10-13"/>
        <s v="2013-10-14"/>
        <s v="2013-10-15"/>
        <s v="2013-10-16"/>
        <s v="2013-10-20"/>
        <s v="2013-10-21"/>
        <s v="2013-10-22"/>
        <s v="2013-10-23"/>
        <s v="2013-10-25"/>
        <s v="2013-10-27"/>
        <s v="2013-10-29"/>
        <s v="2013-10-30"/>
        <s v="2013-11-02"/>
        <s v="2013-11-03"/>
        <s v="2013-11-05"/>
        <s v="2013-11-06"/>
        <s v="2013-11-07"/>
        <s v="2013-11-10"/>
        <s v="2013-11-16"/>
        <s v="2013-11-20"/>
        <s v="2013-11-24"/>
        <s v="2013-11-25"/>
        <s v="2013-11-28"/>
        <s v="2013-11-29"/>
        <s v="2013-12-01"/>
        <s v="2013-12-02"/>
        <s v="2013-12-04"/>
        <s v="2013-12-06"/>
        <s v="2013-12-07"/>
        <s v="2013-12-08"/>
        <s v="2013-12-09"/>
        <s v="2013-12-13"/>
        <s v="2013-12-14"/>
        <s v="2013-12-15"/>
        <s v="2013-12-16"/>
        <s v="2013-12-21"/>
        <s v="2013-12-22"/>
        <s v="2013-12-23"/>
        <s v="2013-12-25"/>
        <s v="2013-12-26"/>
        <s v="2013-12-29"/>
        <s v="2013-12-30"/>
        <s v="2013-12-31"/>
        <s v="2014-01-02"/>
        <s v="2014-01-03"/>
        <s v="2014-01-06"/>
        <s v="2014-01-07"/>
        <s v="2014-01-08"/>
        <s v="2014-01-09"/>
        <s v="2014-01-12"/>
        <s v="2014-01-13"/>
        <s v="2014-01-14"/>
        <s v="2014-01-16"/>
        <s v="2014-01-17"/>
        <s v="2014-01-19"/>
        <s v="2014-01-24"/>
        <s v="2014-01-27"/>
        <s v="2014-01-29"/>
        <s v="2014-02-02"/>
        <s v="2014-02-06"/>
        <s v="2014-02-07"/>
        <s v="2014-02-10"/>
        <s v="2014-02-11"/>
        <s v="2014-02-12"/>
        <s v="2014-02-16"/>
        <s v="2014-02-17"/>
        <s v="2014-02-19"/>
        <s v="2014-02-20"/>
        <s v="2014-02-21"/>
        <s v="2014-02-22"/>
        <s v="2014-02-26"/>
        <s v="2014-03-01"/>
        <s v="2014-03-03"/>
        <s v="2014-03-10"/>
        <s v="2014-03-15"/>
        <s v="2014-03-16"/>
        <s v="2014-03-18"/>
        <s v="2014-03-21"/>
        <s v="2014-03-23"/>
        <s v="2014-03-30"/>
        <s v="2014-04-03"/>
        <s v="2014-04-05"/>
        <s v="2014-04-07"/>
        <s v="2014-04-11"/>
        <s v="2014-04-12"/>
        <s v="2014-04-14"/>
        <s v="2014-04-15"/>
        <s v="2014-04-17"/>
        <s v="2014-04-21"/>
        <s v="2014-04-26"/>
        <s v="2014-04-27"/>
        <s v="2014-05-02"/>
        <s v="2014-05-05"/>
        <s v="2014-05-07"/>
        <s v="2014-05-08"/>
        <s v="2014-05-11"/>
        <s v="2014-05-14"/>
        <s v="2014-05-15"/>
        <s v="2014-05-17"/>
        <s v="2014-05-19"/>
        <s v="2014-05-25"/>
        <s v="2014-05-26"/>
        <s v="2014-05-27"/>
        <s v="2014-05-28"/>
        <s v="2014-05-29"/>
        <s v="2014-05-30"/>
        <s v="2014-05-31"/>
        <s v="2014-06-01"/>
        <s v="2014-06-03"/>
        <s v="2014-06-05"/>
        <s v="2014-06-08"/>
        <s v="2014-06-12"/>
        <s v="2014-06-16"/>
        <s v="2014-06-17"/>
        <s v="2014-06-19"/>
        <s v="2014-06-20"/>
        <s v="2014-06-21"/>
        <s v="2014-06-24"/>
        <s v="2014-06-25"/>
        <s v="2014-06-27"/>
        <s v="2014-06-28"/>
        <s v="2014-06-29"/>
        <s v="2014-06-30"/>
        <s v="2014-07-01"/>
        <s v="2014-07-03"/>
        <s v="2014-07-05"/>
        <s v="2014-07-06"/>
        <s v="2014-07-10"/>
        <s v="2014-07-11"/>
        <s v="2014-07-12"/>
        <s v="2014-07-16"/>
        <s v="2014-07-17"/>
        <s v="2014-07-18"/>
        <s v="2014-07-20"/>
        <s v="2014-07-21"/>
        <s v="2014-07-23"/>
        <s v="2014-07-28"/>
        <s v="2014-07-31"/>
        <s v="2014-08-01"/>
        <s v="2014-08-02"/>
        <s v="2014-08-03"/>
        <s v="2014-08-07"/>
        <s v="2014-08-08"/>
        <s v="2014-08-09"/>
        <s v="2014-08-10"/>
        <s v="2014-08-12"/>
        <s v="2014-08-13"/>
        <s v="2014-08-15"/>
        <s v="2014-08-17"/>
        <s v="2014-08-20"/>
        <s v="2014-08-23"/>
        <s v="2014-08-26"/>
        <s v="2014-08-29"/>
        <s v="2014-09-03"/>
        <s v="2014-09-04"/>
        <s v="2014-09-06"/>
        <s v="2014-09-07"/>
        <s v="2014-09-10"/>
        <s v="2014-09-11"/>
        <s v="2014-09-12"/>
        <s v="2014-09-13"/>
        <s v="2014-09-15"/>
        <s v="2014-09-16"/>
        <s v="2014-09-17"/>
        <s v="2014-09-22"/>
        <s v="2014-09-24"/>
        <s v="2014-09-25"/>
        <s v="2014-09-27"/>
        <s v="2014-09-29"/>
        <s v="2014-09-30"/>
        <s v="2014-10-01"/>
        <s v="2014-10-04"/>
        <s v="2014-10-07"/>
        <s v="2014-10-08"/>
        <s v="2014-10-09"/>
        <s v="2014-10-12"/>
        <s v="2014-10-13"/>
        <s v="2014-10-16"/>
        <s v="2014-10-19"/>
        <s v="2014-10-23"/>
        <s v="2014-10-24"/>
        <s v="2014-10-26"/>
        <s v="2014-10-31"/>
        <s v="2014-11-02"/>
        <s v="2014-11-03"/>
        <s v="2014-11-06"/>
        <s v="2014-11-07"/>
        <s v="2014-11-08"/>
        <s v="2014-11-09"/>
        <s v="2014-11-10"/>
        <s v="2014-11-11"/>
        <s v="2014-11-12"/>
        <s v="2014-11-14"/>
        <s v="2014-11-16"/>
        <s v="2014-11-18"/>
        <s v="2014-11-19"/>
        <s v="2014-11-20"/>
        <s v="2014-11-23"/>
        <s v="2014-11-24"/>
        <s v="2014-11-25"/>
        <s v="2014-11-26"/>
        <s v="2014-11-29"/>
        <s v="2014-12-02"/>
        <s v="2014-12-04"/>
        <s v="2014-12-05"/>
        <s v="2014-12-07"/>
        <s v="2014-12-08"/>
        <s v="2014-12-09"/>
        <s v="2014-12-10"/>
        <s v="2014-12-11"/>
        <s v="2014-12-13"/>
        <s v="2014-12-15"/>
        <s v="2014-12-16"/>
        <s v="2014-12-18"/>
        <s v="2014-12-19"/>
        <s v="2014-12-20"/>
        <s v="2014-12-21"/>
        <s v="2014-12-23"/>
        <s v="2014-12-24"/>
        <s v="2014-12-25"/>
        <s v="2014-12-26"/>
        <s v="2014-12-28"/>
        <s v="2014-12-29"/>
      </sharedItems>
    </cacheField>
    <cacheField name="NIP" numFmtId="0">
      <sharedItems count="240">
        <s v="014-02-05-290"/>
        <s v="015-89-55-248"/>
        <s v="019-98-81-222"/>
        <s v="029-43-78-009"/>
        <s v="033-49-11-774"/>
        <s v="035-32-41-072"/>
        <s v="039-15-21-087"/>
        <s v="043-34-53-278"/>
        <s v="045-63-27-114"/>
        <s v="047-26-54-835"/>
        <s v="047-70-78-199"/>
        <s v="050-38-86-889"/>
        <s v="053-79-35-388"/>
        <s v="054-09-46-315"/>
        <s v="058-15-94-554"/>
        <s v="062-58-80-597"/>
        <s v="072-92-42-932"/>
        <s v="080-51-85-809"/>
        <s v="080-77-49-649"/>
        <s v="089-90-67-935"/>
        <s v="091-99-74-175"/>
        <s v="093-96-93-428"/>
        <s v="102-48-01-310"/>
        <s v="105-89-55-029"/>
        <s v="115-65-39-258"/>
        <s v="126-55-91-375"/>
        <s v="128-29-15-591"/>
        <s v="128-69-77-900"/>
        <s v="128-91-02-348"/>
        <s v="131-80-62-556"/>
        <s v="138-66-38-929"/>
        <s v="140-36-11-559"/>
        <s v="153-24-82-022"/>
        <s v="159-34-45-151"/>
        <s v="162-82-16-285"/>
        <s v="163-92-64-010"/>
        <s v="164-61-25-530"/>
        <s v="170-26-38-135"/>
        <s v="170-89-76-803"/>
        <s v="172-30-09-104"/>
        <s v="176-54-34-364"/>
        <s v="177-95-05-373"/>
        <s v="178-24-36-171"/>
        <s v="178-41-36-927"/>
        <s v="179-22-38-195"/>
        <s v="179-23-02-772"/>
        <s v="180-17-78-339"/>
        <s v="182-72-86-381"/>
        <s v="192-09-72-275"/>
        <s v="193-47-03-638"/>
        <s v="194-54-73-711"/>
        <s v="203-43-58-855"/>
        <s v="204-35-99-685"/>
        <s v="205-96-13-336"/>
        <s v="208-84-31-216"/>
        <s v="211-13-01-286"/>
        <s v="211-35-92-831"/>
        <s v="214-54-56-360"/>
        <s v="236-48-82-153"/>
        <s v="240-21-54-730"/>
        <s v="240-56-56-791"/>
        <s v="242-04-13-206"/>
        <s v="244-64-83-142"/>
        <s v="253-12-16-366"/>
        <s v="254-14-00-156"/>
        <s v="257-35-01-611"/>
        <s v="264-98-29-926"/>
        <s v="268-62-97-556"/>
        <s v="269-65-16-447"/>
        <s v="270-87-86-398"/>
        <s v="270-90-07-560"/>
        <s v="272-67-67-068"/>
        <s v="275-38-81-341"/>
        <s v="277-10-19-546"/>
        <s v="277-20-90-210"/>
        <s v="281-47-91-148"/>
        <s v="284-59-84-568"/>
        <s v="288-84-37-922"/>
        <s v="294-48-56-993"/>
        <s v="295-31-73-319"/>
        <s v="296-66-33-717"/>
        <s v="299-72-00-838"/>
        <s v="299-98-16-259"/>
        <s v="300-07-32-070"/>
        <s v="302-11-03-254"/>
        <s v="307-98-17-187"/>
        <s v="314-76-34-892"/>
        <s v="316-37-00-316"/>
        <s v="319-54-24-686"/>
        <s v="322-66-15-999"/>
        <s v="325-16-71-125"/>
        <s v="325-70-30-985"/>
        <s v="326-69-35-401"/>
        <s v="336-81-47-193"/>
        <s v="337-27-67-378"/>
        <s v="337-81-35-067"/>
        <s v="340-11-17-090"/>
        <s v="346-83-33-264"/>
        <s v="347-48-90-739"/>
        <s v="351-06-97-406"/>
        <s v="351-83-41-145"/>
        <s v="368-99-22-310"/>
        <s v="369-43-03-176"/>
        <s v="371-70-96-597"/>
        <s v="373-76-82-865"/>
        <s v="374-01-18-051"/>
        <s v="377-37-44-068"/>
        <s v="378-70-08-798"/>
        <s v="385-84-45-941"/>
        <s v="392-77-27-084"/>
        <s v="392-78-93-552"/>
        <s v="394-54-09-851"/>
        <s v="395-19-63-367"/>
        <s v="396-32-41-555"/>
        <s v="403-50-07-403"/>
        <s v="405-18-48-099"/>
        <s v="408-24-90-350"/>
        <s v="410-52-79-946"/>
        <s v="413-93-89-926"/>
        <s v="423-71-31-448"/>
        <s v="424-70-61-569"/>
        <s v="429-16-50-754"/>
        <s v="430-67-31-549"/>
        <s v="430-90-28-407"/>
        <s v="434-21-90-566"/>
        <s v="444-71-75-271"/>
        <s v="447-16-72-588"/>
        <s v="473-30-19-947"/>
        <s v="495-93-92-849"/>
        <s v="507-22-76-992"/>
        <s v="513-33-14-553"/>
        <s v="523-09-63-706"/>
        <s v="527-15-00-673"/>
        <s v="528-09-83-923"/>
        <s v="530-86-39-445"/>
        <s v="531-41-11-525"/>
        <s v="531-65-00-714"/>
        <s v="531-81-72-734"/>
        <s v="534-38-74-959"/>
        <s v="534-50-90-387"/>
        <s v="534-94-49-182"/>
        <s v="547-03-32-866"/>
        <s v="547-99-88-807"/>
        <s v="549-21-69-479"/>
        <s v="550-69-18-758"/>
        <s v="554-09-13-964"/>
        <s v="561-00-46-873"/>
        <s v="561-51-98-882"/>
        <s v="562-39-79-929"/>
        <s v="585-26-73-628"/>
        <s v="590-28-48-646"/>
        <s v="594-18-15-403"/>
        <s v="596-37-06-465"/>
        <s v="599-00-55-316"/>
        <s v="609-57-46-753"/>
        <s v="614-36-31-012"/>
        <s v="620-15-33-614"/>
        <s v="639-61-50-913"/>
        <s v="645-32-78-780"/>
        <s v="647-41-13-432"/>
        <s v="648-00-20-115"/>
        <s v="653-45-64-141"/>
        <s v="662-14-22-719"/>
        <s v="665-06-94-730"/>
        <s v="678-73-95-302"/>
        <s v="687-31-19-697"/>
        <s v="692-61-16-906"/>
        <s v="711-39-55-294"/>
        <s v="715-03-63-213"/>
        <s v="735-37-27-393"/>
        <s v="736-91-47-235"/>
        <s v="737-62-05-770"/>
        <s v="740-87-37-389"/>
        <s v="749-02-70-623"/>
        <s v="753-35-55-536"/>
        <s v="761-06-34-233"/>
        <s v="766-05-70-009"/>
        <s v="767-55-58-288"/>
        <s v="773-39-15-273"/>
        <s v="773-41-40-060"/>
        <s v="775-48-66-885"/>
        <s v="777-06-33-444"/>
        <s v="780-78-31-328"/>
        <s v="781-80-31-583"/>
        <s v="788-39-15-311"/>
        <s v="789-52-61-433"/>
        <s v="799-94-72-837"/>
        <s v="800-16-32-869"/>
        <s v="801-63-85-001"/>
        <s v="804-82-65-826"/>
        <s v="806-09-59-839"/>
        <s v="811-91-92-867"/>
        <s v="817-14-97-331"/>
        <s v="817-44-45-607"/>
        <s v="822-52-42-474"/>
        <s v="824-54-79-834"/>
        <s v="843-22-41-173"/>
        <s v="847-48-41-699"/>
        <s v="851-69-49-933"/>
        <s v="857-68-68-600"/>
        <s v="865-06-94-559"/>
        <s v="865-19-31-951"/>
        <s v="872-13-44-365"/>
        <s v="874-03-53-609"/>
        <s v="881-78-83-232"/>
        <s v="884-31-58-627"/>
        <s v="885-74-10-856"/>
        <s v="900-85-70-552"/>
        <s v="903-82-46-998"/>
        <s v="904-16-42-385"/>
        <s v="910-38-33-489"/>
        <s v="916-94-78-836"/>
        <s v="929-74-62-713"/>
        <s v="930-33-80-614"/>
        <s v="935-78-99-209"/>
        <s v="936-67-95-170"/>
        <s v="940-29-78-846"/>
        <s v="941-01-60-075"/>
        <s v="941-27-28-381"/>
        <s v="944-16-93-033"/>
        <s v="950-40-82-698"/>
        <s v="951-02-59-808"/>
        <s v="954-85-72-732"/>
        <s v="958-71-87-898"/>
        <s v="961-86-77-989"/>
        <s v="962-06-61-806"/>
        <s v="963-43-52-686"/>
        <s v="964-69-89-011"/>
        <s v="965-57-87-003"/>
        <s v="967-21-71-491"/>
        <s v="968-49-97-804"/>
        <s v="970-73-69-415"/>
        <s v="970-87-50-317"/>
        <s v="971-44-58-661"/>
        <s v="982-09-19-706"/>
        <s v="982-37-73-633"/>
        <s v="985-21-38-706"/>
        <s v="994-52-74-352"/>
        <s v="995-59-41-476"/>
        <s v="996-09-76-697"/>
      </sharedItems>
    </cacheField>
    <cacheField name="Ilość (kg)" numFmtId="0">
      <sharedItems containsSemiMixedTypes="0" containsString="0" containsNumber="1" containsInteger="1" minValue="1" maxValue="500" count="4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8"/>
        <n v="209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9"/>
        <n v="240"/>
        <n v="241"/>
        <n v="243"/>
        <n v="245"/>
        <n v="246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1"/>
        <n v="273"/>
        <n v="274"/>
        <n v="276"/>
        <n v="277"/>
        <n v="279"/>
        <n v="280"/>
        <n v="281"/>
        <n v="283"/>
        <n v="284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3"/>
        <n v="304"/>
        <n v="305"/>
        <n v="306"/>
        <n v="308"/>
        <n v="309"/>
        <n v="310"/>
        <n v="311"/>
        <n v="312"/>
        <n v="313"/>
        <n v="317"/>
        <n v="319"/>
        <n v="320"/>
        <n v="321"/>
        <n v="322"/>
        <n v="323"/>
        <n v="324"/>
        <n v="326"/>
        <n v="328"/>
        <n v="329"/>
        <n v="330"/>
        <n v="331"/>
        <n v="332"/>
        <n v="333"/>
        <n v="335"/>
        <n v="336"/>
        <n v="337"/>
        <n v="338"/>
        <n v="339"/>
        <n v="340"/>
        <n v="343"/>
        <n v="344"/>
        <n v="346"/>
        <n v="347"/>
        <n v="348"/>
        <n v="349"/>
        <n v="350"/>
        <n v="351"/>
        <n v="352"/>
        <n v="353"/>
        <n v="354"/>
        <n v="355"/>
        <n v="358"/>
        <n v="360"/>
        <n v="361"/>
        <n v="363"/>
        <n v="364"/>
        <n v="365"/>
        <n v="366"/>
        <n v="367"/>
        <n v="368"/>
        <n v="369"/>
        <n v="371"/>
        <n v="372"/>
        <n v="373"/>
        <n v="376"/>
        <n v="377"/>
        <n v="378"/>
        <n v="380"/>
        <n v="381"/>
        <n v="382"/>
        <n v="383"/>
        <n v="385"/>
        <n v="386"/>
        <n v="387"/>
        <n v="388"/>
        <n v="390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5"/>
        <n v="416"/>
        <n v="417"/>
        <n v="418"/>
        <n v="420"/>
        <n v="422"/>
        <n v="423"/>
        <n v="424"/>
        <n v="425"/>
        <n v="426"/>
        <n v="427"/>
        <n v="428"/>
        <n v="429"/>
        <n v="431"/>
        <n v="433"/>
        <n v="434"/>
        <n v="435"/>
        <n v="436"/>
        <n v="437"/>
        <n v="438"/>
        <n v="440"/>
        <n v="441"/>
        <n v="442"/>
        <n v="443"/>
        <n v="444"/>
        <n v="445"/>
        <n v="446"/>
        <n v="447"/>
        <n v="448"/>
        <n v="450"/>
        <n v="452"/>
        <n v="453"/>
        <n v="455"/>
        <n v="457"/>
        <n v="458"/>
        <n v="459"/>
        <n v="460"/>
        <n v="461"/>
        <n v="462"/>
        <n v="463"/>
        <n v="464"/>
        <n v="465"/>
        <n v="466"/>
        <n v="467"/>
        <n v="469"/>
        <n v="470"/>
        <n v="471"/>
        <n v="474"/>
        <n v="475"/>
        <n v="476"/>
        <n v="477"/>
        <n v="478"/>
        <n v="479"/>
        <n v="480"/>
        <n v="481"/>
        <n v="482"/>
        <n v="483"/>
        <n v="485"/>
        <n v="487"/>
        <n v="488"/>
        <n v="489"/>
        <n v="491"/>
        <n v="492"/>
        <n v="493"/>
        <n v="495"/>
        <n v="496"/>
        <n v="497"/>
        <n v="498"/>
        <n v="499"/>
        <n v="50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2162" createdVersion="3">
  <cacheSource type="worksheet">
    <worksheetSource ref="A1:E2163" sheet="Zad 4.5"/>
  </cacheSource>
  <cacheFields count="5">
    <cacheField name="rok" numFmtId="0">
      <sharedItems count="10">
        <s v="2005"/>
        <s v="2006"/>
        <s v="2007"/>
        <s v="2008"/>
        <s v="2009"/>
        <s v="2010"/>
        <s v="2011"/>
        <s v="2012"/>
        <s v="2013"/>
        <s v="2014"/>
      </sharedItems>
    </cacheField>
    <cacheField name="miesiąc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Data transakcji" numFmtId="0">
      <sharedItems count="1639">
        <s v="2005-01-01"/>
        <s v="2005-01-04"/>
        <s v="2005-01-05"/>
        <s v="2005-01-10"/>
        <s v="2005-01-11"/>
        <s v="2005-01-13"/>
        <s v="2005-01-14"/>
        <s v="2005-01-18"/>
        <s v="2005-01-19"/>
        <s v="2005-01-20"/>
        <s v="2005-01-22"/>
        <s v="2005-01-24"/>
        <s v="2005-01-25"/>
        <s v="2005-01-26"/>
        <s v="2005-01-27"/>
        <s v="2005-02-02"/>
        <s v="2005-02-03"/>
        <s v="2005-02-05"/>
        <s v="2005-02-10"/>
        <s v="2005-02-14"/>
        <s v="2005-02-18"/>
        <s v="2005-02-24"/>
        <s v="2005-02-25"/>
        <s v="2005-02-26"/>
        <s v="2005-02-27"/>
        <s v="2005-03-01"/>
        <s v="2005-03-03"/>
        <s v="2005-03-05"/>
        <s v="2005-03-07"/>
        <s v="2005-03-09"/>
        <s v="2005-03-10"/>
        <s v="2005-03-12"/>
        <s v="2005-03-17"/>
        <s v="2005-03-18"/>
        <s v="2005-03-20"/>
        <s v="2005-03-24"/>
        <s v="2005-03-26"/>
        <s v="2005-03-28"/>
        <s v="2005-03-29"/>
        <s v="2005-03-31"/>
        <s v="2005-04-03"/>
        <s v="2005-04-06"/>
        <s v="2005-04-10"/>
        <s v="2005-04-11"/>
        <s v="2005-04-12"/>
        <s v="2005-04-14"/>
        <s v="2005-04-15"/>
        <s v="2005-04-16"/>
        <s v="2005-04-17"/>
        <s v="2005-04-18"/>
        <s v="2005-04-19"/>
        <s v="2005-04-30"/>
        <s v="2005-05-01"/>
        <s v="2005-05-02"/>
        <s v="2005-05-04"/>
        <s v="2005-05-07"/>
        <s v="2005-05-09"/>
        <s v="2005-05-20"/>
        <s v="2005-05-21"/>
        <s v="2005-05-24"/>
        <s v="2005-05-25"/>
        <s v="2005-05-27"/>
        <s v="2005-05-29"/>
        <s v="2005-05-31"/>
        <s v="2005-06-07"/>
        <s v="2005-06-09"/>
        <s v="2005-06-10"/>
        <s v="2005-06-11"/>
        <s v="2005-06-12"/>
        <s v="2005-06-14"/>
        <s v="2005-06-15"/>
        <s v="2005-06-20"/>
        <s v="2005-06-22"/>
        <s v="2005-06-23"/>
        <s v="2005-06-25"/>
        <s v="2005-06-26"/>
        <s v="2005-06-28"/>
        <s v="2005-06-29"/>
        <s v="2005-07-01"/>
        <s v="2005-07-03"/>
        <s v="2005-07-09"/>
        <s v="2005-07-13"/>
        <s v="2005-07-14"/>
        <s v="2005-07-16"/>
        <s v="2005-07-18"/>
        <s v="2005-07-22"/>
        <s v="2005-07-25"/>
        <s v="2005-07-26"/>
        <s v="2005-07-27"/>
        <s v="2005-07-29"/>
        <s v="2005-07-30"/>
        <s v="2005-08-03"/>
        <s v="2005-08-04"/>
        <s v="2005-08-05"/>
        <s v="2005-08-06"/>
        <s v="2005-08-07"/>
        <s v="2005-08-08"/>
        <s v="2005-08-13"/>
        <s v="2005-08-15"/>
        <s v="2005-08-17"/>
        <s v="2005-08-18"/>
        <s v="2005-08-19"/>
        <s v="2005-08-21"/>
        <s v="2005-08-25"/>
        <s v="2005-08-26"/>
        <s v="2005-08-28"/>
        <s v="2005-08-29"/>
        <s v="2005-08-30"/>
        <s v="2005-09-01"/>
        <s v="2005-09-04"/>
        <s v="2005-09-07"/>
        <s v="2005-09-08"/>
        <s v="2005-09-09"/>
        <s v="2005-09-10"/>
        <s v="2005-09-11"/>
        <s v="2005-09-13"/>
        <s v="2005-09-15"/>
        <s v="2005-09-17"/>
        <s v="2005-09-20"/>
        <s v="2005-09-22"/>
        <s v="2005-09-25"/>
        <s v="2005-09-28"/>
        <s v="2005-09-29"/>
        <s v="2005-10-01"/>
        <s v="2005-10-03"/>
        <s v="2005-10-04"/>
        <s v="2005-10-07"/>
        <s v="2005-10-08"/>
        <s v="2005-10-13"/>
        <s v="2005-10-14"/>
        <s v="2005-10-15"/>
        <s v="2005-10-18"/>
        <s v="2005-10-20"/>
        <s v="2005-10-21"/>
        <s v="2005-10-27"/>
        <s v="2005-10-28"/>
        <s v="2005-10-30"/>
        <s v="2005-11-01"/>
        <s v="2005-11-06"/>
        <s v="2005-11-07"/>
        <s v="2005-11-11"/>
        <s v="2005-11-13"/>
        <s v="2005-11-14"/>
        <s v="2005-11-16"/>
        <s v="2005-11-18"/>
        <s v="2005-11-19"/>
        <s v="2005-11-20"/>
        <s v="2005-11-21"/>
        <s v="2005-11-24"/>
        <s v="2005-11-26"/>
        <s v="2005-12-01"/>
        <s v="2005-12-03"/>
        <s v="2005-12-05"/>
        <s v="2005-12-14"/>
        <s v="2005-12-19"/>
        <s v="2005-12-22"/>
        <s v="2005-12-23"/>
        <s v="2005-12-25"/>
        <s v="2005-12-30"/>
        <s v="2006-01-04"/>
        <s v="2006-01-08"/>
        <s v="2006-01-12"/>
        <s v="2006-01-17"/>
        <s v="2006-01-18"/>
        <s v="2006-01-19"/>
        <s v="2006-01-24"/>
        <s v="2006-01-28"/>
        <s v="2006-02-03"/>
        <s v="2006-02-06"/>
        <s v="2006-02-07"/>
        <s v="2006-02-09"/>
        <s v="2006-02-13"/>
        <s v="2006-02-17"/>
        <s v="2006-02-18"/>
        <s v="2006-02-19"/>
        <s v="2006-02-20"/>
        <s v="2006-02-21"/>
        <s v="2006-03-04"/>
        <s v="2006-03-08"/>
        <s v="2006-03-10"/>
        <s v="2006-03-11"/>
        <s v="2006-03-12"/>
        <s v="2006-03-14"/>
        <s v="2006-03-15"/>
        <s v="2006-03-16"/>
        <s v="2006-03-25"/>
        <s v="2006-04-01"/>
        <s v="2006-04-06"/>
        <s v="2006-04-08"/>
        <s v="2006-04-10"/>
        <s v="2006-04-11"/>
        <s v="2006-04-13"/>
        <s v="2006-04-14"/>
        <s v="2006-04-15"/>
        <s v="2006-04-17"/>
        <s v="2006-04-19"/>
        <s v="2006-04-20"/>
        <s v="2006-04-21"/>
        <s v="2006-04-27"/>
        <s v="2006-05-08"/>
        <s v="2006-05-09"/>
        <s v="2006-05-10"/>
        <s v="2006-05-14"/>
        <s v="2006-05-15"/>
        <s v="2006-05-16"/>
        <s v="2006-05-18"/>
        <s v="2006-05-19"/>
        <s v="2006-05-20"/>
        <s v="2006-05-22"/>
        <s v="2006-05-23"/>
        <s v="2006-05-24"/>
        <s v="2006-05-25"/>
        <s v="2006-05-26"/>
        <s v="2006-05-27"/>
        <s v="2006-05-28"/>
        <s v="2006-05-29"/>
        <s v="2006-05-30"/>
        <s v="2006-06-02"/>
        <s v="2006-06-07"/>
        <s v="2006-06-10"/>
        <s v="2006-06-18"/>
        <s v="2006-06-19"/>
        <s v="2006-06-28"/>
        <s v="2006-07-04"/>
        <s v="2006-07-06"/>
        <s v="2006-07-09"/>
        <s v="2006-07-10"/>
        <s v="2006-07-12"/>
        <s v="2006-07-13"/>
        <s v="2006-07-14"/>
        <s v="2006-07-20"/>
        <s v="2006-07-21"/>
        <s v="2006-07-25"/>
        <s v="2006-07-26"/>
        <s v="2006-07-28"/>
        <s v="2006-07-29"/>
        <s v="2006-07-30"/>
        <s v="2006-07-31"/>
        <s v="2006-08-02"/>
        <s v="2006-08-07"/>
        <s v="2006-08-11"/>
        <s v="2006-08-13"/>
        <s v="2006-08-16"/>
        <s v="2006-08-19"/>
        <s v="2006-08-20"/>
        <s v="2006-08-21"/>
        <s v="2006-08-24"/>
        <s v="2006-08-25"/>
        <s v="2006-08-26"/>
        <s v="2006-08-27"/>
        <s v="2006-08-30"/>
        <s v="2006-09-02"/>
        <s v="2006-09-03"/>
        <s v="2006-09-05"/>
        <s v="2006-09-07"/>
        <s v="2006-09-11"/>
        <s v="2006-09-12"/>
        <s v="2006-09-13"/>
        <s v="2006-09-14"/>
        <s v="2006-09-16"/>
        <s v="2006-09-17"/>
        <s v="2006-09-18"/>
        <s v="2006-09-21"/>
        <s v="2006-09-22"/>
        <s v="2006-09-25"/>
        <s v="2006-09-26"/>
        <s v="2006-09-27"/>
        <s v="2006-10-01"/>
        <s v="2006-10-05"/>
        <s v="2006-10-08"/>
        <s v="2006-10-11"/>
        <s v="2006-10-13"/>
        <s v="2006-10-19"/>
        <s v="2006-10-24"/>
        <s v="2006-10-25"/>
        <s v="2006-10-29"/>
        <s v="2006-10-31"/>
        <s v="2006-11-05"/>
        <s v="2006-11-08"/>
        <s v="2006-11-11"/>
        <s v="2006-11-13"/>
        <s v="2006-11-14"/>
        <s v="2006-11-19"/>
        <s v="2006-11-22"/>
        <s v="2006-11-23"/>
        <s v="2006-11-26"/>
        <s v="2006-11-27"/>
        <s v="2006-11-28"/>
        <s v="2006-12-01"/>
        <s v="2006-12-03"/>
        <s v="2006-12-04"/>
        <s v="2006-12-06"/>
        <s v="2006-12-07"/>
        <s v="2006-12-09"/>
        <s v="2006-12-10"/>
        <s v="2006-12-11"/>
        <s v="2006-12-12"/>
        <s v="2006-12-13"/>
        <s v="2006-12-18"/>
        <s v="2006-12-19"/>
        <s v="2006-12-21"/>
        <s v="2006-12-27"/>
        <s v="2006-12-28"/>
        <s v="2006-12-29"/>
        <s v="2006-12-30"/>
        <s v="2006-12-31"/>
        <s v="2007-01-02"/>
        <s v="2007-01-03"/>
        <s v="2007-01-04"/>
        <s v="2007-01-10"/>
        <s v="2007-01-11"/>
        <s v="2007-01-13"/>
        <s v="2007-01-14"/>
        <s v="2007-01-15"/>
        <s v="2007-01-17"/>
        <s v="2007-01-24"/>
        <s v="2007-01-27"/>
        <s v="2007-01-29"/>
        <s v="2007-02-04"/>
        <s v="2007-02-07"/>
        <s v="2007-02-08"/>
        <s v="2007-02-11"/>
        <s v="2007-02-18"/>
        <s v="2007-02-19"/>
        <s v="2007-02-21"/>
        <s v="2007-02-26"/>
        <s v="2007-02-27"/>
        <s v="2007-03-01"/>
        <s v="2007-03-08"/>
        <s v="2007-03-09"/>
        <s v="2007-03-11"/>
        <s v="2007-03-13"/>
        <s v="2007-03-17"/>
        <s v="2007-03-21"/>
        <s v="2007-03-22"/>
        <s v="2007-03-24"/>
        <s v="2007-03-26"/>
        <s v="2007-03-30"/>
        <s v="2007-03-31"/>
        <s v="2007-04-01"/>
        <s v="2007-04-02"/>
        <s v="2007-04-04"/>
        <s v="2007-04-05"/>
        <s v="2007-04-06"/>
        <s v="2007-04-07"/>
        <s v="2007-04-12"/>
        <s v="2007-04-14"/>
        <s v="2007-04-16"/>
        <s v="2007-04-19"/>
        <s v="2007-04-25"/>
        <s v="2007-04-28"/>
        <s v="2007-05-01"/>
        <s v="2007-05-02"/>
        <s v="2007-05-04"/>
        <s v="2007-05-06"/>
        <s v="2007-05-08"/>
        <s v="2007-05-10"/>
        <s v="2007-05-12"/>
        <s v="2007-05-13"/>
        <s v="2007-05-16"/>
        <s v="2007-05-18"/>
        <s v="2007-05-21"/>
        <s v="2007-05-25"/>
        <s v="2007-05-28"/>
        <s v="2007-05-29"/>
        <s v="2007-06-06"/>
        <s v="2007-06-14"/>
        <s v="2007-06-15"/>
        <s v="2007-06-17"/>
        <s v="2007-06-20"/>
        <s v="2007-06-21"/>
        <s v="2007-06-26"/>
        <s v="2007-06-30"/>
        <s v="2007-07-07"/>
        <s v="2007-07-14"/>
        <s v="2007-07-15"/>
        <s v="2007-07-19"/>
        <s v="2007-07-20"/>
        <s v="2007-07-21"/>
        <s v="2007-07-26"/>
        <s v="2007-07-27"/>
        <s v="2007-07-28"/>
        <s v="2007-07-29"/>
        <s v="2007-07-31"/>
        <s v="2007-08-01"/>
        <s v="2007-08-05"/>
        <s v="2007-08-07"/>
        <s v="2007-08-09"/>
        <s v="2007-08-11"/>
        <s v="2007-08-12"/>
        <s v="2007-08-13"/>
        <s v="2007-08-14"/>
        <s v="2007-08-18"/>
        <s v="2007-08-20"/>
        <s v="2007-08-21"/>
        <s v="2007-08-23"/>
        <s v="2007-08-24"/>
        <s v="2007-08-25"/>
        <s v="2007-08-30"/>
        <s v="2007-09-01"/>
        <s v="2007-09-02"/>
        <s v="2007-09-03"/>
        <s v="2007-09-04"/>
        <s v="2007-09-06"/>
        <s v="2007-09-08"/>
        <s v="2007-09-09"/>
        <s v="2007-09-11"/>
        <s v="2007-09-14"/>
        <s v="2007-09-15"/>
        <s v="2007-09-16"/>
        <s v="2007-09-17"/>
        <s v="2007-09-19"/>
        <s v="2007-09-20"/>
        <s v="2007-09-23"/>
        <s v="2007-09-24"/>
        <s v="2007-09-25"/>
        <s v="2007-09-26"/>
        <s v="2007-09-29"/>
        <s v="2007-10-02"/>
        <s v="2007-10-06"/>
        <s v="2007-10-16"/>
        <s v="2007-10-20"/>
        <s v="2007-10-21"/>
        <s v="2007-10-25"/>
        <s v="2007-10-27"/>
        <s v="2007-10-30"/>
        <s v="2007-10-31"/>
        <s v="2007-11-02"/>
        <s v="2007-11-03"/>
        <s v="2007-11-06"/>
        <s v="2007-11-07"/>
        <s v="2007-11-08"/>
        <s v="2007-11-11"/>
        <s v="2007-11-12"/>
        <s v="2007-11-13"/>
        <s v="2007-11-21"/>
        <s v="2007-11-22"/>
        <s v="2007-11-23"/>
        <s v="2007-11-26"/>
        <s v="2007-11-28"/>
        <s v="2007-11-30"/>
        <s v="2007-12-05"/>
        <s v="2007-12-07"/>
        <s v="2007-12-09"/>
        <s v="2007-12-11"/>
        <s v="2007-12-12"/>
        <s v="2007-12-14"/>
        <s v="2007-12-16"/>
        <s v="2007-12-17"/>
        <s v="2007-12-18"/>
        <s v="2007-12-20"/>
        <s v="2007-12-22"/>
        <s v="2007-12-24"/>
        <s v="2007-12-27"/>
        <s v="2007-12-28"/>
        <s v="2007-12-29"/>
        <s v="2007-12-30"/>
        <s v="2008-01-01"/>
        <s v="2008-01-02"/>
        <s v="2008-01-06"/>
        <s v="2008-01-09"/>
        <s v="2008-01-10"/>
        <s v="2008-01-12"/>
        <s v="2008-01-15"/>
        <s v="2008-01-17"/>
        <s v="2008-01-18"/>
        <s v="2008-01-21"/>
        <s v="2008-01-22"/>
        <s v="2008-01-23"/>
        <s v="2008-01-27"/>
        <s v="2008-02-03"/>
        <s v="2008-02-05"/>
        <s v="2008-02-06"/>
        <s v="2008-02-07"/>
        <s v="2008-02-11"/>
        <s v="2008-02-12"/>
        <s v="2008-02-13"/>
        <s v="2008-02-16"/>
        <s v="2008-02-17"/>
        <s v="2008-02-18"/>
        <s v="2008-02-19"/>
        <s v="2008-02-20"/>
        <s v="2008-02-21"/>
        <s v="2008-02-22"/>
        <s v="2008-02-23"/>
        <s v="2008-02-25"/>
        <s v="2008-02-27"/>
        <s v="2008-02-28"/>
        <s v="2008-03-03"/>
        <s v="2008-03-04"/>
        <s v="2008-03-05"/>
        <s v="2008-03-07"/>
        <s v="2008-03-10"/>
        <s v="2008-03-11"/>
        <s v="2008-03-12"/>
        <s v="2008-03-13"/>
        <s v="2008-03-15"/>
        <s v="2008-03-16"/>
        <s v="2008-03-17"/>
        <s v="2008-03-19"/>
        <s v="2008-03-20"/>
        <s v="2008-03-21"/>
        <s v="2008-03-22"/>
        <s v="2008-03-23"/>
        <s v="2008-03-25"/>
        <s v="2008-03-29"/>
        <s v="2008-03-30"/>
        <s v="2008-04-01"/>
        <s v="2008-04-03"/>
        <s v="2008-04-06"/>
        <s v="2008-04-07"/>
        <s v="2008-04-08"/>
        <s v="2008-04-11"/>
        <s v="2008-04-12"/>
        <s v="2008-04-14"/>
        <s v="2008-04-15"/>
        <s v="2008-04-16"/>
        <s v="2008-04-17"/>
        <s v="2008-04-18"/>
        <s v="2008-04-19"/>
        <s v="2008-04-20"/>
        <s v="2008-04-21"/>
        <s v="2008-04-23"/>
        <s v="2008-04-25"/>
        <s v="2008-04-26"/>
        <s v="2008-04-30"/>
        <s v="2008-05-01"/>
        <s v="2008-05-03"/>
        <s v="2008-05-04"/>
        <s v="2008-05-05"/>
        <s v="2008-05-09"/>
        <s v="2008-05-11"/>
        <s v="2008-05-14"/>
        <s v="2008-05-16"/>
        <s v="2008-05-17"/>
        <s v="2008-05-18"/>
        <s v="2008-05-19"/>
        <s v="2008-05-22"/>
        <s v="2008-05-23"/>
        <s v="2008-05-24"/>
        <s v="2008-05-27"/>
        <s v="2008-05-28"/>
        <s v="2008-05-29"/>
        <s v="2008-05-30"/>
        <s v="2008-06-03"/>
        <s v="2008-06-04"/>
        <s v="2008-06-06"/>
        <s v="2008-06-10"/>
        <s v="2008-06-15"/>
        <s v="2008-06-16"/>
        <s v="2008-06-20"/>
        <s v="2008-06-23"/>
        <s v="2008-06-24"/>
        <s v="2008-06-25"/>
        <s v="2008-06-27"/>
        <s v="2008-06-28"/>
        <s v="2008-06-29"/>
        <s v="2008-06-30"/>
        <s v="2008-07-02"/>
        <s v="2008-07-03"/>
        <s v="2008-07-08"/>
        <s v="2008-07-10"/>
        <s v="2008-07-11"/>
        <s v="2008-07-14"/>
        <s v="2008-07-15"/>
        <s v="2008-07-16"/>
        <s v="2008-07-17"/>
        <s v="2008-07-18"/>
        <s v="2008-07-24"/>
        <s v="2008-07-27"/>
        <s v="2008-07-28"/>
        <s v="2008-08-02"/>
        <s v="2008-08-04"/>
        <s v="2008-08-07"/>
        <s v="2008-08-09"/>
        <s v="2008-08-10"/>
        <s v="2008-08-11"/>
        <s v="2008-08-13"/>
        <s v="2008-08-14"/>
        <s v="2008-08-16"/>
        <s v="2008-08-19"/>
        <s v="2008-08-21"/>
        <s v="2008-08-22"/>
        <s v="2008-08-24"/>
        <s v="2008-08-26"/>
        <s v="2008-08-29"/>
        <s v="2008-08-30"/>
        <s v="2008-08-31"/>
        <s v="2008-09-01"/>
        <s v="2008-09-03"/>
        <s v="2008-09-05"/>
        <s v="2008-09-06"/>
        <s v="2008-09-07"/>
        <s v="2008-09-11"/>
        <s v="2008-09-14"/>
        <s v="2008-09-21"/>
        <s v="2008-09-22"/>
        <s v="2008-09-23"/>
        <s v="2008-09-25"/>
        <s v="2008-09-26"/>
        <s v="2008-09-28"/>
        <s v="2008-10-01"/>
        <s v="2008-10-04"/>
        <s v="2008-10-06"/>
        <s v="2008-10-08"/>
        <s v="2008-10-11"/>
        <s v="2008-10-12"/>
        <s v="2008-10-17"/>
        <s v="2008-10-18"/>
        <s v="2008-10-19"/>
        <s v="2008-10-22"/>
        <s v="2008-10-24"/>
        <s v="2008-10-26"/>
        <s v="2008-11-05"/>
        <s v="2008-11-07"/>
        <s v="2008-11-08"/>
        <s v="2008-11-11"/>
        <s v="2008-11-12"/>
        <s v="2008-11-13"/>
        <s v="2008-11-18"/>
        <s v="2008-11-19"/>
        <s v="2008-11-20"/>
        <s v="2008-11-22"/>
        <s v="2008-11-23"/>
        <s v="2008-11-24"/>
        <s v="2008-11-28"/>
        <s v="2008-11-29"/>
        <s v="2008-12-03"/>
        <s v="2008-12-08"/>
        <s v="2008-12-12"/>
        <s v="2008-12-15"/>
        <s v="2008-12-17"/>
        <s v="2008-12-18"/>
        <s v="2008-12-21"/>
        <s v="2008-12-22"/>
        <s v="2008-12-23"/>
        <s v="2008-12-26"/>
        <s v="2008-12-27"/>
        <s v="2008-12-29"/>
        <s v="2008-12-30"/>
        <s v="2009-01-01"/>
        <s v="2009-01-02"/>
        <s v="2009-01-06"/>
        <s v="2009-01-08"/>
        <s v="2009-01-10"/>
        <s v="2009-01-11"/>
        <s v="2009-01-16"/>
        <s v="2009-01-18"/>
        <s v="2009-01-19"/>
        <s v="2009-01-21"/>
        <s v="2009-01-22"/>
        <s v="2009-01-23"/>
        <s v="2009-01-26"/>
        <s v="2009-01-30"/>
        <s v="2009-02-03"/>
        <s v="2009-02-05"/>
        <s v="2009-02-09"/>
        <s v="2009-02-10"/>
        <s v="2009-02-11"/>
        <s v="2009-02-12"/>
        <s v="2009-02-14"/>
        <s v="2009-02-15"/>
        <s v="2009-02-16"/>
        <s v="2009-02-18"/>
        <s v="2009-02-19"/>
        <s v="2009-02-21"/>
        <s v="2009-02-22"/>
        <s v="2009-02-24"/>
        <s v="2009-02-27"/>
        <s v="2009-03-01"/>
        <s v="2009-03-02"/>
        <s v="2009-03-05"/>
        <s v="2009-03-06"/>
        <s v="2009-03-13"/>
        <s v="2009-03-17"/>
        <s v="2009-03-19"/>
        <s v="2009-03-21"/>
        <s v="2009-03-22"/>
        <s v="2009-03-23"/>
        <s v="2009-03-25"/>
        <s v="2009-03-26"/>
        <s v="2009-03-30"/>
        <s v="2009-04-01"/>
        <s v="2009-04-02"/>
        <s v="2009-04-03"/>
        <s v="2009-04-05"/>
        <s v="2009-04-06"/>
        <s v="2009-04-08"/>
        <s v="2009-04-13"/>
        <s v="2009-04-15"/>
        <s v="2009-04-18"/>
        <s v="2009-04-20"/>
        <s v="2009-04-21"/>
        <s v="2009-04-22"/>
        <s v="2009-04-26"/>
        <s v="2009-04-30"/>
        <s v="2009-05-02"/>
        <s v="2009-05-04"/>
        <s v="2009-05-06"/>
        <s v="2009-05-09"/>
        <s v="2009-05-15"/>
        <s v="2009-05-16"/>
        <s v="2009-05-18"/>
        <s v="2009-05-20"/>
        <s v="2009-05-24"/>
        <s v="2009-05-25"/>
        <s v="2009-05-26"/>
        <s v="2009-05-29"/>
        <s v="2009-05-31"/>
        <s v="2009-06-01"/>
        <s v="2009-06-05"/>
        <s v="2009-06-07"/>
        <s v="2009-06-10"/>
        <s v="2009-06-13"/>
        <s v="2009-06-14"/>
        <s v="2009-06-16"/>
        <s v="2009-06-20"/>
        <s v="2009-06-21"/>
        <s v="2009-06-23"/>
        <s v="2009-06-28"/>
        <s v="2009-06-30"/>
        <s v="2009-07-01"/>
        <s v="2009-07-03"/>
        <s v="2009-07-06"/>
        <s v="2009-07-07"/>
        <s v="2009-07-08"/>
        <s v="2009-07-12"/>
        <s v="2009-07-13"/>
        <s v="2009-07-15"/>
        <s v="2009-07-16"/>
        <s v="2009-07-18"/>
        <s v="2009-07-19"/>
        <s v="2009-07-20"/>
        <s v="2009-07-21"/>
        <s v="2009-07-23"/>
        <s v="2009-07-25"/>
        <s v="2009-07-27"/>
        <s v="2009-07-30"/>
        <s v="2009-08-02"/>
        <s v="2009-08-06"/>
        <s v="2009-08-08"/>
        <s v="2009-08-09"/>
        <s v="2009-08-10"/>
        <s v="2009-08-14"/>
        <s v="2009-08-16"/>
        <s v="2009-08-19"/>
        <s v="2009-08-20"/>
        <s v="2009-08-22"/>
        <s v="2009-08-24"/>
        <s v="2009-08-31"/>
        <s v="2009-09-01"/>
        <s v="2009-09-03"/>
        <s v="2009-09-04"/>
        <s v="2009-09-05"/>
        <s v="2009-09-09"/>
        <s v="2009-09-10"/>
        <s v="2009-09-14"/>
        <s v="2009-09-15"/>
        <s v="2009-09-16"/>
        <s v="2009-09-17"/>
        <s v="2009-09-19"/>
        <s v="2009-09-21"/>
        <s v="2009-09-27"/>
        <s v="2009-09-28"/>
        <s v="2009-09-29"/>
        <s v="2009-10-01"/>
        <s v="2009-10-02"/>
        <s v="2009-10-03"/>
        <s v="2009-10-04"/>
        <s v="2009-10-06"/>
        <s v="2009-10-08"/>
        <s v="2009-10-09"/>
        <s v="2009-10-15"/>
        <s v="2009-10-16"/>
        <s v="2009-10-17"/>
        <s v="2009-10-21"/>
        <s v="2009-10-22"/>
        <s v="2009-10-27"/>
        <s v="2009-10-28"/>
        <s v="2009-11-03"/>
        <s v="2009-11-04"/>
        <s v="2009-11-05"/>
        <s v="2009-11-07"/>
        <s v="2009-11-09"/>
        <s v="2009-11-11"/>
        <s v="2009-11-12"/>
        <s v="2009-11-13"/>
        <s v="2009-11-17"/>
        <s v="2009-11-19"/>
        <s v="2009-11-22"/>
        <s v="2009-11-25"/>
        <s v="2009-11-27"/>
        <s v="2009-11-29"/>
        <s v="2009-11-30"/>
        <s v="2009-12-04"/>
        <s v="2009-12-05"/>
        <s v="2009-12-06"/>
        <s v="2009-12-08"/>
        <s v="2009-12-11"/>
        <s v="2009-12-13"/>
        <s v="2009-12-17"/>
        <s v="2009-12-18"/>
        <s v="2009-12-19"/>
        <s v="2009-12-24"/>
        <s v="2009-12-25"/>
        <s v="2009-12-26"/>
        <s v="2009-12-27"/>
        <s v="2009-12-29"/>
        <s v="2009-12-30"/>
        <s v="2010-01-02"/>
        <s v="2010-01-03"/>
        <s v="2010-01-06"/>
        <s v="2010-01-07"/>
        <s v="2010-01-11"/>
        <s v="2010-01-15"/>
        <s v="2010-01-16"/>
        <s v="2010-01-20"/>
        <s v="2010-01-21"/>
        <s v="2010-01-22"/>
        <s v="2010-01-23"/>
        <s v="2010-01-24"/>
        <s v="2010-01-25"/>
        <s v="2010-01-26"/>
        <s v="2010-01-28"/>
        <s v="2010-01-29"/>
        <s v="2010-01-30"/>
        <s v="2010-01-31"/>
        <s v="2010-02-02"/>
        <s v="2010-02-03"/>
        <s v="2010-02-04"/>
        <s v="2010-02-05"/>
        <s v="2010-02-08"/>
        <s v="2010-02-09"/>
        <s v="2010-02-11"/>
        <s v="2010-02-12"/>
        <s v="2010-02-14"/>
        <s v="2010-02-15"/>
        <s v="2010-02-16"/>
        <s v="2010-02-18"/>
        <s v="2010-02-20"/>
        <s v="2010-02-25"/>
        <s v="2010-02-27"/>
        <s v="2010-02-28"/>
        <s v="2010-03-03"/>
        <s v="2010-03-05"/>
        <s v="2010-03-08"/>
        <s v="2010-03-09"/>
        <s v="2010-03-10"/>
        <s v="2010-03-13"/>
        <s v="2010-03-16"/>
        <s v="2010-03-17"/>
        <s v="2010-03-19"/>
        <s v="2010-03-21"/>
        <s v="2010-03-22"/>
        <s v="2010-03-26"/>
        <s v="2010-03-28"/>
        <s v="2010-03-30"/>
        <s v="2010-03-31"/>
        <s v="2010-04-02"/>
        <s v="2010-04-04"/>
        <s v="2010-04-06"/>
        <s v="2010-04-07"/>
        <s v="2010-04-09"/>
        <s v="2010-04-11"/>
        <s v="2010-04-12"/>
        <s v="2010-04-14"/>
        <s v="2010-04-15"/>
        <s v="2010-04-17"/>
        <s v="2010-04-18"/>
        <s v="2010-04-19"/>
        <s v="2010-04-20"/>
        <s v="2010-04-21"/>
        <s v="2010-04-22"/>
        <s v="2010-04-25"/>
        <s v="2010-04-27"/>
        <s v="2010-05-01"/>
        <s v="2010-05-02"/>
        <s v="2010-05-04"/>
        <s v="2010-05-05"/>
        <s v="2010-05-07"/>
        <s v="2010-05-17"/>
        <s v="2010-05-20"/>
        <s v="2010-05-21"/>
        <s v="2010-05-22"/>
        <s v="2010-05-23"/>
        <s v="2010-05-24"/>
        <s v="2010-05-25"/>
        <s v="2010-05-29"/>
        <s v="2010-05-31"/>
        <s v="2010-06-02"/>
        <s v="2010-06-03"/>
        <s v="2010-06-04"/>
        <s v="2010-06-07"/>
        <s v="2010-06-08"/>
        <s v="2010-06-12"/>
        <s v="2010-06-13"/>
        <s v="2010-06-14"/>
        <s v="2010-06-16"/>
        <s v="2010-06-17"/>
        <s v="2010-06-18"/>
        <s v="2010-06-19"/>
        <s v="2010-06-20"/>
        <s v="2010-06-21"/>
        <s v="2010-06-23"/>
        <s v="2010-06-24"/>
        <s v="2010-06-26"/>
        <s v="2010-07-01"/>
        <s v="2010-07-02"/>
        <s v="2010-07-05"/>
        <s v="2010-07-07"/>
        <s v="2010-07-11"/>
        <s v="2010-07-13"/>
        <s v="2010-07-15"/>
        <s v="2010-07-20"/>
        <s v="2010-07-22"/>
        <s v="2010-07-23"/>
        <s v="2010-07-27"/>
        <s v="2010-07-30"/>
        <s v="2010-07-31"/>
        <s v="2010-08-01"/>
        <s v="2010-08-05"/>
        <s v="2010-08-06"/>
        <s v="2010-08-09"/>
        <s v="2010-08-11"/>
        <s v="2010-08-15"/>
        <s v="2010-08-22"/>
        <s v="2010-08-24"/>
        <s v="2010-09-02"/>
        <s v="2010-09-04"/>
        <s v="2010-09-06"/>
        <s v="2010-09-10"/>
        <s v="2010-09-11"/>
        <s v="2010-09-13"/>
        <s v="2010-09-16"/>
        <s v="2010-09-18"/>
        <s v="2010-09-19"/>
        <s v="2010-09-22"/>
        <s v="2010-09-23"/>
        <s v="2010-09-25"/>
        <s v="2010-09-26"/>
        <s v="2010-09-27"/>
        <s v="2010-09-28"/>
        <s v="2010-10-03"/>
        <s v="2010-10-05"/>
        <s v="2010-10-06"/>
        <s v="2010-10-09"/>
        <s v="2010-10-12"/>
        <s v="2010-10-14"/>
        <s v="2010-10-16"/>
        <s v="2010-10-17"/>
        <s v="2010-10-19"/>
        <s v="2010-10-22"/>
        <s v="2010-10-23"/>
        <s v="2010-10-26"/>
        <s v="2010-10-29"/>
        <s v="2010-10-30"/>
        <s v="2010-11-01"/>
        <s v="2010-11-02"/>
        <s v="2010-11-03"/>
        <s v="2010-11-05"/>
        <s v="2010-11-06"/>
        <s v="2010-11-07"/>
        <s v="2010-11-08"/>
        <s v="2010-11-09"/>
        <s v="2010-11-10"/>
        <s v="2010-11-14"/>
        <s v="2010-11-21"/>
        <s v="2010-11-22"/>
        <s v="2010-11-23"/>
        <s v="2010-11-26"/>
        <s v="2010-11-28"/>
        <s v="2010-11-29"/>
        <s v="2010-11-30"/>
        <s v="2010-12-01"/>
        <s v="2010-12-04"/>
        <s v="2010-12-08"/>
        <s v="2010-12-09"/>
        <s v="2010-12-10"/>
        <s v="2010-12-16"/>
        <s v="2010-12-17"/>
        <s v="2010-12-21"/>
        <s v="2010-12-26"/>
        <s v="2011-01-01"/>
        <s v="2011-01-02"/>
        <s v="2011-01-03"/>
        <s v="2011-01-05"/>
        <s v="2011-01-07"/>
        <s v="2011-01-11"/>
        <s v="2011-01-18"/>
        <s v="2011-01-19"/>
        <s v="2011-01-21"/>
        <s v="2011-01-23"/>
        <s v="2011-01-25"/>
        <s v="2011-01-30"/>
        <s v="2011-01-31"/>
        <s v="2011-02-02"/>
        <s v="2011-02-06"/>
        <s v="2011-02-07"/>
        <s v="2011-02-09"/>
        <s v="2011-02-10"/>
        <s v="2011-02-11"/>
        <s v="2011-02-14"/>
        <s v="2011-02-19"/>
        <s v="2011-02-24"/>
        <s v="2011-02-28"/>
        <s v="2011-03-03"/>
        <s v="2011-03-06"/>
        <s v="2011-03-07"/>
        <s v="2011-03-08"/>
        <s v="2011-03-12"/>
        <s v="2011-03-14"/>
        <s v="2011-03-15"/>
        <s v="2011-03-16"/>
        <s v="2011-03-23"/>
        <s v="2011-03-24"/>
        <s v="2011-03-25"/>
        <s v="2011-03-26"/>
        <s v="2011-03-28"/>
        <s v="2011-03-31"/>
        <s v="2011-04-02"/>
        <s v="2011-04-03"/>
        <s v="2011-04-05"/>
        <s v="2011-04-09"/>
        <s v="2011-04-14"/>
        <s v="2011-04-18"/>
        <s v="2011-04-19"/>
        <s v="2011-04-21"/>
        <s v="2011-04-23"/>
        <s v="2011-04-25"/>
        <s v="2011-04-29"/>
        <s v="2011-05-01"/>
        <s v="2011-05-02"/>
        <s v="2011-05-05"/>
        <s v="2011-05-06"/>
        <s v="2011-05-07"/>
        <s v="2011-05-08"/>
        <s v="2011-05-09"/>
        <s v="2011-05-13"/>
        <s v="2011-05-17"/>
        <s v="2011-05-22"/>
        <s v="2011-05-23"/>
        <s v="2011-05-26"/>
        <s v="2011-05-28"/>
        <s v="2011-06-01"/>
        <s v="2011-06-02"/>
        <s v="2011-06-05"/>
        <s v="2011-06-07"/>
        <s v="2011-06-08"/>
        <s v="2011-06-09"/>
        <s v="2011-06-10"/>
        <s v="2011-06-12"/>
        <s v="2011-06-14"/>
        <s v="2011-06-17"/>
        <s v="2011-06-20"/>
        <s v="2011-06-23"/>
        <s v="2011-06-24"/>
        <s v="2011-06-29"/>
        <s v="2011-07-03"/>
        <s v="2011-07-06"/>
        <s v="2011-07-08"/>
        <s v="2011-07-09"/>
        <s v="2011-07-11"/>
        <s v="2011-07-12"/>
        <s v="2011-07-13"/>
        <s v="2011-07-16"/>
        <s v="2011-07-21"/>
        <s v="2011-07-22"/>
        <s v="2011-07-23"/>
        <s v="2011-07-24"/>
        <s v="2011-07-29"/>
        <s v="2011-07-30"/>
        <s v="2011-07-31"/>
        <s v="2011-08-04"/>
        <s v="2011-08-05"/>
        <s v="2011-08-06"/>
        <s v="2011-08-11"/>
        <s v="2011-08-12"/>
        <s v="2011-08-13"/>
        <s v="2011-08-16"/>
        <s v="2011-08-20"/>
        <s v="2011-08-22"/>
        <s v="2011-08-26"/>
        <s v="2011-08-28"/>
        <s v="2011-08-29"/>
        <s v="2011-09-03"/>
        <s v="2011-09-07"/>
        <s v="2011-09-11"/>
        <s v="2011-09-13"/>
        <s v="2011-09-14"/>
        <s v="2011-09-16"/>
        <s v="2011-09-17"/>
        <s v="2011-09-21"/>
        <s v="2011-09-24"/>
        <s v="2011-09-26"/>
        <s v="2011-09-29"/>
        <s v="2011-10-01"/>
        <s v="2011-10-02"/>
        <s v="2011-10-06"/>
        <s v="2011-10-10"/>
        <s v="2011-10-14"/>
        <s v="2011-10-17"/>
        <s v="2011-10-21"/>
        <s v="2011-10-22"/>
        <s v="2011-10-23"/>
        <s v="2011-10-31"/>
        <s v="2011-11-01"/>
        <s v="2011-11-03"/>
        <s v="2011-11-05"/>
        <s v="2011-11-08"/>
        <s v="2011-11-10"/>
        <s v="2011-11-12"/>
        <s v="2011-11-17"/>
        <s v="2011-11-18"/>
        <s v="2011-11-22"/>
        <s v="2011-11-25"/>
        <s v="2011-11-27"/>
        <s v="2011-11-29"/>
        <s v="2011-12-04"/>
        <s v="2011-12-12"/>
        <s v="2011-12-13"/>
        <s v="2011-12-14"/>
        <s v="2011-12-15"/>
        <s v="2011-12-18"/>
        <s v="2011-12-20"/>
        <s v="2011-12-21"/>
        <s v="2011-12-22"/>
        <s v="2011-12-23"/>
        <s v="2011-12-24"/>
        <s v="2011-12-26"/>
        <s v="2011-12-27"/>
        <s v="2011-12-29"/>
        <s v="2011-12-30"/>
        <s v="2012-01-04"/>
        <s v="2012-01-05"/>
        <s v="2012-01-07"/>
        <s v="2012-01-09"/>
        <s v="2012-01-15"/>
        <s v="2012-01-17"/>
        <s v="2012-01-19"/>
        <s v="2012-01-20"/>
        <s v="2012-01-25"/>
        <s v="2012-01-27"/>
        <s v="2012-01-28"/>
        <s v="2012-01-31"/>
        <s v="2012-02-02"/>
        <s v="2012-02-04"/>
        <s v="2012-02-06"/>
        <s v="2012-02-08"/>
        <s v="2012-02-11"/>
        <s v="2012-02-12"/>
        <s v="2012-02-14"/>
        <s v="2012-02-16"/>
        <s v="2012-02-17"/>
        <s v="2012-02-18"/>
        <s v="2012-02-20"/>
        <s v="2012-02-21"/>
        <s v="2012-02-22"/>
        <s v="2012-02-27"/>
        <s v="2012-03-03"/>
        <s v="2012-03-05"/>
        <s v="2012-03-06"/>
        <s v="2012-03-09"/>
        <s v="2012-03-11"/>
        <s v="2012-03-12"/>
        <s v="2012-03-14"/>
        <s v="2012-03-16"/>
        <s v="2012-03-18"/>
        <s v="2012-03-24"/>
        <s v="2012-03-26"/>
        <s v="2012-03-27"/>
        <s v="2012-03-30"/>
        <s v="2012-03-31"/>
        <s v="2012-04-04"/>
        <s v="2012-04-05"/>
        <s v="2012-04-06"/>
        <s v="2012-04-07"/>
        <s v="2012-04-12"/>
        <s v="2012-04-13"/>
        <s v="2012-04-14"/>
        <s v="2012-04-15"/>
        <s v="2012-04-21"/>
        <s v="2012-04-26"/>
        <s v="2012-04-27"/>
        <s v="2012-04-28"/>
        <s v="2012-05-04"/>
        <s v="2012-05-05"/>
        <s v="2012-05-07"/>
        <s v="2012-05-08"/>
        <s v="2012-05-11"/>
        <s v="2012-05-12"/>
        <s v="2012-05-13"/>
        <s v="2012-05-14"/>
        <s v="2012-05-17"/>
        <s v="2012-05-22"/>
        <s v="2012-05-23"/>
        <s v="2012-05-24"/>
        <s v="2012-05-25"/>
        <s v="2012-05-31"/>
        <s v="2012-06-01"/>
        <s v="2012-06-04"/>
        <s v="2012-06-07"/>
        <s v="2012-06-09"/>
        <s v="2012-06-10"/>
        <s v="2012-06-14"/>
        <s v="2012-06-16"/>
        <s v="2012-06-19"/>
        <s v="2012-06-23"/>
        <s v="2012-06-28"/>
        <s v="2012-06-30"/>
        <s v="2012-07-01"/>
        <s v="2012-07-05"/>
        <s v="2012-07-06"/>
        <s v="2012-07-07"/>
        <s v="2012-07-09"/>
        <s v="2012-07-10"/>
        <s v="2012-07-12"/>
        <s v="2012-07-14"/>
        <s v="2012-07-16"/>
        <s v="2012-07-18"/>
        <s v="2012-07-19"/>
        <s v="2012-07-25"/>
        <s v="2012-07-28"/>
        <s v="2012-08-01"/>
        <s v="2012-08-03"/>
        <s v="2012-08-04"/>
        <s v="2012-08-06"/>
        <s v="2012-08-09"/>
        <s v="2012-08-11"/>
        <s v="2012-08-12"/>
        <s v="2012-08-13"/>
        <s v="2012-08-15"/>
        <s v="2012-08-16"/>
        <s v="2012-08-20"/>
        <s v="2012-08-21"/>
        <s v="2012-08-22"/>
        <s v="2012-08-23"/>
        <s v="2012-08-25"/>
        <s v="2012-08-26"/>
        <s v="2012-08-27"/>
        <s v="2012-08-28"/>
        <s v="2012-09-02"/>
        <s v="2012-09-04"/>
        <s v="2012-09-05"/>
        <s v="2012-09-06"/>
        <s v="2012-09-10"/>
        <s v="2012-09-11"/>
        <s v="2012-09-15"/>
        <s v="2012-09-19"/>
        <s v="2012-09-23"/>
        <s v="2012-09-25"/>
        <s v="2012-09-27"/>
        <s v="2012-09-28"/>
        <s v="2012-09-30"/>
        <s v="2012-10-03"/>
        <s v="2012-10-08"/>
        <s v="2012-10-13"/>
        <s v="2012-10-19"/>
        <s v="2012-10-20"/>
        <s v="2012-10-24"/>
        <s v="2012-10-25"/>
        <s v="2012-10-26"/>
        <s v="2012-10-28"/>
        <s v="2012-10-31"/>
        <s v="2012-11-01"/>
        <s v="2012-11-02"/>
        <s v="2012-11-06"/>
        <s v="2012-11-09"/>
        <s v="2012-11-10"/>
        <s v="2012-11-11"/>
        <s v="2012-11-16"/>
        <s v="2012-11-19"/>
        <s v="2012-11-22"/>
        <s v="2012-11-23"/>
        <s v="2012-11-24"/>
        <s v="2012-11-26"/>
        <s v="2012-12-01"/>
        <s v="2012-12-04"/>
        <s v="2012-12-05"/>
        <s v="2012-12-08"/>
        <s v="2012-12-09"/>
        <s v="2012-12-11"/>
        <s v="2012-12-13"/>
        <s v="2012-12-15"/>
        <s v="2012-12-16"/>
        <s v="2012-12-19"/>
        <s v="2012-12-30"/>
        <s v="2013-01-01"/>
        <s v="2013-01-05"/>
        <s v="2013-01-09"/>
        <s v="2013-01-10"/>
        <s v="2013-01-13"/>
        <s v="2013-01-16"/>
        <s v="2013-01-20"/>
        <s v="2013-01-26"/>
        <s v="2013-01-27"/>
        <s v="2013-01-28"/>
        <s v="2013-01-29"/>
        <s v="2013-01-31"/>
        <s v="2013-02-04"/>
        <s v="2013-02-05"/>
        <s v="2013-02-09"/>
        <s v="2013-02-10"/>
        <s v="2013-02-11"/>
        <s v="2013-02-12"/>
        <s v="2013-02-13"/>
        <s v="2013-02-16"/>
        <s v="2013-02-17"/>
        <s v="2013-02-18"/>
        <s v="2013-02-19"/>
        <s v="2013-02-20"/>
        <s v="2013-02-21"/>
        <s v="2013-02-23"/>
        <s v="2013-02-24"/>
        <s v="2013-02-27"/>
        <s v="2013-03-03"/>
        <s v="2013-03-04"/>
        <s v="2013-03-06"/>
        <s v="2013-03-13"/>
        <s v="2013-03-18"/>
        <s v="2013-03-19"/>
        <s v="2013-03-23"/>
        <s v="2013-03-24"/>
        <s v="2013-03-28"/>
        <s v="2013-03-29"/>
        <s v="2013-03-30"/>
        <s v="2013-04-01"/>
        <s v="2013-04-04"/>
        <s v="2013-04-05"/>
        <s v="2013-04-06"/>
        <s v="2013-04-08"/>
        <s v="2013-04-09"/>
        <s v="2013-04-10"/>
        <s v="2013-04-11"/>
        <s v="2013-04-12"/>
        <s v="2013-04-15"/>
        <s v="2013-04-16"/>
        <s v="2013-04-17"/>
        <s v="2013-04-19"/>
        <s v="2013-04-21"/>
        <s v="2013-04-24"/>
        <s v="2013-04-27"/>
        <s v="2013-04-28"/>
        <s v="2013-04-30"/>
        <s v="2013-05-02"/>
        <s v="2013-05-04"/>
        <s v="2013-05-05"/>
        <s v="2013-05-07"/>
        <s v="2013-05-09"/>
        <s v="2013-05-11"/>
        <s v="2013-05-12"/>
        <s v="2013-05-13"/>
        <s v="2013-05-15"/>
        <s v="2013-05-20"/>
        <s v="2013-05-24"/>
        <s v="2013-05-28"/>
        <s v="2013-05-30"/>
        <s v="2013-06-01"/>
        <s v="2013-06-02"/>
        <s v="2013-06-04"/>
        <s v="2013-06-07"/>
        <s v="2013-06-12"/>
        <s v="2013-06-14"/>
        <s v="2013-06-15"/>
        <s v="2013-06-16"/>
        <s v="2013-06-21"/>
        <s v="2013-06-22"/>
        <s v="2013-06-23"/>
        <s v="2013-06-24"/>
        <s v="2013-06-26"/>
        <s v="2013-06-28"/>
        <s v="2013-07-01"/>
        <s v="2013-07-06"/>
        <s v="2013-07-07"/>
        <s v="2013-07-09"/>
        <s v="2013-07-10"/>
        <s v="2013-07-16"/>
        <s v="2013-07-17"/>
        <s v="2013-07-20"/>
        <s v="2013-07-21"/>
        <s v="2013-07-22"/>
        <s v="2013-07-23"/>
        <s v="2013-07-24"/>
        <s v="2013-07-26"/>
        <s v="2013-07-27"/>
        <s v="2013-07-30"/>
        <s v="2013-07-31"/>
        <s v="2013-08-02"/>
        <s v="2013-08-03"/>
        <s v="2013-08-05"/>
        <s v="2013-08-06"/>
        <s v="2013-08-07"/>
        <s v="2013-08-08"/>
        <s v="2013-08-09"/>
        <s v="2013-08-12"/>
        <s v="2013-08-13"/>
        <s v="2013-08-17"/>
        <s v="2013-08-18"/>
        <s v="2013-08-19"/>
        <s v="2013-08-20"/>
        <s v="2013-08-23"/>
        <s v="2013-08-26"/>
        <s v="2013-08-28"/>
        <s v="2013-08-31"/>
        <s v="2013-09-03"/>
        <s v="2013-09-08"/>
        <s v="2013-09-12"/>
        <s v="2013-09-16"/>
        <s v="2013-09-17"/>
        <s v="2013-09-19"/>
        <s v="2013-09-21"/>
        <s v="2013-09-26"/>
        <s v="2013-09-27"/>
        <s v="2013-09-28"/>
        <s v="2013-10-04"/>
        <s v="2013-10-11"/>
        <s v="2013-10-12"/>
        <s v="2013-10-13"/>
        <s v="2013-10-14"/>
        <s v="2013-10-15"/>
        <s v="2013-10-16"/>
        <s v="2013-10-20"/>
        <s v="2013-10-21"/>
        <s v="2013-10-22"/>
        <s v="2013-10-23"/>
        <s v="2013-10-25"/>
        <s v="2013-10-27"/>
        <s v="2013-10-29"/>
        <s v="2013-10-30"/>
        <s v="2013-11-02"/>
        <s v="2013-11-03"/>
        <s v="2013-11-05"/>
        <s v="2013-11-06"/>
        <s v="2013-11-07"/>
        <s v="2013-11-10"/>
        <s v="2013-11-16"/>
        <s v="2013-11-20"/>
        <s v="2013-11-24"/>
        <s v="2013-11-25"/>
        <s v="2013-11-28"/>
        <s v="2013-11-29"/>
        <s v="2013-12-01"/>
        <s v="2013-12-02"/>
        <s v="2013-12-04"/>
        <s v="2013-12-06"/>
        <s v="2013-12-07"/>
        <s v="2013-12-08"/>
        <s v="2013-12-09"/>
        <s v="2013-12-13"/>
        <s v="2013-12-14"/>
        <s v="2013-12-15"/>
        <s v="2013-12-16"/>
        <s v="2013-12-21"/>
        <s v="2013-12-22"/>
        <s v="2013-12-23"/>
        <s v="2013-12-25"/>
        <s v="2013-12-26"/>
        <s v="2013-12-29"/>
        <s v="2013-12-30"/>
        <s v="2013-12-31"/>
        <s v="2014-01-02"/>
        <s v="2014-01-03"/>
        <s v="2014-01-06"/>
        <s v="2014-01-07"/>
        <s v="2014-01-08"/>
        <s v="2014-01-09"/>
        <s v="2014-01-12"/>
        <s v="2014-01-13"/>
        <s v="2014-01-14"/>
        <s v="2014-01-16"/>
        <s v="2014-01-17"/>
        <s v="2014-01-19"/>
        <s v="2014-01-24"/>
        <s v="2014-01-27"/>
        <s v="2014-01-29"/>
        <s v="2014-02-02"/>
        <s v="2014-02-06"/>
        <s v="2014-02-07"/>
        <s v="2014-02-10"/>
        <s v="2014-02-11"/>
        <s v="2014-02-12"/>
        <s v="2014-02-16"/>
        <s v="2014-02-17"/>
        <s v="2014-02-19"/>
        <s v="2014-02-20"/>
        <s v="2014-02-21"/>
        <s v="2014-02-22"/>
        <s v="2014-02-26"/>
        <s v="2014-03-01"/>
        <s v="2014-03-03"/>
        <s v="2014-03-10"/>
        <s v="2014-03-15"/>
        <s v="2014-03-16"/>
        <s v="2014-03-18"/>
        <s v="2014-03-21"/>
        <s v="2014-03-23"/>
        <s v="2014-03-30"/>
        <s v="2014-04-03"/>
        <s v="2014-04-05"/>
        <s v="2014-04-07"/>
        <s v="2014-04-11"/>
        <s v="2014-04-12"/>
        <s v="2014-04-14"/>
        <s v="2014-04-15"/>
        <s v="2014-04-17"/>
        <s v="2014-04-21"/>
        <s v="2014-04-26"/>
        <s v="2014-04-27"/>
        <s v="2014-05-02"/>
        <s v="2014-05-05"/>
        <s v="2014-05-07"/>
        <s v="2014-05-08"/>
        <s v="2014-05-11"/>
        <s v="2014-05-14"/>
        <s v="2014-05-15"/>
        <s v="2014-05-17"/>
        <s v="2014-05-19"/>
        <s v="2014-05-25"/>
        <s v="2014-05-26"/>
        <s v="2014-05-27"/>
        <s v="2014-05-28"/>
        <s v="2014-05-29"/>
        <s v="2014-05-30"/>
        <s v="2014-05-31"/>
        <s v="2014-06-01"/>
        <s v="2014-06-03"/>
        <s v="2014-06-05"/>
        <s v="2014-06-08"/>
        <s v="2014-06-12"/>
        <s v="2014-06-16"/>
        <s v="2014-06-17"/>
        <s v="2014-06-19"/>
        <s v="2014-06-20"/>
        <s v="2014-06-21"/>
        <s v="2014-06-24"/>
        <s v="2014-06-25"/>
        <s v="2014-06-27"/>
        <s v="2014-06-28"/>
        <s v="2014-06-29"/>
        <s v="2014-06-30"/>
        <s v="2014-07-01"/>
        <s v="2014-07-03"/>
        <s v="2014-07-05"/>
        <s v="2014-07-06"/>
        <s v="2014-07-10"/>
        <s v="2014-07-11"/>
        <s v="2014-07-12"/>
        <s v="2014-07-16"/>
        <s v="2014-07-17"/>
        <s v="2014-07-18"/>
        <s v="2014-07-20"/>
        <s v="2014-07-21"/>
        <s v="2014-07-23"/>
        <s v="2014-07-28"/>
        <s v="2014-07-31"/>
        <s v="2014-08-01"/>
        <s v="2014-08-02"/>
        <s v="2014-08-03"/>
        <s v="2014-08-07"/>
        <s v="2014-08-08"/>
        <s v="2014-08-09"/>
        <s v="2014-08-10"/>
        <s v="2014-08-12"/>
        <s v="2014-08-13"/>
        <s v="2014-08-15"/>
        <s v="2014-08-17"/>
        <s v="2014-08-20"/>
        <s v="2014-08-23"/>
        <s v="2014-08-26"/>
        <s v="2014-08-29"/>
        <s v="2014-09-03"/>
        <s v="2014-09-04"/>
        <s v="2014-09-06"/>
        <s v="2014-09-07"/>
        <s v="2014-09-10"/>
        <s v="2014-09-11"/>
        <s v="2014-09-12"/>
        <s v="2014-09-13"/>
        <s v="2014-09-15"/>
        <s v="2014-09-16"/>
        <s v="2014-09-17"/>
        <s v="2014-09-22"/>
        <s v="2014-09-24"/>
        <s v="2014-09-25"/>
        <s v="2014-09-27"/>
        <s v="2014-09-29"/>
        <s v="2014-09-30"/>
        <s v="2014-10-01"/>
        <s v="2014-10-04"/>
        <s v="2014-10-07"/>
        <s v="2014-10-08"/>
        <s v="2014-10-09"/>
        <s v="2014-10-12"/>
        <s v="2014-10-13"/>
        <s v="2014-10-16"/>
        <s v="2014-10-19"/>
        <s v="2014-10-23"/>
        <s v="2014-10-24"/>
        <s v="2014-10-26"/>
        <s v="2014-10-31"/>
        <s v="2014-11-02"/>
        <s v="2014-11-03"/>
        <s v="2014-11-06"/>
        <s v="2014-11-07"/>
        <s v="2014-11-08"/>
        <s v="2014-11-09"/>
        <s v="2014-11-10"/>
        <s v="2014-11-11"/>
        <s v="2014-11-12"/>
        <s v="2014-11-14"/>
        <s v="2014-11-16"/>
        <s v="2014-11-18"/>
        <s v="2014-11-19"/>
        <s v="2014-11-20"/>
        <s v="2014-11-23"/>
        <s v="2014-11-24"/>
        <s v="2014-11-25"/>
        <s v="2014-11-26"/>
        <s v="2014-11-29"/>
        <s v="2014-12-02"/>
        <s v="2014-12-04"/>
        <s v="2014-12-05"/>
        <s v="2014-12-07"/>
        <s v="2014-12-08"/>
        <s v="2014-12-09"/>
        <s v="2014-12-10"/>
        <s v="2014-12-11"/>
        <s v="2014-12-13"/>
        <s v="2014-12-15"/>
        <s v="2014-12-16"/>
        <s v="2014-12-18"/>
        <s v="2014-12-19"/>
        <s v="2014-12-20"/>
        <s v="2014-12-21"/>
        <s v="2014-12-23"/>
        <s v="2014-12-24"/>
        <s v="2014-12-25"/>
        <s v="2014-12-26"/>
        <s v="2014-12-28"/>
        <s v="2014-12-29"/>
      </sharedItems>
    </cacheField>
    <cacheField name="NIP" numFmtId="0">
      <sharedItems count="240">
        <s v="014-02-05-290"/>
        <s v="015-89-55-248"/>
        <s v="019-98-81-222"/>
        <s v="029-43-78-009"/>
        <s v="033-49-11-774"/>
        <s v="035-32-41-072"/>
        <s v="039-15-21-087"/>
        <s v="043-34-53-278"/>
        <s v="045-63-27-114"/>
        <s v="047-26-54-835"/>
        <s v="047-70-78-199"/>
        <s v="050-38-86-889"/>
        <s v="053-79-35-388"/>
        <s v="054-09-46-315"/>
        <s v="058-15-94-554"/>
        <s v="062-58-80-597"/>
        <s v="072-92-42-932"/>
        <s v="080-51-85-809"/>
        <s v="080-77-49-649"/>
        <s v="089-90-67-935"/>
        <s v="091-99-74-175"/>
        <s v="093-96-93-428"/>
        <s v="102-48-01-310"/>
        <s v="105-89-55-029"/>
        <s v="115-65-39-258"/>
        <s v="126-55-91-375"/>
        <s v="128-29-15-591"/>
        <s v="128-69-77-900"/>
        <s v="128-91-02-348"/>
        <s v="131-80-62-556"/>
        <s v="138-66-38-929"/>
        <s v="140-36-11-559"/>
        <s v="153-24-82-022"/>
        <s v="159-34-45-151"/>
        <s v="162-82-16-285"/>
        <s v="163-92-64-010"/>
        <s v="164-61-25-530"/>
        <s v="170-26-38-135"/>
        <s v="170-89-76-803"/>
        <s v="172-30-09-104"/>
        <s v="176-54-34-364"/>
        <s v="177-95-05-373"/>
        <s v="178-24-36-171"/>
        <s v="178-41-36-927"/>
        <s v="179-22-38-195"/>
        <s v="179-23-02-772"/>
        <s v="180-17-78-339"/>
        <s v="182-72-86-381"/>
        <s v="192-09-72-275"/>
        <s v="193-47-03-638"/>
        <s v="194-54-73-711"/>
        <s v="203-43-58-855"/>
        <s v="204-35-99-685"/>
        <s v="205-96-13-336"/>
        <s v="208-84-31-216"/>
        <s v="211-13-01-286"/>
        <s v="211-35-92-831"/>
        <s v="214-54-56-360"/>
        <s v="236-48-82-153"/>
        <s v="240-21-54-730"/>
        <s v="240-56-56-791"/>
        <s v="242-04-13-206"/>
        <s v="244-64-83-142"/>
        <s v="253-12-16-366"/>
        <s v="254-14-00-156"/>
        <s v="257-35-01-611"/>
        <s v="264-98-29-926"/>
        <s v="268-62-97-556"/>
        <s v="269-65-16-447"/>
        <s v="270-87-86-398"/>
        <s v="270-90-07-560"/>
        <s v="272-67-67-068"/>
        <s v="275-38-81-341"/>
        <s v="277-10-19-546"/>
        <s v="277-20-90-210"/>
        <s v="281-47-91-148"/>
        <s v="284-59-84-568"/>
        <s v="288-84-37-922"/>
        <s v="294-48-56-993"/>
        <s v="295-31-73-319"/>
        <s v="296-66-33-717"/>
        <s v="299-72-00-838"/>
        <s v="299-98-16-259"/>
        <s v="300-07-32-070"/>
        <s v="302-11-03-254"/>
        <s v="307-98-17-187"/>
        <s v="314-76-34-892"/>
        <s v="316-37-00-316"/>
        <s v="319-54-24-686"/>
        <s v="322-66-15-999"/>
        <s v="325-16-71-125"/>
        <s v="325-70-30-985"/>
        <s v="326-69-35-401"/>
        <s v="336-81-47-193"/>
        <s v="337-27-67-378"/>
        <s v="337-81-35-067"/>
        <s v="340-11-17-090"/>
        <s v="346-83-33-264"/>
        <s v="347-48-90-739"/>
        <s v="351-06-97-406"/>
        <s v="351-83-41-145"/>
        <s v="368-99-22-310"/>
        <s v="369-43-03-176"/>
        <s v="371-70-96-597"/>
        <s v="373-76-82-865"/>
        <s v="374-01-18-051"/>
        <s v="377-37-44-068"/>
        <s v="378-70-08-798"/>
        <s v="385-84-45-941"/>
        <s v="392-77-27-084"/>
        <s v="392-78-93-552"/>
        <s v="394-54-09-851"/>
        <s v="395-19-63-367"/>
        <s v="396-32-41-555"/>
        <s v="403-50-07-403"/>
        <s v="405-18-48-099"/>
        <s v="408-24-90-350"/>
        <s v="410-52-79-946"/>
        <s v="413-93-89-926"/>
        <s v="423-71-31-448"/>
        <s v="424-70-61-569"/>
        <s v="429-16-50-754"/>
        <s v="430-67-31-549"/>
        <s v="430-90-28-407"/>
        <s v="434-21-90-566"/>
        <s v="444-71-75-271"/>
        <s v="447-16-72-588"/>
        <s v="473-30-19-947"/>
        <s v="495-93-92-849"/>
        <s v="507-22-76-992"/>
        <s v="513-33-14-553"/>
        <s v="523-09-63-706"/>
        <s v="527-15-00-673"/>
        <s v="528-09-83-923"/>
        <s v="530-86-39-445"/>
        <s v="531-41-11-525"/>
        <s v="531-65-00-714"/>
        <s v="531-81-72-734"/>
        <s v="534-38-74-959"/>
        <s v="534-50-90-387"/>
        <s v="534-94-49-182"/>
        <s v="547-03-32-866"/>
        <s v="547-99-88-807"/>
        <s v="549-21-69-479"/>
        <s v="550-69-18-758"/>
        <s v="554-09-13-964"/>
        <s v="561-00-46-873"/>
        <s v="561-51-98-882"/>
        <s v="562-39-79-929"/>
        <s v="585-26-73-628"/>
        <s v="590-28-48-646"/>
        <s v="594-18-15-403"/>
        <s v="596-37-06-465"/>
        <s v="599-00-55-316"/>
        <s v="609-57-46-753"/>
        <s v="614-36-31-012"/>
        <s v="620-15-33-614"/>
        <s v="639-61-50-913"/>
        <s v="645-32-78-780"/>
        <s v="647-41-13-432"/>
        <s v="648-00-20-115"/>
        <s v="653-45-64-141"/>
        <s v="662-14-22-719"/>
        <s v="665-06-94-730"/>
        <s v="678-73-95-302"/>
        <s v="687-31-19-697"/>
        <s v="692-61-16-906"/>
        <s v="711-39-55-294"/>
        <s v="715-03-63-213"/>
        <s v="735-37-27-393"/>
        <s v="736-91-47-235"/>
        <s v="737-62-05-770"/>
        <s v="740-87-37-389"/>
        <s v="749-02-70-623"/>
        <s v="753-35-55-536"/>
        <s v="761-06-34-233"/>
        <s v="766-05-70-009"/>
        <s v="767-55-58-288"/>
        <s v="773-39-15-273"/>
        <s v="773-41-40-060"/>
        <s v="775-48-66-885"/>
        <s v="777-06-33-444"/>
        <s v="780-78-31-328"/>
        <s v="781-80-31-583"/>
        <s v="788-39-15-311"/>
        <s v="789-52-61-433"/>
        <s v="799-94-72-837"/>
        <s v="800-16-32-869"/>
        <s v="801-63-85-001"/>
        <s v="804-82-65-826"/>
        <s v="806-09-59-839"/>
        <s v="811-91-92-867"/>
        <s v="817-14-97-331"/>
        <s v="817-44-45-607"/>
        <s v="822-52-42-474"/>
        <s v="824-54-79-834"/>
        <s v="843-22-41-173"/>
        <s v="847-48-41-699"/>
        <s v="851-69-49-933"/>
        <s v="857-68-68-600"/>
        <s v="865-06-94-559"/>
        <s v="865-19-31-951"/>
        <s v="872-13-44-365"/>
        <s v="874-03-53-609"/>
        <s v="881-78-83-232"/>
        <s v="884-31-58-627"/>
        <s v="885-74-10-856"/>
        <s v="900-85-70-552"/>
        <s v="903-82-46-998"/>
        <s v="904-16-42-385"/>
        <s v="910-38-33-489"/>
        <s v="916-94-78-836"/>
        <s v="929-74-62-713"/>
        <s v="930-33-80-614"/>
        <s v="935-78-99-209"/>
        <s v="936-67-95-170"/>
        <s v="940-29-78-846"/>
        <s v="941-01-60-075"/>
        <s v="941-27-28-381"/>
        <s v="944-16-93-033"/>
        <s v="950-40-82-698"/>
        <s v="951-02-59-808"/>
        <s v="954-85-72-732"/>
        <s v="958-71-87-898"/>
        <s v="961-86-77-989"/>
        <s v="962-06-61-806"/>
        <s v="963-43-52-686"/>
        <s v="964-69-89-011"/>
        <s v="965-57-87-003"/>
        <s v="967-21-71-491"/>
        <s v="968-49-97-804"/>
        <s v="970-73-69-415"/>
        <s v="970-87-50-317"/>
        <s v="971-44-58-661"/>
        <s v="982-09-19-706"/>
        <s v="982-37-73-633"/>
        <s v="985-21-38-706"/>
        <s v="994-52-74-352"/>
        <s v="995-59-41-476"/>
        <s v="996-09-76-697"/>
      </sharedItems>
    </cacheField>
    <cacheField name="Zakupiona ilość (kg)" numFmtId="0">
      <sharedItems containsSemiMixedTypes="0" containsString="0" containsNumber="1" containsInteger="1" minValue="1" maxValue="500" count="4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8"/>
        <n v="209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9"/>
        <n v="240"/>
        <n v="241"/>
        <n v="243"/>
        <n v="245"/>
        <n v="246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1"/>
        <n v="273"/>
        <n v="274"/>
        <n v="276"/>
        <n v="277"/>
        <n v="279"/>
        <n v="280"/>
        <n v="281"/>
        <n v="283"/>
        <n v="284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3"/>
        <n v="304"/>
        <n v="305"/>
        <n v="306"/>
        <n v="308"/>
        <n v="309"/>
        <n v="310"/>
        <n v="311"/>
        <n v="312"/>
        <n v="313"/>
        <n v="317"/>
        <n v="319"/>
        <n v="320"/>
        <n v="321"/>
        <n v="322"/>
        <n v="323"/>
        <n v="324"/>
        <n v="326"/>
        <n v="328"/>
        <n v="329"/>
        <n v="330"/>
        <n v="331"/>
        <n v="332"/>
        <n v="333"/>
        <n v="335"/>
        <n v="336"/>
        <n v="337"/>
        <n v="338"/>
        <n v="339"/>
        <n v="340"/>
        <n v="343"/>
        <n v="344"/>
        <n v="346"/>
        <n v="347"/>
        <n v="348"/>
        <n v="349"/>
        <n v="350"/>
        <n v="351"/>
        <n v="352"/>
        <n v="353"/>
        <n v="354"/>
        <n v="355"/>
        <n v="358"/>
        <n v="360"/>
        <n v="361"/>
        <n v="363"/>
        <n v="364"/>
        <n v="365"/>
        <n v="366"/>
        <n v="367"/>
        <n v="368"/>
        <n v="369"/>
        <n v="371"/>
        <n v="372"/>
        <n v="373"/>
        <n v="376"/>
        <n v="377"/>
        <n v="378"/>
        <n v="380"/>
        <n v="381"/>
        <n v="382"/>
        <n v="383"/>
        <n v="385"/>
        <n v="386"/>
        <n v="387"/>
        <n v="388"/>
        <n v="390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5"/>
        <n v="416"/>
        <n v="417"/>
        <n v="418"/>
        <n v="420"/>
        <n v="422"/>
        <n v="423"/>
        <n v="424"/>
        <n v="425"/>
        <n v="426"/>
        <n v="427"/>
        <n v="428"/>
        <n v="429"/>
        <n v="431"/>
        <n v="433"/>
        <n v="434"/>
        <n v="435"/>
        <n v="436"/>
        <n v="437"/>
        <n v="438"/>
        <n v="440"/>
        <n v="441"/>
        <n v="442"/>
        <n v="443"/>
        <n v="444"/>
        <n v="445"/>
        <n v="446"/>
        <n v="447"/>
        <n v="448"/>
        <n v="450"/>
        <n v="452"/>
        <n v="453"/>
        <n v="455"/>
        <n v="457"/>
        <n v="458"/>
        <n v="459"/>
        <n v="460"/>
        <n v="461"/>
        <n v="462"/>
        <n v="463"/>
        <n v="464"/>
        <n v="465"/>
        <n v="466"/>
        <n v="467"/>
        <n v="469"/>
        <n v="470"/>
        <n v="471"/>
        <n v="474"/>
        <n v="475"/>
        <n v="476"/>
        <n v="477"/>
        <n v="478"/>
        <n v="479"/>
        <n v="480"/>
        <n v="481"/>
        <n v="482"/>
        <n v="483"/>
        <n v="485"/>
        <n v="487"/>
        <n v="488"/>
        <n v="489"/>
        <n v="491"/>
        <n v="492"/>
        <n v="493"/>
        <n v="495"/>
        <n v="496"/>
        <n v="497"/>
        <n v="498"/>
        <n v="499"/>
        <n v="5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202"/>
    <x v="9"/>
  </r>
  <r>
    <x v="102"/>
    <x v="1"/>
  </r>
  <r>
    <x v="116"/>
    <x v="1"/>
  </r>
  <r>
    <x v="219"/>
    <x v="4"/>
  </r>
  <r>
    <x v="158"/>
    <x v="13"/>
  </r>
  <r>
    <x v="151"/>
    <x v="392"/>
  </r>
  <r>
    <x v="7"/>
    <x v="94"/>
  </r>
  <r>
    <x v="64"/>
    <x v="323"/>
  </r>
  <r>
    <x v="64"/>
    <x v="226"/>
  </r>
  <r>
    <x v="206"/>
    <x v="37"/>
  </r>
  <r>
    <x v="197"/>
    <x v="395"/>
  </r>
  <r>
    <x v="173"/>
    <x v="119"/>
  </r>
  <r>
    <x v="27"/>
    <x v="10"/>
  </r>
  <r>
    <x v="209"/>
    <x v="35"/>
  </r>
  <r>
    <x v="173"/>
    <x v="50"/>
  </r>
  <r>
    <x v="64"/>
    <x v="416"/>
  </r>
  <r>
    <x v="180"/>
    <x v="7"/>
  </r>
  <r>
    <x v="186"/>
    <x v="272"/>
  </r>
  <r>
    <x v="8"/>
    <x v="11"/>
  </r>
  <r>
    <x v="99"/>
    <x v="5"/>
  </r>
  <r>
    <x v="118"/>
    <x v="300"/>
  </r>
  <r>
    <x v="68"/>
    <x v="98"/>
  </r>
  <r>
    <x v="17"/>
    <x v="90"/>
  </r>
  <r>
    <x v="186"/>
    <x v="117"/>
  </r>
  <r>
    <x v="210"/>
    <x v="57"/>
  </r>
  <r>
    <x v="113"/>
    <x v="15"/>
  </r>
  <r>
    <x v="42"/>
    <x v="321"/>
  </r>
  <r>
    <x v="151"/>
    <x v="312"/>
  </r>
  <r>
    <x v="42"/>
    <x v="391"/>
  </r>
  <r>
    <x v="4"/>
    <x v="109"/>
  </r>
  <r>
    <x v="94"/>
    <x v="203"/>
  </r>
  <r>
    <x v="68"/>
    <x v="19"/>
  </r>
  <r>
    <x v="117"/>
    <x v="101"/>
  </r>
  <r>
    <x v="78"/>
    <x v="47"/>
  </r>
  <r>
    <x v="42"/>
    <x v="306"/>
  </r>
  <r>
    <x v="224"/>
    <x v="15"/>
  </r>
  <r>
    <x v="107"/>
    <x v="101"/>
  </r>
  <r>
    <x v="186"/>
    <x v="292"/>
  </r>
  <r>
    <x v="151"/>
    <x v="308"/>
  </r>
  <r>
    <x v="163"/>
    <x v="2"/>
  </r>
  <r>
    <x v="140"/>
    <x v="75"/>
  </r>
  <r>
    <x v="214"/>
    <x v="195"/>
  </r>
  <r>
    <x v="68"/>
    <x v="53"/>
  </r>
  <r>
    <x v="197"/>
    <x v="265"/>
  </r>
  <r>
    <x v="239"/>
    <x v="6"/>
  </r>
  <r>
    <x v="2"/>
    <x v="11"/>
  </r>
  <r>
    <x v="225"/>
    <x v="6"/>
  </r>
  <r>
    <x v="64"/>
    <x v="376"/>
  </r>
  <r>
    <x v="64"/>
    <x v="254"/>
  </r>
  <r>
    <x v="102"/>
    <x v="14"/>
  </r>
  <r>
    <x v="117"/>
    <x v="193"/>
  </r>
  <r>
    <x v="230"/>
    <x v="119"/>
  </r>
  <r>
    <x v="64"/>
    <x v="174"/>
  </r>
  <r>
    <x v="53"/>
    <x v="11"/>
  </r>
  <r>
    <x v="211"/>
    <x v="173"/>
  </r>
  <r>
    <x v="61"/>
    <x v="2"/>
  </r>
  <r>
    <x v="175"/>
    <x v="148"/>
  </r>
  <r>
    <x v="118"/>
    <x v="437"/>
  </r>
  <r>
    <x v="106"/>
    <x v="1"/>
  </r>
  <r>
    <x v="186"/>
    <x v="283"/>
  </r>
  <r>
    <x v="118"/>
    <x v="200"/>
  </r>
  <r>
    <x v="40"/>
    <x v="14"/>
  </r>
  <r>
    <x v="186"/>
    <x v="298"/>
  </r>
  <r>
    <x v="33"/>
    <x v="8"/>
  </r>
  <r>
    <x v="168"/>
    <x v="14"/>
  </r>
  <r>
    <x v="42"/>
    <x v="399"/>
  </r>
  <r>
    <x v="153"/>
    <x v="12"/>
  </r>
  <r>
    <x v="110"/>
    <x v="335"/>
  </r>
  <r>
    <x v="197"/>
    <x v="250"/>
  </r>
  <r>
    <x v="19"/>
    <x v="15"/>
  </r>
  <r>
    <x v="107"/>
    <x v="48"/>
  </r>
  <r>
    <x v="152"/>
    <x v="2"/>
  </r>
  <r>
    <x v="42"/>
    <x v="243"/>
  </r>
  <r>
    <x v="140"/>
    <x v="178"/>
  </r>
  <r>
    <x v="173"/>
    <x v="115"/>
  </r>
  <r>
    <x v="133"/>
    <x v="12"/>
  </r>
  <r>
    <x v="150"/>
    <x v="2"/>
  </r>
  <r>
    <x v="217"/>
    <x v="245"/>
  </r>
  <r>
    <x v="4"/>
    <x v="82"/>
  </r>
  <r>
    <x v="68"/>
    <x v="176"/>
  </r>
  <r>
    <x v="196"/>
    <x v="6"/>
  </r>
  <r>
    <x v="128"/>
    <x v="45"/>
  </r>
  <r>
    <x v="162"/>
    <x v="1"/>
  </r>
  <r>
    <x v="219"/>
    <x v="8"/>
  </r>
  <r>
    <x v="174"/>
    <x v="2"/>
  </r>
  <r>
    <x v="89"/>
    <x v="66"/>
  </r>
  <r>
    <x v="110"/>
    <x v="383"/>
  </r>
  <r>
    <x v="151"/>
    <x v="406"/>
  </r>
  <r>
    <x v="42"/>
    <x v="207"/>
  </r>
  <r>
    <x v="187"/>
    <x v="18"/>
  </r>
  <r>
    <x v="7"/>
    <x v="80"/>
  </r>
  <r>
    <x v="25"/>
    <x v="6"/>
  </r>
  <r>
    <x v="129"/>
    <x v="178"/>
  </r>
  <r>
    <x v="186"/>
    <x v="217"/>
  </r>
  <r>
    <x v="136"/>
    <x v="13"/>
  </r>
  <r>
    <x v="177"/>
    <x v="14"/>
  </r>
  <r>
    <x v="166"/>
    <x v="96"/>
  </r>
  <r>
    <x v="210"/>
    <x v="141"/>
  </r>
  <r>
    <x v="110"/>
    <x v="209"/>
  </r>
  <r>
    <x v="186"/>
    <x v="370"/>
  </r>
  <r>
    <x v="209"/>
    <x v="143"/>
  </r>
  <r>
    <x v="7"/>
    <x v="172"/>
  </r>
  <r>
    <x v="198"/>
    <x v="14"/>
  </r>
  <r>
    <x v="217"/>
    <x v="389"/>
  </r>
  <r>
    <x v="156"/>
    <x v="136"/>
  </r>
  <r>
    <x v="217"/>
    <x v="117"/>
  </r>
  <r>
    <x v="197"/>
    <x v="157"/>
  </r>
  <r>
    <x v="153"/>
    <x v="12"/>
  </r>
  <r>
    <x v="101"/>
    <x v="1"/>
  </r>
  <r>
    <x v="217"/>
    <x v="418"/>
  </r>
  <r>
    <x v="32"/>
    <x v="8"/>
  </r>
  <r>
    <x v="132"/>
    <x v="188"/>
  </r>
  <r>
    <x v="43"/>
    <x v="18"/>
  </r>
  <r>
    <x v="197"/>
    <x v="171"/>
  </r>
  <r>
    <x v="89"/>
    <x v="83"/>
  </r>
  <r>
    <x v="76"/>
    <x v="7"/>
  </r>
  <r>
    <x v="130"/>
    <x v="65"/>
  </r>
  <r>
    <x v="211"/>
    <x v="34"/>
  </r>
  <r>
    <x v="140"/>
    <x v="90"/>
  </r>
  <r>
    <x v="64"/>
    <x v="358"/>
  </r>
  <r>
    <x v="234"/>
    <x v="5"/>
  </r>
  <r>
    <x v="107"/>
    <x v="46"/>
  </r>
  <r>
    <x v="17"/>
    <x v="40"/>
  </r>
  <r>
    <x v="205"/>
    <x v="135"/>
  </r>
  <r>
    <x v="10"/>
    <x v="15"/>
  </r>
  <r>
    <x v="83"/>
    <x v="17"/>
  </r>
  <r>
    <x v="96"/>
    <x v="10"/>
  </r>
  <r>
    <x v="231"/>
    <x v="7"/>
  </r>
  <r>
    <x v="172"/>
    <x v="15"/>
  </r>
  <r>
    <x v="107"/>
    <x v="53"/>
  </r>
  <r>
    <x v="217"/>
    <x v="284"/>
  </r>
  <r>
    <x v="130"/>
    <x v="167"/>
  </r>
  <r>
    <x v="197"/>
    <x v="105"/>
  </r>
  <r>
    <x v="209"/>
    <x v="40"/>
  </r>
  <r>
    <x v="175"/>
    <x v="30"/>
  </r>
  <r>
    <x v="12"/>
    <x v="7"/>
  </r>
  <r>
    <x v="17"/>
    <x v="62"/>
  </r>
  <r>
    <x v="151"/>
    <x v="337"/>
  </r>
  <r>
    <x v="178"/>
    <x v="105"/>
  </r>
  <r>
    <x v="206"/>
    <x v="46"/>
  </r>
  <r>
    <x v="217"/>
    <x v="402"/>
  </r>
  <r>
    <x v="130"/>
    <x v="105"/>
  </r>
  <r>
    <x v="86"/>
    <x v="12"/>
  </r>
  <r>
    <x v="128"/>
    <x v="88"/>
  </r>
  <r>
    <x v="214"/>
    <x v="104"/>
  </r>
  <r>
    <x v="64"/>
    <x v="146"/>
  </r>
  <r>
    <x v="197"/>
    <x v="292"/>
  </r>
  <r>
    <x v="107"/>
    <x v="46"/>
  </r>
  <r>
    <x v="217"/>
    <x v="366"/>
  </r>
  <r>
    <x v="215"/>
    <x v="38"/>
  </r>
  <r>
    <x v="209"/>
    <x v="60"/>
  </r>
  <r>
    <x v="132"/>
    <x v="88"/>
  </r>
  <r>
    <x v="4"/>
    <x v="126"/>
  </r>
  <r>
    <x v="68"/>
    <x v="80"/>
  </r>
  <r>
    <x v="110"/>
    <x v="389"/>
  </r>
  <r>
    <x v="197"/>
    <x v="270"/>
  </r>
  <r>
    <x v="7"/>
    <x v="121"/>
  </r>
  <r>
    <x v="215"/>
    <x v="192"/>
  </r>
  <r>
    <x v="107"/>
    <x v="117"/>
  </r>
  <r>
    <x v="151"/>
    <x v="172"/>
  </r>
  <r>
    <x v="42"/>
    <x v="354"/>
  </r>
  <r>
    <x v="99"/>
    <x v="7"/>
  </r>
  <r>
    <x v="107"/>
    <x v="131"/>
  </r>
  <r>
    <x v="206"/>
    <x v="75"/>
  </r>
  <r>
    <x v="134"/>
    <x v="16"/>
  </r>
  <r>
    <x v="13"/>
    <x v="16"/>
  </r>
  <r>
    <x v="0"/>
    <x v="1"/>
  </r>
  <r>
    <x v="17"/>
    <x v="124"/>
  </r>
  <r>
    <x v="217"/>
    <x v="229"/>
  </r>
  <r>
    <x v="130"/>
    <x v="52"/>
  </r>
  <r>
    <x v="211"/>
    <x v="164"/>
  </r>
  <r>
    <x v="173"/>
    <x v="176"/>
  </r>
  <r>
    <x v="68"/>
    <x v="102"/>
  </r>
  <r>
    <x v="207"/>
    <x v="1"/>
  </r>
  <r>
    <x v="197"/>
    <x v="266"/>
  </r>
  <r>
    <x v="140"/>
    <x v="184"/>
  </r>
  <r>
    <x v="64"/>
    <x v="390"/>
  </r>
  <r>
    <x v="222"/>
    <x v="9"/>
  </r>
  <r>
    <x v="189"/>
    <x v="8"/>
  </r>
  <r>
    <x v="94"/>
    <x v="348"/>
  </r>
  <r>
    <x v="140"/>
    <x v="188"/>
  </r>
  <r>
    <x v="209"/>
    <x v="160"/>
  </r>
  <r>
    <x v="156"/>
    <x v="114"/>
  </r>
  <r>
    <x v="130"/>
    <x v="57"/>
  </r>
  <r>
    <x v="73"/>
    <x v="15"/>
  </r>
  <r>
    <x v="162"/>
    <x v="16"/>
  </r>
  <r>
    <x v="151"/>
    <x v="176"/>
  </r>
  <r>
    <x v="178"/>
    <x v="32"/>
  </r>
  <r>
    <x v="68"/>
    <x v="59"/>
  </r>
  <r>
    <x v="31"/>
    <x v="7"/>
  </r>
  <r>
    <x v="197"/>
    <x v="297"/>
  </r>
  <r>
    <x v="114"/>
    <x v="2"/>
  </r>
  <r>
    <x v="47"/>
    <x v="15"/>
  </r>
  <r>
    <x v="32"/>
    <x v="1"/>
  </r>
  <r>
    <x v="173"/>
    <x v="160"/>
  </r>
  <r>
    <x v="211"/>
    <x v="186"/>
  </r>
  <r>
    <x v="80"/>
    <x v="16"/>
  </r>
  <r>
    <x v="144"/>
    <x v="4"/>
  </r>
  <r>
    <x v="162"/>
    <x v="9"/>
  </r>
  <r>
    <x v="186"/>
    <x v="220"/>
  </r>
  <r>
    <x v="118"/>
    <x v="336"/>
  </r>
  <r>
    <x v="186"/>
    <x v="280"/>
  </r>
  <r>
    <x v="89"/>
    <x v="25"/>
  </r>
  <r>
    <x v="1"/>
    <x v="15"/>
  </r>
  <r>
    <x v="197"/>
    <x v="164"/>
  </r>
  <r>
    <x v="195"/>
    <x v="19"/>
  </r>
  <r>
    <x v="3"/>
    <x v="1"/>
  </r>
  <r>
    <x v="39"/>
    <x v="6"/>
  </r>
  <r>
    <x v="163"/>
    <x v="6"/>
  </r>
  <r>
    <x v="178"/>
    <x v="71"/>
  </r>
  <r>
    <x v="205"/>
    <x v="58"/>
  </r>
  <r>
    <x v="110"/>
    <x v="207"/>
  </r>
  <r>
    <x v="118"/>
    <x v="194"/>
  </r>
  <r>
    <x v="25"/>
    <x v="15"/>
  </r>
  <r>
    <x v="209"/>
    <x v="186"/>
  </r>
  <r>
    <x v="118"/>
    <x v="338"/>
  </r>
  <r>
    <x v="230"/>
    <x v="189"/>
  </r>
  <r>
    <x v="186"/>
    <x v="406"/>
  </r>
  <r>
    <x v="42"/>
    <x v="218"/>
  </r>
  <r>
    <x v="101"/>
    <x v="0"/>
  </r>
  <r>
    <x v="89"/>
    <x v="169"/>
  </r>
  <r>
    <x v="189"/>
    <x v="18"/>
  </r>
  <r>
    <x v="118"/>
    <x v="415"/>
  </r>
  <r>
    <x v="64"/>
    <x v="225"/>
  </r>
  <r>
    <x v="197"/>
    <x v="351"/>
  </r>
  <r>
    <x v="110"/>
    <x v="255"/>
  </r>
  <r>
    <x v="68"/>
    <x v="162"/>
  </r>
  <r>
    <x v="53"/>
    <x v="13"/>
  </r>
  <r>
    <x v="205"/>
    <x v="97"/>
  </r>
  <r>
    <x v="91"/>
    <x v="15"/>
  </r>
  <r>
    <x v="78"/>
    <x v="79"/>
  </r>
  <r>
    <x v="175"/>
    <x v="126"/>
  </r>
  <r>
    <x v="17"/>
    <x v="169"/>
  </r>
  <r>
    <x v="166"/>
    <x v="27"/>
  </r>
  <r>
    <x v="105"/>
    <x v="11"/>
  </r>
  <r>
    <x v="236"/>
    <x v="9"/>
  </r>
  <r>
    <x v="140"/>
    <x v="64"/>
  </r>
  <r>
    <x v="229"/>
    <x v="16"/>
  </r>
  <r>
    <x v="197"/>
    <x v="253"/>
  </r>
  <r>
    <x v="122"/>
    <x v="19"/>
  </r>
  <r>
    <x v="64"/>
    <x v="219"/>
  </r>
  <r>
    <x v="128"/>
    <x v="198"/>
  </r>
  <r>
    <x v="140"/>
    <x v="69"/>
  </r>
  <r>
    <x v="238"/>
    <x v="170"/>
  </r>
  <r>
    <x v="34"/>
    <x v="0"/>
  </r>
  <r>
    <x v="195"/>
    <x v="12"/>
  </r>
  <r>
    <x v="197"/>
    <x v="278"/>
  </r>
  <r>
    <x v="73"/>
    <x v="10"/>
  </r>
  <r>
    <x v="217"/>
    <x v="161"/>
  </r>
  <r>
    <x v="129"/>
    <x v="186"/>
  </r>
  <r>
    <x v="68"/>
    <x v="191"/>
  </r>
  <r>
    <x v="94"/>
    <x v="126"/>
  </r>
  <r>
    <x v="197"/>
    <x v="197"/>
  </r>
  <r>
    <x v="226"/>
    <x v="3"/>
  </r>
  <r>
    <x v="118"/>
    <x v="109"/>
  </r>
  <r>
    <x v="68"/>
    <x v="122"/>
  </r>
  <r>
    <x v="132"/>
    <x v="158"/>
  </r>
  <r>
    <x v="50"/>
    <x v="18"/>
  </r>
  <r>
    <x v="42"/>
    <x v="274"/>
  </r>
  <r>
    <x v="4"/>
    <x v="135"/>
  </r>
  <r>
    <x v="117"/>
    <x v="40"/>
  </r>
  <r>
    <x v="110"/>
    <x v="349"/>
  </r>
  <r>
    <x v="183"/>
    <x v="16"/>
  </r>
  <r>
    <x v="98"/>
    <x v="19"/>
  </r>
  <r>
    <x v="11"/>
    <x v="18"/>
  </r>
  <r>
    <x v="168"/>
    <x v="12"/>
  </r>
  <r>
    <x v="91"/>
    <x v="12"/>
  </r>
  <r>
    <x v="215"/>
    <x v="167"/>
  </r>
  <r>
    <x v="36"/>
    <x v="17"/>
  </r>
  <r>
    <x v="186"/>
    <x v="130"/>
  </r>
  <r>
    <x v="42"/>
    <x v="186"/>
  </r>
  <r>
    <x v="94"/>
    <x v="373"/>
  </r>
  <r>
    <x v="7"/>
    <x v="39"/>
  </r>
  <r>
    <x v="211"/>
    <x v="165"/>
  </r>
  <r>
    <x v="132"/>
    <x v="172"/>
  </r>
  <r>
    <x v="146"/>
    <x v="1"/>
  </r>
  <r>
    <x v="135"/>
    <x v="17"/>
  </r>
  <r>
    <x v="119"/>
    <x v="14"/>
  </r>
  <r>
    <x v="238"/>
    <x v="236"/>
  </r>
  <r>
    <x v="118"/>
    <x v="411"/>
  </r>
  <r>
    <x v="48"/>
    <x v="7"/>
  </r>
  <r>
    <x v="206"/>
    <x v="149"/>
  </r>
  <r>
    <x v="128"/>
    <x v="71"/>
  </r>
  <r>
    <x v="197"/>
    <x v="212"/>
  </r>
  <r>
    <x v="175"/>
    <x v="163"/>
  </r>
  <r>
    <x v="110"/>
    <x v="387"/>
  </r>
  <r>
    <x v="206"/>
    <x v="62"/>
  </r>
  <r>
    <x v="140"/>
    <x v="105"/>
  </r>
  <r>
    <x v="42"/>
    <x v="135"/>
  </r>
  <r>
    <x v="237"/>
    <x v="6"/>
  </r>
  <r>
    <x v="209"/>
    <x v="113"/>
  </r>
  <r>
    <x v="216"/>
    <x v="11"/>
  </r>
  <r>
    <x v="197"/>
    <x v="398"/>
  </r>
  <r>
    <x v="128"/>
    <x v="72"/>
  </r>
  <r>
    <x v="62"/>
    <x v="14"/>
  </r>
  <r>
    <x v="87"/>
    <x v="8"/>
  </r>
  <r>
    <x v="55"/>
    <x v="19"/>
  </r>
  <r>
    <x v="235"/>
    <x v="8"/>
  </r>
  <r>
    <x v="220"/>
    <x v="87"/>
  </r>
  <r>
    <x v="64"/>
    <x v="138"/>
  </r>
  <r>
    <x v="42"/>
    <x v="319"/>
  </r>
  <r>
    <x v="123"/>
    <x v="2"/>
  </r>
  <r>
    <x v="5"/>
    <x v="8"/>
  </r>
  <r>
    <x v="197"/>
    <x v="302"/>
  </r>
  <r>
    <x v="238"/>
    <x v="347"/>
  </r>
  <r>
    <x v="118"/>
    <x v="281"/>
  </r>
  <r>
    <x v="151"/>
    <x v="120"/>
  </r>
  <r>
    <x v="117"/>
    <x v="156"/>
  </r>
  <r>
    <x v="197"/>
    <x v="441"/>
  </r>
  <r>
    <x v="197"/>
    <x v="102"/>
  </r>
  <r>
    <x v="140"/>
    <x v="141"/>
  </r>
  <r>
    <x v="4"/>
    <x v="143"/>
  </r>
  <r>
    <x v="229"/>
    <x v="7"/>
  </r>
  <r>
    <x v="89"/>
    <x v="171"/>
  </r>
  <r>
    <x v="64"/>
    <x v="275"/>
  </r>
  <r>
    <x v="186"/>
    <x v="380"/>
  </r>
  <r>
    <x v="36"/>
    <x v="11"/>
  </r>
  <r>
    <x v="89"/>
    <x v="103"/>
  </r>
  <r>
    <x v="230"/>
    <x v="96"/>
  </r>
  <r>
    <x v="78"/>
    <x v="178"/>
  </r>
  <r>
    <x v="217"/>
    <x v="248"/>
  </r>
  <r>
    <x v="48"/>
    <x v="19"/>
  </r>
  <r>
    <x v="50"/>
    <x v="9"/>
  </r>
  <r>
    <x v="64"/>
    <x v="369"/>
  </r>
  <r>
    <x v="42"/>
    <x v="282"/>
  </r>
  <r>
    <x v="205"/>
    <x v="132"/>
  </r>
  <r>
    <x v="230"/>
    <x v="32"/>
  </r>
  <r>
    <x v="186"/>
    <x v="215"/>
  </r>
  <r>
    <x v="107"/>
    <x v="113"/>
  </r>
  <r>
    <x v="206"/>
    <x v="129"/>
  </r>
  <r>
    <x v="140"/>
    <x v="51"/>
  </r>
  <r>
    <x v="107"/>
    <x v="32"/>
  </r>
  <r>
    <x v="166"/>
    <x v="56"/>
  </r>
  <r>
    <x v="24"/>
    <x v="189"/>
  </r>
  <r>
    <x v="207"/>
    <x v="7"/>
  </r>
  <r>
    <x v="64"/>
    <x v="247"/>
  </r>
  <r>
    <x v="205"/>
    <x v="107"/>
  </r>
  <r>
    <x v="68"/>
    <x v="77"/>
  </r>
  <r>
    <x v="64"/>
    <x v="333"/>
  </r>
  <r>
    <x v="132"/>
    <x v="51"/>
  </r>
  <r>
    <x v="238"/>
    <x v="317"/>
  </r>
  <r>
    <x v="128"/>
    <x v="196"/>
  </r>
  <r>
    <x v="154"/>
    <x v="3"/>
  </r>
  <r>
    <x v="104"/>
    <x v="7"/>
  </r>
  <r>
    <x v="187"/>
    <x v="10"/>
  </r>
  <r>
    <x v="10"/>
    <x v="9"/>
  </r>
  <r>
    <x v="166"/>
    <x v="95"/>
  </r>
  <r>
    <x v="89"/>
    <x v="29"/>
  </r>
  <r>
    <x v="18"/>
    <x v="16"/>
  </r>
  <r>
    <x v="5"/>
    <x v="16"/>
  </r>
  <r>
    <x v="209"/>
    <x v="179"/>
  </r>
  <r>
    <x v="214"/>
    <x v="93"/>
  </r>
  <r>
    <x v="175"/>
    <x v="44"/>
  </r>
  <r>
    <x v="64"/>
    <x v="345"/>
  </r>
  <r>
    <x v="168"/>
    <x v="4"/>
  </r>
  <r>
    <x v="211"/>
    <x v="169"/>
  </r>
  <r>
    <x v="110"/>
    <x v="197"/>
  </r>
  <r>
    <x v="118"/>
    <x v="269"/>
  </r>
  <r>
    <x v="24"/>
    <x v="41"/>
  </r>
  <r>
    <x v="7"/>
    <x v="162"/>
  </r>
  <r>
    <x v="118"/>
    <x v="114"/>
  </r>
  <r>
    <x v="205"/>
    <x v="74"/>
  </r>
  <r>
    <x v="110"/>
    <x v="365"/>
  </r>
  <r>
    <x v="118"/>
    <x v="416"/>
  </r>
  <r>
    <x v="7"/>
    <x v="193"/>
  </r>
  <r>
    <x v="130"/>
    <x v="121"/>
  </r>
  <r>
    <x v="17"/>
    <x v="185"/>
  </r>
  <r>
    <x v="209"/>
    <x v="136"/>
  </r>
  <r>
    <x v="86"/>
    <x v="9"/>
  </r>
  <r>
    <x v="217"/>
    <x v="393"/>
  </r>
  <r>
    <x v="208"/>
    <x v="19"/>
  </r>
  <r>
    <x v="186"/>
    <x v="107"/>
  </r>
  <r>
    <x v="211"/>
    <x v="61"/>
  </r>
  <r>
    <x v="64"/>
    <x v="384"/>
  </r>
  <r>
    <x v="110"/>
    <x v="287"/>
  </r>
  <r>
    <x v="202"/>
    <x v="19"/>
  </r>
  <r>
    <x v="197"/>
    <x v="232"/>
  </r>
  <r>
    <x v="4"/>
    <x v="150"/>
  </r>
  <r>
    <x v="232"/>
    <x v="5"/>
  </r>
  <r>
    <x v="7"/>
    <x v="123"/>
  </r>
  <r>
    <x v="148"/>
    <x v="6"/>
  </r>
  <r>
    <x v="127"/>
    <x v="6"/>
  </r>
  <r>
    <x v="110"/>
    <x v="104"/>
  </r>
  <r>
    <x v="130"/>
    <x v="57"/>
  </r>
  <r>
    <x v="45"/>
    <x v="181"/>
  </r>
  <r>
    <x v="217"/>
    <x v="162"/>
  </r>
  <r>
    <x v="223"/>
    <x v="13"/>
  </r>
  <r>
    <x v="75"/>
    <x v="3"/>
  </r>
  <r>
    <x v="145"/>
    <x v="12"/>
  </r>
  <r>
    <x v="64"/>
    <x v="380"/>
  </r>
  <r>
    <x v="13"/>
    <x v="5"/>
  </r>
  <r>
    <x v="120"/>
    <x v="14"/>
  </r>
  <r>
    <x v="140"/>
    <x v="167"/>
  </r>
  <r>
    <x v="217"/>
    <x v="192"/>
  </r>
  <r>
    <x v="50"/>
    <x v="14"/>
  </r>
  <r>
    <x v="4"/>
    <x v="26"/>
  </r>
  <r>
    <x v="4"/>
    <x v="115"/>
  </r>
  <r>
    <x v="166"/>
    <x v="20"/>
  </r>
  <r>
    <x v="4"/>
    <x v="60"/>
  </r>
  <r>
    <x v="118"/>
    <x v="409"/>
  </r>
  <r>
    <x v="38"/>
    <x v="18"/>
  </r>
  <r>
    <x v="89"/>
    <x v="80"/>
  </r>
  <r>
    <x v="68"/>
    <x v="85"/>
  </r>
  <r>
    <x v="64"/>
    <x v="141"/>
  </r>
  <r>
    <x v="118"/>
    <x v="410"/>
  </r>
  <r>
    <x v="106"/>
    <x v="19"/>
  </r>
  <r>
    <x v="110"/>
    <x v="237"/>
  </r>
  <r>
    <x v="229"/>
    <x v="18"/>
  </r>
  <r>
    <x v="173"/>
    <x v="158"/>
  </r>
  <r>
    <x v="4"/>
    <x v="98"/>
  </r>
  <r>
    <x v="42"/>
    <x v="208"/>
  </r>
  <r>
    <x v="186"/>
    <x v="322"/>
  </r>
  <r>
    <x v="118"/>
    <x v="113"/>
  </r>
  <r>
    <x v="224"/>
    <x v="11"/>
  </r>
  <r>
    <x v="236"/>
    <x v="11"/>
  </r>
  <r>
    <x v="209"/>
    <x v="131"/>
  </r>
  <r>
    <x v="4"/>
    <x v="196"/>
  </r>
  <r>
    <x v="8"/>
    <x v="4"/>
  </r>
  <r>
    <x v="217"/>
    <x v="365"/>
  </r>
  <r>
    <x v="173"/>
    <x v="199"/>
  </r>
  <r>
    <x v="130"/>
    <x v="22"/>
  </r>
  <r>
    <x v="110"/>
    <x v="313"/>
  </r>
  <r>
    <x v="151"/>
    <x v="444"/>
  </r>
  <r>
    <x v="47"/>
    <x v="8"/>
  </r>
  <r>
    <x v="45"/>
    <x v="38"/>
  </r>
  <r>
    <x v="178"/>
    <x v="155"/>
  </r>
  <r>
    <x v="118"/>
    <x v="249"/>
  </r>
  <r>
    <x v="195"/>
    <x v="13"/>
  </r>
  <r>
    <x v="209"/>
    <x v="90"/>
  </r>
  <r>
    <x v="209"/>
    <x v="67"/>
  </r>
  <r>
    <x v="126"/>
    <x v="12"/>
  </r>
  <r>
    <x v="107"/>
    <x v="117"/>
  </r>
  <r>
    <x v="117"/>
    <x v="53"/>
  </r>
  <r>
    <x v="124"/>
    <x v="9"/>
  </r>
  <r>
    <x v="217"/>
    <x v="315"/>
  </r>
  <r>
    <x v="140"/>
    <x v="79"/>
  </r>
  <r>
    <x v="42"/>
    <x v="388"/>
  </r>
  <r>
    <x v="217"/>
    <x v="259"/>
  </r>
  <r>
    <x v="42"/>
    <x v="395"/>
  </r>
  <r>
    <x v="151"/>
    <x v="358"/>
  </r>
  <r>
    <x v="68"/>
    <x v="156"/>
  </r>
  <r>
    <x v="209"/>
    <x v="193"/>
  </r>
  <r>
    <x v="175"/>
    <x v="155"/>
  </r>
  <r>
    <x v="119"/>
    <x v="10"/>
  </r>
  <r>
    <x v="230"/>
    <x v="109"/>
  </r>
  <r>
    <x v="201"/>
    <x v="11"/>
  </r>
  <r>
    <x v="151"/>
    <x v="415"/>
  </r>
  <r>
    <x v="132"/>
    <x v="39"/>
  </r>
  <r>
    <x v="175"/>
    <x v="51"/>
  </r>
  <r>
    <x v="231"/>
    <x v="11"/>
  </r>
  <r>
    <x v="64"/>
    <x v="373"/>
  </r>
  <r>
    <x v="118"/>
    <x v="259"/>
  </r>
  <r>
    <x v="64"/>
    <x v="439"/>
  </r>
  <r>
    <x v="230"/>
    <x v="29"/>
  </r>
  <r>
    <x v="7"/>
    <x v="66"/>
  </r>
  <r>
    <x v="186"/>
    <x v="441"/>
  </r>
  <r>
    <x v="42"/>
    <x v="101"/>
  </r>
  <r>
    <x v="64"/>
    <x v="301"/>
  </r>
  <r>
    <x v="197"/>
    <x v="282"/>
  </r>
  <r>
    <x v="209"/>
    <x v="178"/>
  </r>
  <r>
    <x v="194"/>
    <x v="14"/>
  </r>
  <r>
    <x v="166"/>
    <x v="64"/>
  </r>
  <r>
    <x v="64"/>
    <x v="282"/>
  </r>
  <r>
    <x v="206"/>
    <x v="130"/>
  </r>
  <r>
    <x v="108"/>
    <x v="11"/>
  </r>
  <r>
    <x v="68"/>
    <x v="113"/>
  </r>
  <r>
    <x v="186"/>
    <x v="278"/>
  </r>
  <r>
    <x v="179"/>
    <x v="17"/>
  </r>
  <r>
    <x v="17"/>
    <x v="185"/>
  </r>
  <r>
    <x v="107"/>
    <x v="118"/>
  </r>
  <r>
    <x v="127"/>
    <x v="3"/>
  </r>
  <r>
    <x v="186"/>
    <x v="375"/>
  </r>
  <r>
    <x v="180"/>
    <x v="9"/>
  </r>
  <r>
    <x v="68"/>
    <x v="158"/>
  </r>
  <r>
    <x v="118"/>
    <x v="139"/>
  </r>
  <r>
    <x v="17"/>
    <x v="127"/>
  </r>
  <r>
    <x v="121"/>
    <x v="8"/>
  </r>
  <r>
    <x v="118"/>
    <x v="120"/>
  </r>
  <r>
    <x v="186"/>
    <x v="168"/>
  </r>
  <r>
    <x v="89"/>
    <x v="117"/>
  </r>
  <r>
    <x v="178"/>
    <x v="36"/>
  </r>
  <r>
    <x v="230"/>
    <x v="197"/>
  </r>
  <r>
    <x v="107"/>
    <x v="73"/>
  </r>
  <r>
    <x v="72"/>
    <x v="17"/>
  </r>
  <r>
    <x v="94"/>
    <x v="276"/>
  </r>
  <r>
    <x v="197"/>
    <x v="204"/>
  </r>
  <r>
    <x v="151"/>
    <x v="327"/>
  </r>
  <r>
    <x v="117"/>
    <x v="112"/>
  </r>
  <r>
    <x v="79"/>
    <x v="2"/>
  </r>
  <r>
    <x v="110"/>
    <x v="401"/>
  </r>
  <r>
    <x v="123"/>
    <x v="8"/>
  </r>
  <r>
    <x v="217"/>
    <x v="400"/>
  </r>
  <r>
    <x v="130"/>
    <x v="46"/>
  </r>
  <r>
    <x v="60"/>
    <x v="13"/>
  </r>
  <r>
    <x v="211"/>
    <x v="186"/>
  </r>
  <r>
    <x v="110"/>
    <x v="328"/>
  </r>
  <r>
    <x v="216"/>
    <x v="5"/>
  </r>
  <r>
    <x v="76"/>
    <x v="17"/>
  </r>
  <r>
    <x v="205"/>
    <x v="110"/>
  </r>
  <r>
    <x v="206"/>
    <x v="155"/>
  </r>
  <r>
    <x v="110"/>
    <x v="358"/>
  </r>
  <r>
    <x v="177"/>
    <x v="6"/>
  </r>
  <r>
    <x v="89"/>
    <x v="97"/>
  </r>
  <r>
    <x v="110"/>
    <x v="367"/>
  </r>
  <r>
    <x v="64"/>
    <x v="215"/>
  </r>
  <r>
    <x v="140"/>
    <x v="140"/>
  </r>
  <r>
    <x v="47"/>
    <x v="16"/>
  </r>
  <r>
    <x v="197"/>
    <x v="251"/>
  </r>
  <r>
    <x v="235"/>
    <x v="10"/>
  </r>
  <r>
    <x v="128"/>
    <x v="181"/>
  </r>
  <r>
    <x v="211"/>
    <x v="58"/>
  </r>
  <r>
    <x v="132"/>
    <x v="44"/>
  </r>
  <r>
    <x v="172"/>
    <x v="2"/>
  </r>
  <r>
    <x v="166"/>
    <x v="51"/>
  </r>
  <r>
    <x v="42"/>
    <x v="341"/>
  </r>
  <r>
    <x v="225"/>
    <x v="1"/>
  </r>
  <r>
    <x v="94"/>
    <x v="400"/>
  </r>
  <r>
    <x v="128"/>
    <x v="92"/>
  </r>
  <r>
    <x v="42"/>
    <x v="306"/>
  </r>
  <r>
    <x v="42"/>
    <x v="212"/>
  </r>
  <r>
    <x v="68"/>
    <x v="164"/>
  </r>
  <r>
    <x v="40"/>
    <x v="19"/>
  </r>
  <r>
    <x v="2"/>
    <x v="10"/>
  </r>
  <r>
    <x v="186"/>
    <x v="279"/>
  </r>
  <r>
    <x v="209"/>
    <x v="81"/>
  </r>
  <r>
    <x v="4"/>
    <x v="185"/>
  </r>
  <r>
    <x v="173"/>
    <x v="162"/>
  </r>
  <r>
    <x v="140"/>
    <x v="147"/>
  </r>
  <r>
    <x v="106"/>
    <x v="1"/>
  </r>
  <r>
    <x v="42"/>
    <x v="317"/>
  </r>
  <r>
    <x v="205"/>
    <x v="50"/>
  </r>
  <r>
    <x v="173"/>
    <x v="163"/>
  </r>
  <r>
    <x v="158"/>
    <x v="4"/>
  </r>
  <r>
    <x v="64"/>
    <x v="251"/>
  </r>
  <r>
    <x v="197"/>
    <x v="375"/>
  </r>
  <r>
    <x v="197"/>
    <x v="418"/>
  </r>
  <r>
    <x v="166"/>
    <x v="42"/>
  </r>
  <r>
    <x v="206"/>
    <x v="39"/>
  </r>
  <r>
    <x v="227"/>
    <x v="9"/>
  </r>
  <r>
    <x v="197"/>
    <x v="196"/>
  </r>
  <r>
    <x v="178"/>
    <x v="144"/>
  </r>
  <r>
    <x v="89"/>
    <x v="104"/>
  </r>
  <r>
    <x v="211"/>
    <x v="32"/>
  </r>
  <r>
    <x v="220"/>
    <x v="77"/>
  </r>
  <r>
    <x v="197"/>
    <x v="417"/>
  </r>
  <r>
    <x v="110"/>
    <x v="424"/>
  </r>
  <r>
    <x v="17"/>
    <x v="150"/>
  </r>
  <r>
    <x v="35"/>
    <x v="16"/>
  </r>
  <r>
    <x v="149"/>
    <x v="3"/>
  </r>
  <r>
    <x v="151"/>
    <x v="130"/>
  </r>
  <r>
    <x v="94"/>
    <x v="338"/>
  </r>
  <r>
    <x v="45"/>
    <x v="59"/>
  </r>
  <r>
    <x v="118"/>
    <x v="367"/>
  </r>
  <r>
    <x v="113"/>
    <x v="2"/>
  </r>
  <r>
    <x v="178"/>
    <x v="34"/>
  </r>
  <r>
    <x v="217"/>
    <x v="399"/>
  </r>
  <r>
    <x v="110"/>
    <x v="382"/>
  </r>
  <r>
    <x v="170"/>
    <x v="1"/>
  </r>
  <r>
    <x v="118"/>
    <x v="428"/>
  </r>
  <r>
    <x v="211"/>
    <x v="64"/>
  </r>
  <r>
    <x v="114"/>
    <x v="7"/>
  </r>
  <r>
    <x v="128"/>
    <x v="51"/>
  </r>
  <r>
    <x v="106"/>
    <x v="7"/>
  </r>
  <r>
    <x v="64"/>
    <x v="142"/>
  </r>
  <r>
    <x v="68"/>
    <x v="19"/>
  </r>
  <r>
    <x v="186"/>
    <x v="358"/>
  </r>
  <r>
    <x v="130"/>
    <x v="167"/>
  </r>
  <r>
    <x v="130"/>
    <x v="68"/>
  </r>
  <r>
    <x v="140"/>
    <x v="98"/>
  </r>
  <r>
    <x v="24"/>
    <x v="56"/>
  </r>
  <r>
    <x v="7"/>
    <x v="102"/>
  </r>
  <r>
    <x v="154"/>
    <x v="1"/>
  </r>
  <r>
    <x v="128"/>
    <x v="87"/>
  </r>
  <r>
    <x v="211"/>
    <x v="84"/>
  </r>
  <r>
    <x v="64"/>
    <x v="211"/>
  </r>
  <r>
    <x v="64"/>
    <x v="139"/>
  </r>
  <r>
    <x v="217"/>
    <x v="343"/>
  </r>
  <r>
    <x v="230"/>
    <x v="88"/>
  </r>
  <r>
    <x v="209"/>
    <x v="180"/>
  </r>
  <r>
    <x v="130"/>
    <x v="130"/>
  </r>
  <r>
    <x v="215"/>
    <x v="42"/>
  </r>
  <r>
    <x v="140"/>
    <x v="165"/>
  </r>
  <r>
    <x v="178"/>
    <x v="191"/>
  </r>
  <r>
    <x v="99"/>
    <x v="6"/>
  </r>
  <r>
    <x v="162"/>
    <x v="10"/>
  </r>
  <r>
    <x v="17"/>
    <x v="145"/>
  </r>
  <r>
    <x v="110"/>
    <x v="137"/>
  </r>
  <r>
    <x v="4"/>
    <x v="137"/>
  </r>
  <r>
    <x v="217"/>
    <x v="430"/>
  </r>
  <r>
    <x v="217"/>
    <x v="429"/>
  </r>
  <r>
    <x v="110"/>
    <x v="249"/>
  </r>
  <r>
    <x v="17"/>
    <x v="99"/>
  </r>
  <r>
    <x v="130"/>
    <x v="85"/>
  </r>
  <r>
    <x v="107"/>
    <x v="164"/>
  </r>
  <r>
    <x v="229"/>
    <x v="3"/>
  </r>
  <r>
    <x v="4"/>
    <x v="155"/>
  </r>
  <r>
    <x v="110"/>
    <x v="299"/>
  </r>
  <r>
    <x v="8"/>
    <x v="0"/>
  </r>
  <r>
    <x v="206"/>
    <x v="80"/>
  </r>
  <r>
    <x v="217"/>
    <x v="394"/>
  </r>
  <r>
    <x v="61"/>
    <x v="0"/>
  </r>
  <r>
    <x v="178"/>
    <x v="172"/>
  </r>
  <r>
    <x v="94"/>
    <x v="373"/>
  </r>
  <r>
    <x v="77"/>
    <x v="12"/>
  </r>
  <r>
    <x v="89"/>
    <x v="129"/>
  </r>
  <r>
    <x v="49"/>
    <x v="3"/>
  </r>
  <r>
    <x v="89"/>
    <x v="175"/>
  </r>
  <r>
    <x v="114"/>
    <x v="13"/>
  </r>
  <r>
    <x v="89"/>
    <x v="96"/>
  </r>
  <r>
    <x v="166"/>
    <x v="80"/>
  </r>
  <r>
    <x v="4"/>
    <x v="178"/>
  </r>
  <r>
    <x v="211"/>
    <x v="131"/>
  </r>
  <r>
    <x v="57"/>
    <x v="4"/>
  </r>
  <r>
    <x v="68"/>
    <x v="99"/>
  </r>
  <r>
    <x v="84"/>
    <x v="5"/>
  </r>
  <r>
    <x v="94"/>
    <x v="170"/>
  </r>
  <r>
    <x v="186"/>
    <x v="310"/>
  </r>
  <r>
    <x v="94"/>
    <x v="334"/>
  </r>
  <r>
    <x v="119"/>
    <x v="15"/>
  </r>
  <r>
    <x v="151"/>
    <x v="206"/>
  </r>
  <r>
    <x v="110"/>
    <x v="195"/>
  </r>
  <r>
    <x v="54"/>
    <x v="10"/>
  </r>
  <r>
    <x v="119"/>
    <x v="16"/>
  </r>
  <r>
    <x v="132"/>
    <x v="61"/>
  </r>
  <r>
    <x v="197"/>
    <x v="102"/>
  </r>
  <r>
    <x v="239"/>
    <x v="8"/>
  </r>
  <r>
    <x v="82"/>
    <x v="4"/>
  </r>
  <r>
    <x v="110"/>
    <x v="405"/>
  </r>
  <r>
    <x v="103"/>
    <x v="1"/>
  </r>
  <r>
    <x v="217"/>
    <x v="311"/>
  </r>
  <r>
    <x v="181"/>
    <x v="11"/>
  </r>
  <r>
    <x v="86"/>
    <x v="11"/>
  </r>
  <r>
    <x v="70"/>
    <x v="4"/>
  </r>
  <r>
    <x v="191"/>
    <x v="1"/>
  </r>
  <r>
    <x v="29"/>
    <x v="9"/>
  </r>
  <r>
    <x v="110"/>
    <x v="291"/>
  </r>
  <r>
    <x v="235"/>
    <x v="4"/>
  </r>
  <r>
    <x v="186"/>
    <x v="401"/>
  </r>
  <r>
    <x v="64"/>
    <x v="268"/>
  </r>
  <r>
    <x v="27"/>
    <x v="5"/>
  </r>
  <r>
    <x v="64"/>
    <x v="371"/>
  </r>
  <r>
    <x v="132"/>
    <x v="190"/>
  </r>
  <r>
    <x v="217"/>
    <x v="366"/>
  </r>
  <r>
    <x v="107"/>
    <x v="134"/>
  </r>
  <r>
    <x v="224"/>
    <x v="19"/>
  </r>
  <r>
    <x v="129"/>
    <x v="53"/>
  </r>
  <r>
    <x v="128"/>
    <x v="128"/>
  </r>
  <r>
    <x v="30"/>
    <x v="10"/>
  </r>
  <r>
    <x v="42"/>
    <x v="348"/>
  </r>
  <r>
    <x v="173"/>
    <x v="45"/>
  </r>
  <r>
    <x v="45"/>
    <x v="60"/>
  </r>
  <r>
    <x v="107"/>
    <x v="165"/>
  </r>
  <r>
    <x v="130"/>
    <x v="90"/>
  </r>
  <r>
    <x v="59"/>
    <x v="9"/>
  </r>
  <r>
    <x v="81"/>
    <x v="18"/>
  </r>
  <r>
    <x v="23"/>
    <x v="1"/>
  </r>
  <r>
    <x v="230"/>
    <x v="124"/>
  </r>
  <r>
    <x v="42"/>
    <x v="240"/>
  </r>
  <r>
    <x v="238"/>
    <x v="283"/>
  </r>
  <r>
    <x v="42"/>
    <x v="368"/>
  </r>
  <r>
    <x v="17"/>
    <x v="45"/>
  </r>
  <r>
    <x v="130"/>
    <x v="105"/>
  </r>
  <r>
    <x v="197"/>
    <x v="120"/>
  </r>
  <r>
    <x v="110"/>
    <x v="169"/>
  </r>
  <r>
    <x v="186"/>
    <x v="388"/>
  </r>
  <r>
    <x v="217"/>
    <x v="431"/>
  </r>
  <r>
    <x v="64"/>
    <x v="327"/>
  </r>
  <r>
    <x v="130"/>
    <x v="64"/>
  </r>
  <r>
    <x v="94"/>
    <x v="175"/>
  </r>
  <r>
    <x v="196"/>
    <x v="1"/>
  </r>
  <r>
    <x v="132"/>
    <x v="45"/>
  </r>
  <r>
    <x v="238"/>
    <x v="425"/>
  </r>
  <r>
    <x v="25"/>
    <x v="5"/>
  </r>
  <r>
    <x v="133"/>
    <x v="10"/>
  </r>
  <r>
    <x v="132"/>
    <x v="125"/>
  </r>
  <r>
    <x v="68"/>
    <x v="189"/>
  </r>
  <r>
    <x v="217"/>
    <x v="329"/>
  </r>
  <r>
    <x v="175"/>
    <x v="77"/>
  </r>
  <r>
    <x v="205"/>
    <x v="128"/>
  </r>
  <r>
    <x v="186"/>
    <x v="389"/>
  </r>
  <r>
    <x v="47"/>
    <x v="17"/>
  </r>
  <r>
    <x v="215"/>
    <x v="29"/>
  </r>
  <r>
    <x v="33"/>
    <x v="17"/>
  </r>
  <r>
    <x v="132"/>
    <x v="145"/>
  </r>
  <r>
    <x v="30"/>
    <x v="18"/>
  </r>
  <r>
    <x v="4"/>
    <x v="169"/>
  </r>
  <r>
    <x v="151"/>
    <x v="386"/>
  </r>
  <r>
    <x v="217"/>
    <x v="128"/>
  </r>
  <r>
    <x v="118"/>
    <x v="288"/>
  </r>
  <r>
    <x v="77"/>
    <x v="14"/>
  </r>
  <r>
    <x v="176"/>
    <x v="13"/>
  </r>
  <r>
    <x v="186"/>
    <x v="299"/>
  </r>
  <r>
    <x v="89"/>
    <x v="43"/>
  </r>
  <r>
    <x v="173"/>
    <x v="70"/>
  </r>
  <r>
    <x v="10"/>
    <x v="7"/>
  </r>
  <r>
    <x v="197"/>
    <x v="399"/>
  </r>
  <r>
    <x v="0"/>
    <x v="0"/>
  </r>
  <r>
    <x v="132"/>
    <x v="101"/>
  </r>
  <r>
    <x v="78"/>
    <x v="180"/>
  </r>
  <r>
    <x v="128"/>
    <x v="81"/>
  </r>
  <r>
    <x v="88"/>
    <x v="18"/>
  </r>
  <r>
    <x v="118"/>
    <x v="237"/>
  </r>
  <r>
    <x v="238"/>
    <x v="388"/>
  </r>
  <r>
    <x v="64"/>
    <x v="244"/>
  </r>
  <r>
    <x v="198"/>
    <x v="1"/>
  </r>
  <r>
    <x v="7"/>
    <x v="51"/>
  </r>
  <r>
    <x v="4"/>
    <x v="53"/>
  </r>
  <r>
    <x v="136"/>
    <x v="3"/>
  </r>
  <r>
    <x v="166"/>
    <x v="87"/>
  </r>
  <r>
    <x v="68"/>
    <x v="151"/>
  </r>
  <r>
    <x v="89"/>
    <x v="120"/>
  </r>
  <r>
    <x v="68"/>
    <x v="76"/>
  </r>
  <r>
    <x v="45"/>
    <x v="20"/>
  </r>
  <r>
    <x v="166"/>
    <x v="47"/>
  </r>
  <r>
    <x v="110"/>
    <x v="379"/>
  </r>
  <r>
    <x v="64"/>
    <x v="398"/>
  </r>
  <r>
    <x v="89"/>
    <x v="45"/>
  </r>
  <r>
    <x v="145"/>
    <x v="2"/>
  </r>
  <r>
    <x v="89"/>
    <x v="97"/>
  </r>
  <r>
    <x v="182"/>
    <x v="17"/>
  </r>
  <r>
    <x v="217"/>
    <x v="232"/>
  </r>
  <r>
    <x v="214"/>
    <x v="63"/>
  </r>
  <r>
    <x v="211"/>
    <x v="31"/>
  </r>
  <r>
    <x v="173"/>
    <x v="29"/>
  </r>
  <r>
    <x v="126"/>
    <x v="11"/>
  </r>
  <r>
    <x v="205"/>
    <x v="137"/>
  </r>
  <r>
    <x v="42"/>
    <x v="372"/>
  </r>
  <r>
    <x v="4"/>
    <x v="151"/>
  </r>
  <r>
    <x v="213"/>
    <x v="9"/>
  </r>
  <r>
    <x v="68"/>
    <x v="74"/>
  </r>
  <r>
    <x v="143"/>
    <x v="3"/>
  </r>
  <r>
    <x v="37"/>
    <x v="1"/>
  </r>
  <r>
    <x v="166"/>
    <x v="109"/>
  </r>
  <r>
    <x v="230"/>
    <x v="160"/>
  </r>
  <r>
    <x v="140"/>
    <x v="67"/>
  </r>
  <r>
    <x v="89"/>
    <x v="29"/>
  </r>
  <r>
    <x v="101"/>
    <x v="2"/>
  </r>
  <r>
    <x v="217"/>
    <x v="116"/>
  </r>
  <r>
    <x v="206"/>
    <x v="104"/>
  </r>
  <r>
    <x v="19"/>
    <x v="5"/>
  </r>
  <r>
    <x v="118"/>
    <x v="344"/>
  </r>
  <r>
    <x v="130"/>
    <x v="75"/>
  </r>
  <r>
    <x v="42"/>
    <x v="350"/>
  </r>
  <r>
    <x v="217"/>
    <x v="131"/>
  </r>
  <r>
    <x v="42"/>
    <x v="103"/>
  </r>
  <r>
    <x v="110"/>
    <x v="345"/>
  </r>
  <r>
    <x v="178"/>
    <x v="75"/>
  </r>
  <r>
    <x v="117"/>
    <x v="193"/>
  </r>
  <r>
    <x v="166"/>
    <x v="146"/>
  </r>
  <r>
    <x v="42"/>
    <x v="298"/>
  </r>
  <r>
    <x v="175"/>
    <x v="37"/>
  </r>
  <r>
    <x v="107"/>
    <x v="30"/>
  </r>
  <r>
    <x v="7"/>
    <x v="27"/>
  </r>
  <r>
    <x v="50"/>
    <x v="14"/>
  </r>
  <r>
    <x v="198"/>
    <x v="1"/>
  </r>
  <r>
    <x v="122"/>
    <x v="15"/>
  </r>
  <r>
    <x v="178"/>
    <x v="82"/>
  </r>
  <r>
    <x v="21"/>
    <x v="15"/>
  </r>
  <r>
    <x v="197"/>
    <x v="359"/>
  </r>
  <r>
    <x v="178"/>
    <x v="183"/>
  </r>
  <r>
    <x v="178"/>
    <x v="54"/>
  </r>
  <r>
    <x v="130"/>
    <x v="106"/>
  </r>
  <r>
    <x v="130"/>
    <x v="126"/>
  </r>
  <r>
    <x v="67"/>
    <x v="121"/>
  </r>
  <r>
    <x v="68"/>
    <x v="106"/>
  </r>
  <r>
    <x v="42"/>
    <x v="112"/>
  </r>
  <r>
    <x v="64"/>
    <x v="282"/>
  </r>
  <r>
    <x v="153"/>
    <x v="13"/>
  </r>
  <r>
    <x v="128"/>
    <x v="187"/>
  </r>
  <r>
    <x v="77"/>
    <x v="10"/>
  </r>
  <r>
    <x v="107"/>
    <x v="104"/>
  </r>
  <r>
    <x v="191"/>
    <x v="17"/>
  </r>
  <r>
    <x v="64"/>
    <x v="378"/>
  </r>
  <r>
    <x v="157"/>
    <x v="3"/>
  </r>
  <r>
    <x v="154"/>
    <x v="4"/>
  </r>
  <r>
    <x v="238"/>
    <x v="319"/>
  </r>
  <r>
    <x v="197"/>
    <x v="377"/>
  </r>
  <r>
    <x v="24"/>
    <x v="34"/>
  </r>
  <r>
    <x v="219"/>
    <x v="5"/>
  </r>
  <r>
    <x v="217"/>
    <x v="301"/>
  </r>
  <r>
    <x v="211"/>
    <x v="149"/>
  </r>
  <r>
    <x v="186"/>
    <x v="437"/>
  </r>
  <r>
    <x v="68"/>
    <x v="92"/>
  </r>
  <r>
    <x v="166"/>
    <x v="63"/>
  </r>
  <r>
    <x v="114"/>
    <x v="6"/>
  </r>
  <r>
    <x v="68"/>
    <x v="89"/>
  </r>
  <r>
    <x v="217"/>
    <x v="135"/>
  </r>
  <r>
    <x v="17"/>
    <x v="103"/>
  </r>
  <r>
    <x v="170"/>
    <x v="0"/>
  </r>
  <r>
    <x v="214"/>
    <x v="51"/>
  </r>
  <r>
    <x v="110"/>
    <x v="202"/>
  </r>
  <r>
    <x v="140"/>
    <x v="182"/>
  </r>
  <r>
    <x v="166"/>
    <x v="181"/>
  </r>
  <r>
    <x v="110"/>
    <x v="348"/>
  </r>
  <r>
    <x v="42"/>
    <x v="112"/>
  </r>
  <r>
    <x v="156"/>
    <x v="153"/>
  </r>
  <r>
    <x v="53"/>
    <x v="7"/>
  </r>
  <r>
    <x v="62"/>
    <x v="4"/>
  </r>
  <r>
    <x v="33"/>
    <x v="13"/>
  </r>
  <r>
    <x v="205"/>
    <x v="26"/>
  </r>
  <r>
    <x v="206"/>
    <x v="140"/>
  </r>
  <r>
    <x v="46"/>
    <x v="13"/>
  </r>
  <r>
    <x v="214"/>
    <x v="135"/>
  </r>
  <r>
    <x v="151"/>
    <x v="344"/>
  </r>
  <r>
    <x v="70"/>
    <x v="11"/>
  </r>
  <r>
    <x v="110"/>
    <x v="270"/>
  </r>
  <r>
    <x v="17"/>
    <x v="53"/>
  </r>
  <r>
    <x v="214"/>
    <x v="50"/>
  </r>
  <r>
    <x v="89"/>
    <x v="158"/>
  </r>
  <r>
    <x v="197"/>
    <x v="324"/>
  </r>
  <r>
    <x v="42"/>
    <x v="353"/>
  </r>
  <r>
    <x v="2"/>
    <x v="3"/>
  </r>
  <r>
    <x v="230"/>
    <x v="139"/>
  </r>
  <r>
    <x v="217"/>
    <x v="124"/>
  </r>
  <r>
    <x v="132"/>
    <x v="96"/>
  </r>
  <r>
    <x v="132"/>
    <x v="189"/>
  </r>
  <r>
    <x v="186"/>
    <x v="375"/>
  </r>
  <r>
    <x v="197"/>
    <x v="260"/>
  </r>
  <r>
    <x v="194"/>
    <x v="10"/>
  </r>
  <r>
    <x v="110"/>
    <x v="161"/>
  </r>
  <r>
    <x v="68"/>
    <x v="74"/>
  </r>
  <r>
    <x v="42"/>
    <x v="329"/>
  </r>
  <r>
    <x v="206"/>
    <x v="197"/>
  </r>
  <r>
    <x v="42"/>
    <x v="188"/>
  </r>
  <r>
    <x v="94"/>
    <x v="221"/>
  </r>
  <r>
    <x v="89"/>
    <x v="93"/>
  </r>
  <r>
    <x v="217"/>
    <x v="363"/>
  </r>
  <r>
    <x v="130"/>
    <x v="51"/>
  </r>
  <r>
    <x v="209"/>
    <x v="188"/>
  </r>
  <r>
    <x v="118"/>
    <x v="200"/>
  </r>
  <r>
    <x v="42"/>
    <x v="230"/>
  </r>
  <r>
    <x v="89"/>
    <x v="77"/>
  </r>
  <r>
    <x v="18"/>
    <x v="12"/>
  </r>
  <r>
    <x v="210"/>
    <x v="195"/>
  </r>
  <r>
    <x v="234"/>
    <x v="10"/>
  </r>
  <r>
    <x v="141"/>
    <x v="16"/>
  </r>
  <r>
    <x v="152"/>
    <x v="3"/>
  </r>
  <r>
    <x v="174"/>
    <x v="16"/>
  </r>
  <r>
    <x v="199"/>
    <x v="0"/>
  </r>
  <r>
    <x v="180"/>
    <x v="5"/>
  </r>
  <r>
    <x v="64"/>
    <x v="440"/>
  </r>
  <r>
    <x v="151"/>
    <x v="332"/>
  </r>
  <r>
    <x v="151"/>
    <x v="436"/>
  </r>
  <r>
    <x v="118"/>
    <x v="338"/>
  </r>
  <r>
    <x v="132"/>
    <x v="59"/>
  </r>
  <r>
    <x v="210"/>
    <x v="34"/>
  </r>
  <r>
    <x v="64"/>
    <x v="120"/>
  </r>
  <r>
    <x v="217"/>
    <x v="397"/>
  </r>
  <r>
    <x v="64"/>
    <x v="314"/>
  </r>
  <r>
    <x v="214"/>
    <x v="93"/>
  </r>
  <r>
    <x v="102"/>
    <x v="13"/>
  </r>
  <r>
    <x v="195"/>
    <x v="1"/>
  </r>
  <r>
    <x v="186"/>
    <x v="109"/>
  </r>
  <r>
    <x v="73"/>
    <x v="17"/>
  </r>
  <r>
    <x v="227"/>
    <x v="6"/>
  </r>
  <r>
    <x v="138"/>
    <x v="1"/>
  </r>
  <r>
    <x v="211"/>
    <x v="187"/>
  </r>
  <r>
    <x v="144"/>
    <x v="10"/>
  </r>
  <r>
    <x v="186"/>
    <x v="128"/>
  </r>
  <r>
    <x v="166"/>
    <x v="116"/>
  </r>
  <r>
    <x v="13"/>
    <x v="10"/>
  </r>
  <r>
    <x v="166"/>
    <x v="185"/>
  </r>
  <r>
    <x v="68"/>
    <x v="39"/>
  </r>
  <r>
    <x v="152"/>
    <x v="5"/>
  </r>
  <r>
    <x v="89"/>
    <x v="152"/>
  </r>
  <r>
    <x v="110"/>
    <x v="162"/>
  </r>
  <r>
    <x v="95"/>
    <x v="15"/>
  </r>
  <r>
    <x v="117"/>
    <x v="160"/>
  </r>
  <r>
    <x v="188"/>
    <x v="4"/>
  </r>
  <r>
    <x v="140"/>
    <x v="199"/>
  </r>
  <r>
    <x v="71"/>
    <x v="10"/>
  </r>
  <r>
    <x v="39"/>
    <x v="13"/>
  </r>
  <r>
    <x v="64"/>
    <x v="419"/>
  </r>
  <r>
    <x v="176"/>
    <x v="10"/>
  </r>
  <r>
    <x v="186"/>
    <x v="381"/>
  </r>
  <r>
    <x v="21"/>
    <x v="8"/>
  </r>
  <r>
    <x v="76"/>
    <x v="2"/>
  </r>
  <r>
    <x v="42"/>
    <x v="185"/>
  </r>
  <r>
    <x v="64"/>
    <x v="353"/>
  </r>
  <r>
    <x v="151"/>
    <x v="400"/>
  </r>
  <r>
    <x v="217"/>
    <x v="235"/>
  </r>
  <r>
    <x v="163"/>
    <x v="2"/>
  </r>
  <r>
    <x v="4"/>
    <x v="49"/>
  </r>
  <r>
    <x v="94"/>
    <x v="270"/>
  </r>
  <r>
    <x v="197"/>
    <x v="357"/>
  </r>
  <r>
    <x v="151"/>
    <x v="275"/>
  </r>
  <r>
    <x v="42"/>
    <x v="331"/>
  </r>
  <r>
    <x v="118"/>
    <x v="328"/>
  </r>
  <r>
    <x v="139"/>
    <x v="18"/>
  </r>
  <r>
    <x v="128"/>
    <x v="31"/>
  </r>
  <r>
    <x v="60"/>
    <x v="12"/>
  </r>
  <r>
    <x v="110"/>
    <x v="155"/>
  </r>
  <r>
    <x v="52"/>
    <x v="19"/>
  </r>
  <r>
    <x v="209"/>
    <x v="111"/>
  </r>
  <r>
    <x v="64"/>
    <x v="109"/>
  </r>
  <r>
    <x v="185"/>
    <x v="3"/>
  </r>
  <r>
    <x v="75"/>
    <x v="17"/>
  </r>
  <r>
    <x v="210"/>
    <x v="59"/>
  </r>
  <r>
    <x v="31"/>
    <x v="13"/>
  </r>
  <r>
    <x v="107"/>
    <x v="23"/>
  </r>
  <r>
    <x v="42"/>
    <x v="144"/>
  </r>
  <r>
    <x v="217"/>
    <x v="355"/>
  </r>
  <r>
    <x v="107"/>
    <x v="72"/>
  </r>
  <r>
    <x v="206"/>
    <x v="135"/>
  </r>
  <r>
    <x v="110"/>
    <x v="380"/>
  </r>
  <r>
    <x v="197"/>
    <x v="186"/>
  </r>
  <r>
    <x v="68"/>
    <x v="57"/>
  </r>
  <r>
    <x v="110"/>
    <x v="392"/>
  </r>
  <r>
    <x v="186"/>
    <x v="368"/>
  </r>
  <r>
    <x v="186"/>
    <x v="107"/>
  </r>
  <r>
    <x v="179"/>
    <x v="9"/>
  </r>
  <r>
    <x v="211"/>
    <x v="152"/>
  </r>
  <r>
    <x v="161"/>
    <x v="2"/>
  </r>
  <r>
    <x v="214"/>
    <x v="108"/>
  </r>
  <r>
    <x v="189"/>
    <x v="8"/>
  </r>
  <r>
    <x v="128"/>
    <x v="111"/>
  </r>
  <r>
    <x v="17"/>
    <x v="28"/>
  </r>
  <r>
    <x v="217"/>
    <x v="293"/>
  </r>
  <r>
    <x v="89"/>
    <x v="106"/>
  </r>
  <r>
    <x v="206"/>
    <x v="25"/>
  </r>
  <r>
    <x v="214"/>
    <x v="113"/>
  </r>
  <r>
    <x v="213"/>
    <x v="3"/>
  </r>
  <r>
    <x v="14"/>
    <x v="14"/>
  </r>
  <r>
    <x v="132"/>
    <x v="143"/>
  </r>
  <r>
    <x v="151"/>
    <x v="109"/>
  </r>
  <r>
    <x v="211"/>
    <x v="104"/>
  </r>
  <r>
    <x v="128"/>
    <x v="50"/>
  </r>
  <r>
    <x v="79"/>
    <x v="0"/>
  </r>
  <r>
    <x v="49"/>
    <x v="7"/>
  </r>
  <r>
    <x v="197"/>
    <x v="127"/>
  </r>
  <r>
    <x v="73"/>
    <x v="8"/>
  </r>
  <r>
    <x v="197"/>
    <x v="276"/>
  </r>
  <r>
    <x v="186"/>
    <x v="252"/>
  </r>
  <r>
    <x v="128"/>
    <x v="191"/>
  </r>
  <r>
    <x v="64"/>
    <x v="298"/>
  </r>
  <r>
    <x v="110"/>
    <x v="355"/>
  </r>
  <r>
    <x v="85"/>
    <x v="12"/>
  </r>
  <r>
    <x v="217"/>
    <x v="345"/>
  </r>
  <r>
    <x v="211"/>
    <x v="35"/>
  </r>
  <r>
    <x v="67"/>
    <x v="178"/>
  </r>
  <r>
    <x v="107"/>
    <x v="110"/>
  </r>
  <r>
    <x v="206"/>
    <x v="35"/>
  </r>
  <r>
    <x v="173"/>
    <x v="119"/>
  </r>
  <r>
    <x v="167"/>
    <x v="10"/>
  </r>
  <r>
    <x v="18"/>
    <x v="14"/>
  </r>
  <r>
    <x v="168"/>
    <x v="3"/>
  </r>
  <r>
    <x v="216"/>
    <x v="10"/>
  </r>
  <r>
    <x v="28"/>
    <x v="8"/>
  </r>
  <r>
    <x v="217"/>
    <x v="442"/>
  </r>
  <r>
    <x v="110"/>
    <x v="323"/>
  </r>
  <r>
    <x v="206"/>
    <x v="190"/>
  </r>
  <r>
    <x v="197"/>
    <x v="364"/>
  </r>
  <r>
    <x v="130"/>
    <x v="139"/>
  </r>
  <r>
    <x v="112"/>
    <x v="2"/>
  </r>
  <r>
    <x v="128"/>
    <x v="24"/>
  </r>
  <r>
    <x v="171"/>
    <x v="6"/>
  </r>
  <r>
    <x v="74"/>
    <x v="16"/>
  </r>
  <r>
    <x v="197"/>
    <x v="427"/>
  </r>
  <r>
    <x v="115"/>
    <x v="5"/>
  </r>
  <r>
    <x v="99"/>
    <x v="9"/>
  </r>
  <r>
    <x v="163"/>
    <x v="1"/>
  </r>
  <r>
    <x v="69"/>
    <x v="12"/>
  </r>
  <r>
    <x v="52"/>
    <x v="11"/>
  </r>
  <r>
    <x v="151"/>
    <x v="190"/>
  </r>
  <r>
    <x v="173"/>
    <x v="122"/>
  </r>
  <r>
    <x v="68"/>
    <x v="65"/>
  </r>
  <r>
    <x v="166"/>
    <x v="131"/>
  </r>
  <r>
    <x v="142"/>
    <x v="8"/>
  </r>
  <r>
    <x v="178"/>
    <x v="110"/>
  </r>
  <r>
    <x v="17"/>
    <x v="162"/>
  </r>
  <r>
    <x v="54"/>
    <x v="3"/>
  </r>
  <r>
    <x v="79"/>
    <x v="9"/>
  </r>
  <r>
    <x v="197"/>
    <x v="408"/>
  </r>
  <r>
    <x v="217"/>
    <x v="251"/>
  </r>
  <r>
    <x v="220"/>
    <x v="180"/>
  </r>
  <r>
    <x v="217"/>
    <x v="143"/>
  </r>
  <r>
    <x v="42"/>
    <x v="238"/>
  </r>
  <r>
    <x v="137"/>
    <x v="9"/>
  </r>
  <r>
    <x v="78"/>
    <x v="147"/>
  </r>
  <r>
    <x v="230"/>
    <x v="23"/>
  </r>
  <r>
    <x v="117"/>
    <x v="65"/>
  </r>
  <r>
    <x v="110"/>
    <x v="310"/>
  </r>
  <r>
    <x v="211"/>
    <x v="193"/>
  </r>
  <r>
    <x v="68"/>
    <x v="153"/>
  </r>
  <r>
    <x v="89"/>
    <x v="99"/>
  </r>
  <r>
    <x v="102"/>
    <x v="17"/>
  </r>
  <r>
    <x v="143"/>
    <x v="19"/>
  </r>
  <r>
    <x v="89"/>
    <x v="199"/>
  </r>
  <r>
    <x v="68"/>
    <x v="47"/>
  </r>
  <r>
    <x v="166"/>
    <x v="67"/>
  </r>
  <r>
    <x v="157"/>
    <x v="8"/>
  </r>
  <r>
    <x v="217"/>
    <x v="438"/>
  </r>
  <r>
    <x v="186"/>
    <x v="316"/>
  </r>
  <r>
    <x v="157"/>
    <x v="1"/>
  </r>
  <r>
    <x v="107"/>
    <x v="61"/>
  </r>
  <r>
    <x v="42"/>
    <x v="163"/>
  </r>
  <r>
    <x v="107"/>
    <x v="169"/>
  </r>
  <r>
    <x v="205"/>
    <x v="163"/>
  </r>
  <r>
    <x v="7"/>
    <x v="69"/>
  </r>
  <r>
    <x v="217"/>
    <x v="132"/>
  </r>
  <r>
    <x v="193"/>
    <x v="19"/>
  </r>
  <r>
    <x v="169"/>
    <x v="14"/>
  </r>
  <r>
    <x v="184"/>
    <x v="14"/>
  </r>
  <r>
    <x v="129"/>
    <x v="104"/>
  </r>
  <r>
    <x v="214"/>
    <x v="191"/>
  </r>
  <r>
    <x v="215"/>
    <x v="141"/>
  </r>
  <r>
    <x v="183"/>
    <x v="2"/>
  </r>
  <r>
    <x v="118"/>
    <x v="214"/>
  </r>
  <r>
    <x v="140"/>
    <x v="136"/>
  </r>
  <r>
    <x v="210"/>
    <x v="107"/>
  </r>
  <r>
    <x v="238"/>
    <x v="357"/>
  </r>
  <r>
    <x v="9"/>
    <x v="2"/>
  </r>
  <r>
    <x v="7"/>
    <x v="72"/>
  </r>
  <r>
    <x v="110"/>
    <x v="205"/>
  </r>
  <r>
    <x v="211"/>
    <x v="40"/>
  </r>
  <r>
    <x v="118"/>
    <x v="434"/>
  </r>
  <r>
    <x v="91"/>
    <x v="4"/>
  </r>
  <r>
    <x v="130"/>
    <x v="96"/>
  </r>
  <r>
    <x v="206"/>
    <x v="57"/>
  </r>
  <r>
    <x v="89"/>
    <x v="178"/>
  </r>
  <r>
    <x v="61"/>
    <x v="17"/>
  </r>
  <r>
    <x v="196"/>
    <x v="3"/>
  </r>
  <r>
    <x v="2"/>
    <x v="0"/>
  </r>
  <r>
    <x v="214"/>
    <x v="85"/>
  </r>
  <r>
    <x v="186"/>
    <x v="275"/>
  </r>
  <r>
    <x v="185"/>
    <x v="13"/>
  </r>
  <r>
    <x v="175"/>
    <x v="119"/>
  </r>
  <r>
    <x v="24"/>
    <x v="27"/>
  </r>
  <r>
    <x v="197"/>
    <x v="208"/>
  </r>
  <r>
    <x v="11"/>
    <x v="9"/>
  </r>
  <r>
    <x v="130"/>
    <x v="52"/>
  </r>
  <r>
    <x v="140"/>
    <x v="177"/>
  </r>
  <r>
    <x v="96"/>
    <x v="5"/>
  </r>
  <r>
    <x v="197"/>
    <x v="117"/>
  </r>
  <r>
    <x v="234"/>
    <x v="4"/>
  </r>
  <r>
    <x v="68"/>
    <x v="88"/>
  </r>
  <r>
    <x v="230"/>
    <x v="21"/>
  </r>
  <r>
    <x v="68"/>
    <x v="198"/>
  </r>
  <r>
    <x v="36"/>
    <x v="7"/>
  </r>
  <r>
    <x v="68"/>
    <x v="197"/>
  </r>
  <r>
    <x v="3"/>
    <x v="5"/>
  </r>
  <r>
    <x v="4"/>
    <x v="67"/>
  </r>
  <r>
    <x v="238"/>
    <x v="199"/>
  </r>
  <r>
    <x v="151"/>
    <x v="384"/>
  </r>
  <r>
    <x v="178"/>
    <x v="141"/>
  </r>
  <r>
    <x v="64"/>
    <x v="283"/>
  </r>
  <r>
    <x v="118"/>
    <x v="219"/>
  </r>
  <r>
    <x v="151"/>
    <x v="132"/>
  </r>
  <r>
    <x v="110"/>
    <x v="304"/>
  </r>
  <r>
    <x v="220"/>
    <x v="101"/>
  </r>
  <r>
    <x v="64"/>
    <x v="309"/>
  </r>
  <r>
    <x v="17"/>
    <x v="94"/>
  </r>
  <r>
    <x v="38"/>
    <x v="6"/>
  </r>
  <r>
    <x v="186"/>
    <x v="264"/>
  </r>
  <r>
    <x v="201"/>
    <x v="5"/>
  </r>
  <r>
    <x v="110"/>
    <x v="227"/>
  </r>
  <r>
    <x v="132"/>
    <x v="161"/>
  </r>
  <r>
    <x v="173"/>
    <x v="65"/>
  </r>
  <r>
    <x v="103"/>
    <x v="1"/>
  </r>
  <r>
    <x v="209"/>
    <x v="151"/>
  </r>
  <r>
    <x v="165"/>
    <x v="1"/>
  </r>
  <r>
    <x v="210"/>
    <x v="114"/>
  </r>
  <r>
    <x v="211"/>
    <x v="28"/>
  </r>
  <r>
    <x v="230"/>
    <x v="90"/>
  </r>
  <r>
    <x v="17"/>
    <x v="124"/>
  </r>
  <r>
    <x v="166"/>
    <x v="39"/>
  </r>
  <r>
    <x v="197"/>
    <x v="266"/>
  </r>
  <r>
    <x v="27"/>
    <x v="7"/>
  </r>
  <r>
    <x v="205"/>
    <x v="193"/>
  </r>
  <r>
    <x v="7"/>
    <x v="167"/>
  </r>
  <r>
    <x v="186"/>
    <x v="206"/>
  </r>
  <r>
    <x v="54"/>
    <x v="18"/>
  </r>
  <r>
    <x v="57"/>
    <x v="15"/>
  </r>
  <r>
    <x v="224"/>
    <x v="17"/>
  </r>
  <r>
    <x v="64"/>
    <x v="361"/>
  </r>
  <r>
    <x v="58"/>
    <x v="10"/>
  </r>
  <r>
    <x v="4"/>
    <x v="130"/>
  </r>
  <r>
    <x v="175"/>
    <x v="66"/>
  </r>
  <r>
    <x v="173"/>
    <x v="150"/>
  </r>
  <r>
    <x v="4"/>
    <x v="104"/>
  </r>
  <r>
    <x v="205"/>
    <x v="131"/>
  </r>
  <r>
    <x v="118"/>
    <x v="141"/>
  </r>
  <r>
    <x v="147"/>
    <x v="16"/>
  </r>
  <r>
    <x v="64"/>
    <x v="399"/>
  </r>
  <r>
    <x v="217"/>
    <x v="279"/>
  </r>
  <r>
    <x v="64"/>
    <x v="263"/>
  </r>
  <r>
    <x v="230"/>
    <x v="167"/>
  </r>
  <r>
    <x v="206"/>
    <x v="114"/>
  </r>
  <r>
    <x v="140"/>
    <x v="125"/>
  </r>
  <r>
    <x v="107"/>
    <x v="72"/>
  </r>
  <r>
    <x v="42"/>
    <x v="374"/>
  </r>
  <r>
    <x v="64"/>
    <x v="355"/>
  </r>
  <r>
    <x v="121"/>
    <x v="12"/>
  </r>
  <r>
    <x v="42"/>
    <x v="206"/>
  </r>
  <r>
    <x v="166"/>
    <x v="115"/>
  </r>
  <r>
    <x v="202"/>
    <x v="8"/>
  </r>
  <r>
    <x v="110"/>
    <x v="116"/>
  </r>
  <r>
    <x v="217"/>
    <x v="216"/>
  </r>
  <r>
    <x v="49"/>
    <x v="8"/>
  </r>
  <r>
    <x v="118"/>
    <x v="209"/>
  </r>
  <r>
    <x v="211"/>
    <x v="137"/>
  </r>
  <r>
    <x v="134"/>
    <x v="10"/>
  </r>
  <r>
    <x v="128"/>
    <x v="127"/>
  </r>
  <r>
    <x v="118"/>
    <x v="342"/>
  </r>
  <r>
    <x v="118"/>
    <x v="120"/>
  </r>
  <r>
    <x v="186"/>
    <x v="199"/>
  </r>
  <r>
    <x v="118"/>
    <x v="444"/>
  </r>
  <r>
    <x v="205"/>
    <x v="107"/>
  </r>
  <r>
    <x v="117"/>
    <x v="58"/>
  </r>
  <r>
    <x v="173"/>
    <x v="190"/>
  </r>
  <r>
    <x v="17"/>
    <x v="188"/>
  </r>
  <r>
    <x v="110"/>
    <x v="239"/>
  </r>
  <r>
    <x v="230"/>
    <x v="194"/>
  </r>
  <r>
    <x v="221"/>
    <x v="5"/>
  </r>
  <r>
    <x v="203"/>
    <x v="0"/>
  </r>
  <r>
    <x v="217"/>
    <x v="320"/>
  </r>
  <r>
    <x v="186"/>
    <x v="297"/>
  </r>
  <r>
    <x v="110"/>
    <x v="261"/>
  </r>
  <r>
    <x v="222"/>
    <x v="3"/>
  </r>
  <r>
    <x v="107"/>
    <x v="120"/>
  </r>
  <r>
    <x v="7"/>
    <x v="80"/>
  </r>
  <r>
    <x v="207"/>
    <x v="0"/>
  </r>
  <r>
    <x v="140"/>
    <x v="141"/>
  </r>
  <r>
    <x v="42"/>
    <x v="256"/>
  </r>
  <r>
    <x v="7"/>
    <x v="193"/>
  </r>
  <r>
    <x v="29"/>
    <x v="14"/>
  </r>
  <r>
    <x v="173"/>
    <x v="22"/>
  </r>
  <r>
    <x v="42"/>
    <x v="266"/>
  </r>
  <r>
    <x v="131"/>
    <x v="0"/>
  </r>
  <r>
    <x v="42"/>
    <x v="433"/>
  </r>
  <r>
    <x v="64"/>
    <x v="357"/>
  </r>
  <r>
    <x v="205"/>
    <x v="90"/>
  </r>
  <r>
    <x v="117"/>
    <x v="38"/>
  </r>
  <r>
    <x v="42"/>
    <x v="295"/>
  </r>
  <r>
    <x v="97"/>
    <x v="19"/>
  </r>
  <r>
    <x v="107"/>
    <x v="34"/>
  </r>
  <r>
    <x v="147"/>
    <x v="19"/>
  </r>
  <r>
    <x v="140"/>
    <x v="124"/>
  </r>
  <r>
    <x v="110"/>
    <x v="358"/>
  </r>
  <r>
    <x v="90"/>
    <x v="6"/>
  </r>
  <r>
    <x v="178"/>
    <x v="58"/>
  </r>
  <r>
    <x v="186"/>
    <x v="377"/>
  </r>
  <r>
    <x v="110"/>
    <x v="114"/>
  </r>
  <r>
    <x v="174"/>
    <x v="5"/>
  </r>
  <r>
    <x v="17"/>
    <x v="68"/>
  </r>
  <r>
    <x v="209"/>
    <x v="57"/>
  </r>
  <r>
    <x v="117"/>
    <x v="158"/>
  </r>
  <r>
    <x v="44"/>
    <x v="5"/>
  </r>
  <r>
    <x v="209"/>
    <x v="102"/>
  </r>
  <r>
    <x v="64"/>
    <x v="154"/>
  </r>
  <r>
    <x v="134"/>
    <x v="9"/>
  </r>
  <r>
    <x v="107"/>
    <x v="157"/>
  </r>
  <r>
    <x v="89"/>
    <x v="145"/>
  </r>
  <r>
    <x v="42"/>
    <x v="225"/>
  </r>
  <r>
    <x v="175"/>
    <x v="142"/>
  </r>
  <r>
    <x v="166"/>
    <x v="166"/>
  </r>
  <r>
    <x v="128"/>
    <x v="118"/>
  </r>
  <r>
    <x v="186"/>
    <x v="362"/>
  </r>
  <r>
    <x v="211"/>
    <x v="171"/>
  </r>
  <r>
    <x v="105"/>
    <x v="18"/>
  </r>
  <r>
    <x v="64"/>
    <x v="115"/>
  </r>
  <r>
    <x v="42"/>
    <x v="142"/>
  </r>
  <r>
    <x v="197"/>
    <x v="217"/>
  </r>
  <r>
    <x v="197"/>
    <x v="325"/>
  </r>
  <r>
    <x v="128"/>
    <x v="68"/>
  </r>
  <r>
    <x v="110"/>
    <x v="181"/>
  </r>
  <r>
    <x v="197"/>
    <x v="181"/>
  </r>
  <r>
    <x v="128"/>
    <x v="164"/>
  </r>
  <r>
    <x v="106"/>
    <x v="17"/>
  </r>
  <r>
    <x v="56"/>
    <x v="1"/>
  </r>
  <r>
    <x v="185"/>
    <x v="14"/>
  </r>
  <r>
    <x v="155"/>
    <x v="18"/>
  </r>
  <r>
    <x v="211"/>
    <x v="65"/>
  </r>
  <r>
    <x v="143"/>
    <x v="11"/>
  </r>
  <r>
    <x v="55"/>
    <x v="18"/>
  </r>
  <r>
    <x v="4"/>
    <x v="95"/>
  </r>
  <r>
    <x v="197"/>
    <x v="234"/>
  </r>
  <r>
    <x v="107"/>
    <x v="56"/>
  </r>
  <r>
    <x v="186"/>
    <x v="423"/>
  </r>
  <r>
    <x v="64"/>
    <x v="161"/>
  </r>
  <r>
    <x v="64"/>
    <x v="149"/>
  </r>
  <r>
    <x v="217"/>
    <x v="138"/>
  </r>
  <r>
    <x v="17"/>
    <x v="182"/>
  </r>
  <r>
    <x v="64"/>
    <x v="209"/>
  </r>
  <r>
    <x v="46"/>
    <x v="13"/>
  </r>
  <r>
    <x v="142"/>
    <x v="1"/>
  </r>
  <r>
    <x v="42"/>
    <x v="348"/>
  </r>
  <r>
    <x v="202"/>
    <x v="13"/>
  </r>
  <r>
    <x v="128"/>
    <x v="126"/>
  </r>
  <r>
    <x v="140"/>
    <x v="178"/>
  </r>
  <r>
    <x v="4"/>
    <x v="73"/>
  </r>
  <r>
    <x v="217"/>
    <x v="294"/>
  </r>
  <r>
    <x v="132"/>
    <x v="189"/>
  </r>
  <r>
    <x v="214"/>
    <x v="66"/>
  </r>
  <r>
    <x v="64"/>
    <x v="308"/>
  </r>
  <r>
    <x v="175"/>
    <x v="113"/>
  </r>
  <r>
    <x v="128"/>
    <x v="78"/>
  </r>
  <r>
    <x v="205"/>
    <x v="21"/>
  </r>
  <r>
    <x v="144"/>
    <x v="4"/>
  </r>
  <r>
    <x v="10"/>
    <x v="16"/>
  </r>
  <r>
    <x v="110"/>
    <x v="318"/>
  </r>
  <r>
    <x v="186"/>
    <x v="306"/>
  </r>
  <r>
    <x v="119"/>
    <x v="9"/>
  </r>
  <r>
    <x v="140"/>
    <x v="104"/>
  </r>
  <r>
    <x v="130"/>
    <x v="25"/>
  </r>
  <r>
    <x v="175"/>
    <x v="120"/>
  </r>
  <r>
    <x v="206"/>
    <x v="173"/>
  </r>
  <r>
    <x v="186"/>
    <x v="228"/>
  </r>
  <r>
    <x v="173"/>
    <x v="116"/>
  </r>
  <r>
    <x v="10"/>
    <x v="10"/>
  </r>
  <r>
    <x v="111"/>
    <x v="17"/>
  </r>
  <r>
    <x v="110"/>
    <x v="309"/>
  </r>
  <r>
    <x v="82"/>
    <x v="5"/>
  </r>
  <r>
    <x v="238"/>
    <x v="251"/>
  </r>
  <r>
    <x v="215"/>
    <x v="21"/>
  </r>
  <r>
    <x v="148"/>
    <x v="8"/>
  </r>
  <r>
    <x v="132"/>
    <x v="78"/>
  </r>
  <r>
    <x v="110"/>
    <x v="428"/>
  </r>
  <r>
    <x v="197"/>
    <x v="153"/>
  </r>
  <r>
    <x v="230"/>
    <x v="169"/>
  </r>
  <r>
    <x v="92"/>
    <x v="12"/>
  </r>
  <r>
    <x v="68"/>
    <x v="28"/>
  </r>
  <r>
    <x v="17"/>
    <x v="79"/>
  </r>
  <r>
    <x v="141"/>
    <x v="19"/>
  </r>
  <r>
    <x v="197"/>
    <x v="363"/>
  </r>
  <r>
    <x v="175"/>
    <x v="133"/>
  </r>
  <r>
    <x v="211"/>
    <x v="106"/>
  </r>
  <r>
    <x v="173"/>
    <x v="29"/>
  </r>
  <r>
    <x v="94"/>
    <x v="137"/>
  </r>
  <r>
    <x v="42"/>
    <x v="366"/>
  </r>
  <r>
    <x v="211"/>
    <x v="116"/>
  </r>
  <r>
    <x v="197"/>
    <x v="123"/>
  </r>
  <r>
    <x v="128"/>
    <x v="154"/>
  </r>
  <r>
    <x v="107"/>
    <x v="160"/>
  </r>
  <r>
    <x v="209"/>
    <x v="79"/>
  </r>
  <r>
    <x v="21"/>
    <x v="8"/>
  </r>
  <r>
    <x v="209"/>
    <x v="159"/>
  </r>
  <r>
    <x v="48"/>
    <x v="17"/>
  </r>
  <r>
    <x v="173"/>
    <x v="149"/>
  </r>
  <r>
    <x v="51"/>
    <x v="15"/>
  </r>
  <r>
    <x v="130"/>
    <x v="157"/>
  </r>
  <r>
    <x v="166"/>
    <x v="28"/>
  </r>
  <r>
    <x v="183"/>
    <x v="5"/>
  </r>
  <r>
    <x v="197"/>
    <x v="435"/>
  </r>
  <r>
    <x v="230"/>
    <x v="199"/>
  </r>
  <r>
    <x v="173"/>
    <x v="27"/>
  </r>
  <r>
    <x v="173"/>
    <x v="27"/>
  </r>
  <r>
    <x v="197"/>
    <x v="282"/>
  </r>
  <r>
    <x v="118"/>
    <x v="222"/>
  </r>
  <r>
    <x v="194"/>
    <x v="13"/>
  </r>
  <r>
    <x v="105"/>
    <x v="19"/>
  </r>
  <r>
    <x v="156"/>
    <x v="193"/>
  </r>
  <r>
    <x v="230"/>
    <x v="57"/>
  </r>
  <r>
    <x v="132"/>
    <x v="29"/>
  </r>
  <r>
    <x v="118"/>
    <x v="158"/>
  </r>
  <r>
    <x v="42"/>
    <x v="266"/>
  </r>
  <r>
    <x v="78"/>
    <x v="37"/>
  </r>
  <r>
    <x v="53"/>
    <x v="6"/>
  </r>
  <r>
    <x v="42"/>
    <x v="153"/>
  </r>
  <r>
    <x v="217"/>
    <x v="263"/>
  </r>
  <r>
    <x v="186"/>
    <x v="214"/>
  </r>
  <r>
    <x v="140"/>
    <x v="56"/>
  </r>
  <r>
    <x v="209"/>
    <x v="151"/>
  </r>
  <r>
    <x v="110"/>
    <x v="254"/>
  </r>
  <r>
    <x v="107"/>
    <x v="60"/>
  </r>
  <r>
    <x v="217"/>
    <x v="212"/>
  </r>
  <r>
    <x v="166"/>
    <x v="27"/>
  </r>
  <r>
    <x v="110"/>
    <x v="284"/>
  </r>
  <r>
    <x v="186"/>
    <x v="387"/>
  </r>
  <r>
    <x v="186"/>
    <x v="385"/>
  </r>
  <r>
    <x v="209"/>
    <x v="86"/>
  </r>
  <r>
    <x v="108"/>
    <x v="16"/>
  </r>
  <r>
    <x v="230"/>
    <x v="123"/>
  </r>
  <r>
    <x v="64"/>
    <x v="368"/>
  </r>
  <r>
    <x v="128"/>
    <x v="135"/>
  </r>
  <r>
    <x v="117"/>
    <x v="43"/>
  </r>
  <r>
    <x v="175"/>
    <x v="75"/>
  </r>
  <r>
    <x v="17"/>
    <x v="103"/>
  </r>
  <r>
    <x v="209"/>
    <x v="106"/>
  </r>
  <r>
    <x v="42"/>
    <x v="315"/>
  </r>
  <r>
    <x v="110"/>
    <x v="296"/>
  </r>
  <r>
    <x v="110"/>
    <x v="243"/>
  </r>
  <r>
    <x v="186"/>
    <x v="125"/>
  </r>
  <r>
    <x v="117"/>
    <x v="19"/>
  </r>
  <r>
    <x v="130"/>
    <x v="79"/>
  </r>
  <r>
    <x v="38"/>
    <x v="8"/>
  </r>
  <r>
    <x v="17"/>
    <x v="49"/>
  </r>
  <r>
    <x v="4"/>
    <x v="99"/>
  </r>
  <r>
    <x v="179"/>
    <x v="1"/>
  </r>
  <r>
    <x v="118"/>
    <x v="209"/>
  </r>
  <r>
    <x v="234"/>
    <x v="16"/>
  </r>
  <r>
    <x v="110"/>
    <x v="260"/>
  </r>
  <r>
    <x v="21"/>
    <x v="1"/>
  </r>
  <r>
    <x v="209"/>
    <x v="158"/>
  </r>
  <r>
    <x v="107"/>
    <x v="166"/>
  </r>
  <r>
    <x v="211"/>
    <x v="122"/>
  </r>
  <r>
    <x v="107"/>
    <x v="31"/>
  </r>
  <r>
    <x v="64"/>
    <x v="264"/>
  </r>
  <r>
    <x v="186"/>
    <x v="190"/>
  </r>
  <r>
    <x v="218"/>
    <x v="8"/>
  </r>
  <r>
    <x v="140"/>
    <x v="173"/>
  </r>
  <r>
    <x v="130"/>
    <x v="38"/>
  </r>
  <r>
    <x v="64"/>
    <x v="307"/>
  </r>
  <r>
    <x v="60"/>
    <x v="4"/>
  </r>
  <r>
    <x v="186"/>
    <x v="174"/>
  </r>
  <r>
    <x v="45"/>
    <x v="182"/>
  </r>
  <r>
    <x v="110"/>
    <x v="381"/>
  </r>
  <r>
    <x v="128"/>
    <x v="87"/>
  </r>
  <r>
    <x v="118"/>
    <x v="235"/>
  </r>
  <r>
    <x v="209"/>
    <x v="36"/>
  </r>
  <r>
    <x v="178"/>
    <x v="163"/>
  </r>
  <r>
    <x v="195"/>
    <x v="19"/>
  </r>
  <r>
    <x v="139"/>
    <x v="7"/>
  </r>
  <r>
    <x v="82"/>
    <x v="3"/>
  </r>
  <r>
    <x v="42"/>
    <x v="370"/>
  </r>
  <r>
    <x v="179"/>
    <x v="19"/>
  </r>
  <r>
    <x v="214"/>
    <x v="101"/>
  </r>
  <r>
    <x v="197"/>
    <x v="234"/>
  </r>
  <r>
    <x v="173"/>
    <x v="123"/>
  </r>
  <r>
    <x v="110"/>
    <x v="307"/>
  </r>
  <r>
    <x v="78"/>
    <x v="186"/>
  </r>
  <r>
    <x v="128"/>
    <x v="164"/>
  </r>
  <r>
    <x v="151"/>
    <x v="339"/>
  </r>
  <r>
    <x v="175"/>
    <x v="184"/>
  </r>
  <r>
    <x v="197"/>
    <x v="363"/>
  </r>
  <r>
    <x v="89"/>
    <x v="24"/>
  </r>
  <r>
    <x v="1"/>
    <x v="2"/>
  </r>
  <r>
    <x v="143"/>
    <x v="10"/>
  </r>
  <r>
    <x v="233"/>
    <x v="17"/>
  </r>
  <r>
    <x v="110"/>
    <x v="153"/>
  </r>
  <r>
    <x v="217"/>
    <x v="381"/>
  </r>
  <r>
    <x v="208"/>
    <x v="5"/>
  </r>
  <r>
    <x v="107"/>
    <x v="61"/>
  </r>
  <r>
    <x v="38"/>
    <x v="14"/>
  </r>
  <r>
    <x v="197"/>
    <x v="294"/>
  </r>
  <r>
    <x v="17"/>
    <x v="126"/>
  </r>
  <r>
    <x v="42"/>
    <x v="431"/>
  </r>
  <r>
    <x v="65"/>
    <x v="8"/>
  </r>
  <r>
    <x v="210"/>
    <x v="74"/>
  </r>
  <r>
    <x v="22"/>
    <x v="6"/>
  </r>
  <r>
    <x v="230"/>
    <x v="113"/>
  </r>
  <r>
    <x v="24"/>
    <x v="150"/>
  </r>
  <r>
    <x v="173"/>
    <x v="115"/>
  </r>
  <r>
    <x v="209"/>
    <x v="75"/>
  </r>
  <r>
    <x v="7"/>
    <x v="24"/>
  </r>
  <r>
    <x v="214"/>
    <x v="36"/>
  </r>
  <r>
    <x v="215"/>
    <x v="107"/>
  </r>
  <r>
    <x v="64"/>
    <x v="198"/>
  </r>
  <r>
    <x v="110"/>
    <x v="127"/>
  </r>
  <r>
    <x v="129"/>
    <x v="31"/>
  </r>
  <r>
    <x v="140"/>
    <x v="150"/>
  </r>
  <r>
    <x v="57"/>
    <x v="7"/>
  </r>
  <r>
    <x v="186"/>
    <x v="372"/>
  </r>
  <r>
    <x v="128"/>
    <x v="118"/>
  </r>
  <r>
    <x v="118"/>
    <x v="335"/>
  </r>
  <r>
    <x v="130"/>
    <x v="19"/>
  </r>
  <r>
    <x v="24"/>
    <x v="123"/>
  </r>
  <r>
    <x v="173"/>
    <x v="29"/>
  </r>
  <r>
    <x v="186"/>
    <x v="232"/>
  </r>
  <r>
    <x v="42"/>
    <x v="328"/>
  </r>
  <r>
    <x v="110"/>
    <x v="161"/>
  </r>
  <r>
    <x v="230"/>
    <x v="45"/>
  </r>
  <r>
    <x v="100"/>
    <x v="12"/>
  </r>
  <r>
    <x v="55"/>
    <x v="13"/>
  </r>
  <r>
    <x v="109"/>
    <x v="3"/>
  </r>
  <r>
    <x v="197"/>
    <x v="420"/>
  </r>
  <r>
    <x v="164"/>
    <x v="8"/>
  </r>
  <r>
    <x v="129"/>
    <x v="36"/>
  </r>
  <r>
    <x v="107"/>
    <x v="54"/>
  </r>
  <r>
    <x v="89"/>
    <x v="139"/>
  </r>
  <r>
    <x v="20"/>
    <x v="11"/>
  </r>
  <r>
    <x v="209"/>
    <x v="19"/>
  </r>
  <r>
    <x v="217"/>
    <x v="426"/>
  </r>
  <r>
    <x v="42"/>
    <x v="274"/>
  </r>
  <r>
    <x v="25"/>
    <x v="0"/>
  </r>
  <r>
    <x v="149"/>
    <x v="14"/>
  </r>
  <r>
    <x v="64"/>
    <x v="362"/>
  </r>
  <r>
    <x v="11"/>
    <x v="0"/>
  </r>
  <r>
    <x v="206"/>
    <x v="183"/>
  </r>
  <r>
    <x v="7"/>
    <x v="98"/>
  </r>
  <r>
    <x v="173"/>
    <x v="142"/>
  </r>
  <r>
    <x v="140"/>
    <x v="183"/>
  </r>
  <r>
    <x v="59"/>
    <x v="2"/>
  </r>
  <r>
    <x v="68"/>
    <x v="196"/>
  </r>
  <r>
    <x v="158"/>
    <x v="17"/>
  </r>
  <r>
    <x v="202"/>
    <x v="6"/>
  </r>
  <r>
    <x v="197"/>
    <x v="346"/>
  </r>
  <r>
    <x v="166"/>
    <x v="44"/>
  </r>
  <r>
    <x v="118"/>
    <x v="443"/>
  </r>
  <r>
    <x v="118"/>
    <x v="133"/>
  </r>
  <r>
    <x v="128"/>
    <x v="131"/>
  </r>
  <r>
    <x v="17"/>
    <x v="179"/>
  </r>
  <r>
    <x v="164"/>
    <x v="4"/>
  </r>
  <r>
    <x v="94"/>
    <x v="109"/>
  </r>
  <r>
    <x v="128"/>
    <x v="53"/>
  </r>
  <r>
    <x v="44"/>
    <x v="5"/>
  </r>
  <r>
    <x v="217"/>
    <x v="424"/>
  </r>
  <r>
    <x v="17"/>
    <x v="103"/>
  </r>
  <r>
    <x v="214"/>
    <x v="103"/>
  </r>
  <r>
    <x v="68"/>
    <x v="46"/>
  </r>
  <r>
    <x v="230"/>
    <x v="126"/>
  </r>
  <r>
    <x v="117"/>
    <x v="142"/>
  </r>
  <r>
    <x v="129"/>
    <x v="180"/>
  </r>
  <r>
    <x v="17"/>
    <x v="138"/>
  </r>
  <r>
    <x v="128"/>
    <x v="186"/>
  </r>
  <r>
    <x v="165"/>
    <x v="10"/>
  </r>
  <r>
    <x v="89"/>
    <x v="169"/>
  </r>
  <r>
    <x v="62"/>
    <x v="6"/>
  </r>
  <r>
    <x v="209"/>
    <x v="167"/>
  </r>
  <r>
    <x v="203"/>
    <x v="3"/>
  </r>
  <r>
    <x v="197"/>
    <x v="144"/>
  </r>
  <r>
    <x v="17"/>
    <x v="102"/>
  </r>
  <r>
    <x v="118"/>
    <x v="100"/>
  </r>
  <r>
    <x v="230"/>
    <x v="140"/>
  </r>
  <r>
    <x v="69"/>
    <x v="5"/>
  </r>
  <r>
    <x v="138"/>
    <x v="15"/>
  </r>
  <r>
    <x v="118"/>
    <x v="264"/>
  </r>
  <r>
    <x v="238"/>
    <x v="306"/>
  </r>
  <r>
    <x v="128"/>
    <x v="199"/>
  </r>
  <r>
    <x v="173"/>
    <x v="81"/>
  </r>
  <r>
    <x v="211"/>
    <x v="65"/>
  </r>
  <r>
    <x v="42"/>
    <x v="149"/>
  </r>
  <r>
    <x v="130"/>
    <x v="62"/>
  </r>
  <r>
    <x v="132"/>
    <x v="119"/>
  </r>
  <r>
    <x v="64"/>
    <x v="154"/>
  </r>
  <r>
    <x v="17"/>
    <x v="29"/>
  </r>
  <r>
    <x v="205"/>
    <x v="33"/>
  </r>
  <r>
    <x v="209"/>
    <x v="29"/>
  </r>
  <r>
    <x v="7"/>
    <x v="161"/>
  </r>
  <r>
    <x v="156"/>
    <x v="70"/>
  </r>
  <r>
    <x v="54"/>
    <x v="15"/>
  </r>
  <r>
    <x v="230"/>
    <x v="164"/>
  </r>
  <r>
    <x v="230"/>
    <x v="179"/>
  </r>
  <r>
    <x v="207"/>
    <x v="1"/>
  </r>
  <r>
    <x v="211"/>
    <x v="110"/>
  </r>
  <r>
    <x v="230"/>
    <x v="127"/>
  </r>
  <r>
    <x v="146"/>
    <x v="6"/>
  </r>
  <r>
    <x v="197"/>
    <x v="206"/>
  </r>
  <r>
    <x v="7"/>
    <x v="183"/>
  </r>
  <r>
    <x v="186"/>
    <x v="404"/>
  </r>
  <r>
    <x v="220"/>
    <x v="139"/>
  </r>
  <r>
    <x v="206"/>
    <x v="51"/>
  </r>
  <r>
    <x v="71"/>
    <x v="1"/>
  </r>
  <r>
    <x v="39"/>
    <x v="12"/>
  </r>
  <r>
    <x v="211"/>
    <x v="72"/>
  </r>
  <r>
    <x v="68"/>
    <x v="122"/>
  </r>
  <r>
    <x v="76"/>
    <x v="2"/>
  </r>
  <r>
    <x v="209"/>
    <x v="92"/>
  </r>
  <r>
    <x v="94"/>
    <x v="293"/>
  </r>
  <r>
    <x v="7"/>
    <x v="76"/>
  </r>
  <r>
    <x v="173"/>
    <x v="20"/>
  </r>
  <r>
    <x v="113"/>
    <x v="2"/>
  </r>
  <r>
    <x v="107"/>
    <x v="175"/>
  </r>
  <r>
    <x v="180"/>
    <x v="19"/>
  </r>
  <r>
    <x v="94"/>
    <x v="225"/>
  </r>
  <r>
    <x v="54"/>
    <x v="9"/>
  </r>
  <r>
    <x v="59"/>
    <x v="11"/>
  </r>
  <r>
    <x v="49"/>
    <x v="10"/>
  </r>
  <r>
    <x v="197"/>
    <x v="348"/>
  </r>
  <r>
    <x v="238"/>
    <x v="241"/>
  </r>
  <r>
    <x v="81"/>
    <x v="7"/>
  </r>
  <r>
    <x v="140"/>
    <x v="41"/>
  </r>
  <r>
    <x v="6"/>
    <x v="0"/>
  </r>
  <r>
    <x v="42"/>
    <x v="316"/>
  </r>
  <r>
    <x v="118"/>
    <x v="356"/>
  </r>
  <r>
    <x v="151"/>
    <x v="175"/>
  </r>
  <r>
    <x v="107"/>
    <x v="180"/>
  </r>
  <r>
    <x v="89"/>
    <x v="25"/>
  </r>
  <r>
    <x v="117"/>
    <x v="72"/>
  </r>
  <r>
    <x v="217"/>
    <x v="263"/>
  </r>
  <r>
    <x v="111"/>
    <x v="7"/>
  </r>
  <r>
    <x v="113"/>
    <x v="11"/>
  </r>
  <r>
    <x v="217"/>
    <x v="440"/>
  </r>
  <r>
    <x v="185"/>
    <x v="4"/>
  </r>
  <r>
    <x v="231"/>
    <x v="1"/>
  </r>
  <r>
    <x v="132"/>
    <x v="76"/>
  </r>
  <r>
    <x v="117"/>
    <x v="133"/>
  </r>
  <r>
    <x v="193"/>
    <x v="3"/>
  </r>
  <r>
    <x v="89"/>
    <x v="45"/>
  </r>
  <r>
    <x v="24"/>
    <x v="42"/>
  </r>
  <r>
    <x v="113"/>
    <x v="1"/>
  </r>
  <r>
    <x v="17"/>
    <x v="99"/>
  </r>
  <r>
    <x v="42"/>
    <x v="394"/>
  </r>
  <r>
    <x v="78"/>
    <x v="68"/>
  </r>
  <r>
    <x v="206"/>
    <x v="21"/>
  </r>
  <r>
    <x v="89"/>
    <x v="129"/>
  </r>
  <r>
    <x v="199"/>
    <x v="4"/>
  </r>
  <r>
    <x v="129"/>
    <x v="61"/>
  </r>
  <r>
    <x v="109"/>
    <x v="7"/>
  </r>
  <r>
    <x v="187"/>
    <x v="17"/>
  </r>
  <r>
    <x v="117"/>
    <x v="145"/>
  </r>
  <r>
    <x v="55"/>
    <x v="4"/>
  </r>
  <r>
    <x v="17"/>
    <x v="19"/>
  </r>
  <r>
    <x v="42"/>
    <x v="152"/>
  </r>
  <r>
    <x v="110"/>
    <x v="222"/>
  </r>
  <r>
    <x v="209"/>
    <x v="51"/>
  </r>
  <r>
    <x v="7"/>
    <x v="107"/>
  </r>
  <r>
    <x v="94"/>
    <x v="231"/>
  </r>
  <r>
    <x v="140"/>
    <x v="124"/>
  </r>
  <r>
    <x v="173"/>
    <x v="182"/>
  </r>
  <r>
    <x v="206"/>
    <x v="129"/>
  </r>
  <r>
    <x v="125"/>
    <x v="3"/>
  </r>
  <r>
    <x v="63"/>
    <x v="2"/>
  </r>
  <r>
    <x v="200"/>
    <x v="15"/>
  </r>
  <r>
    <x v="7"/>
    <x v="196"/>
  </r>
  <r>
    <x v="49"/>
    <x v="3"/>
  </r>
  <r>
    <x v="128"/>
    <x v="56"/>
  </r>
  <r>
    <x v="144"/>
    <x v="15"/>
  </r>
  <r>
    <x v="156"/>
    <x v="88"/>
  </r>
  <r>
    <x v="132"/>
    <x v="73"/>
  </r>
  <r>
    <x v="197"/>
    <x v="236"/>
  </r>
  <r>
    <x v="42"/>
    <x v="411"/>
  </r>
  <r>
    <x v="228"/>
    <x v="19"/>
  </r>
  <r>
    <x v="42"/>
    <x v="242"/>
  </r>
  <r>
    <x v="173"/>
    <x v="77"/>
  </r>
  <r>
    <x v="206"/>
    <x v="169"/>
  </r>
  <r>
    <x v="128"/>
    <x v="127"/>
  </r>
  <r>
    <x v="166"/>
    <x v="52"/>
  </r>
  <r>
    <x v="186"/>
    <x v="218"/>
  </r>
  <r>
    <x v="128"/>
    <x v="46"/>
  </r>
  <r>
    <x v="211"/>
    <x v="111"/>
  </r>
  <r>
    <x v="217"/>
    <x v="200"/>
  </r>
  <r>
    <x v="117"/>
    <x v="120"/>
  </r>
  <r>
    <x v="64"/>
    <x v="413"/>
  </r>
  <r>
    <x v="42"/>
    <x v="310"/>
  </r>
  <r>
    <x v="11"/>
    <x v="8"/>
  </r>
  <r>
    <x v="117"/>
    <x v="103"/>
  </r>
  <r>
    <x v="67"/>
    <x v="103"/>
  </r>
  <r>
    <x v="68"/>
    <x v="77"/>
  </r>
  <r>
    <x v="140"/>
    <x v="52"/>
  </r>
  <r>
    <x v="110"/>
    <x v="289"/>
  </r>
  <r>
    <x v="197"/>
    <x v="332"/>
  </r>
  <r>
    <x v="190"/>
    <x v="18"/>
  </r>
  <r>
    <x v="238"/>
    <x v="240"/>
  </r>
  <r>
    <x v="17"/>
    <x v="63"/>
  </r>
  <r>
    <x v="217"/>
    <x v="273"/>
  </r>
  <r>
    <x v="72"/>
    <x v="17"/>
  </r>
  <r>
    <x v="214"/>
    <x v="53"/>
  </r>
  <r>
    <x v="165"/>
    <x v="2"/>
  </r>
  <r>
    <x v="32"/>
    <x v="8"/>
  </r>
  <r>
    <x v="149"/>
    <x v="18"/>
  </r>
  <r>
    <x v="78"/>
    <x v="197"/>
  </r>
  <r>
    <x v="151"/>
    <x v="377"/>
  </r>
  <r>
    <x v="238"/>
    <x v="216"/>
  </r>
  <r>
    <x v="68"/>
    <x v="52"/>
  </r>
  <r>
    <x v="130"/>
    <x v="126"/>
  </r>
  <r>
    <x v="186"/>
    <x v="316"/>
  </r>
  <r>
    <x v="64"/>
    <x v="293"/>
  </r>
  <r>
    <x v="20"/>
    <x v="7"/>
  </r>
  <r>
    <x v="166"/>
    <x v="131"/>
  </r>
  <r>
    <x v="78"/>
    <x v="167"/>
  </r>
  <r>
    <x v="78"/>
    <x v="48"/>
  </r>
  <r>
    <x v="211"/>
    <x v="139"/>
  </r>
  <r>
    <x v="230"/>
    <x v="139"/>
  </r>
  <r>
    <x v="4"/>
    <x v="193"/>
  </r>
  <r>
    <x v="4"/>
    <x v="122"/>
  </r>
  <r>
    <x v="96"/>
    <x v="10"/>
  </r>
  <r>
    <x v="170"/>
    <x v="0"/>
  </r>
  <r>
    <x v="197"/>
    <x v="258"/>
  </r>
  <r>
    <x v="149"/>
    <x v="13"/>
  </r>
  <r>
    <x v="210"/>
    <x v="159"/>
  </r>
  <r>
    <x v="197"/>
    <x v="393"/>
  </r>
  <r>
    <x v="24"/>
    <x v="70"/>
  </r>
  <r>
    <x v="132"/>
    <x v="34"/>
  </r>
  <r>
    <x v="42"/>
    <x v="115"/>
  </r>
  <r>
    <x v="7"/>
    <x v="151"/>
  </r>
  <r>
    <x v="64"/>
    <x v="292"/>
  </r>
  <r>
    <x v="134"/>
    <x v="6"/>
  </r>
  <r>
    <x v="238"/>
    <x v="326"/>
  </r>
  <r>
    <x v="85"/>
    <x v="2"/>
  </r>
  <r>
    <x v="186"/>
    <x v="165"/>
  </r>
  <r>
    <x v="125"/>
    <x v="13"/>
  </r>
  <r>
    <x v="7"/>
    <x v="140"/>
  </r>
  <r>
    <x v="16"/>
    <x v="14"/>
  </r>
  <r>
    <x v="42"/>
    <x v="156"/>
  </r>
  <r>
    <x v="197"/>
    <x v="190"/>
  </r>
  <r>
    <x v="53"/>
    <x v="6"/>
  </r>
  <r>
    <x v="78"/>
    <x v="199"/>
  </r>
  <r>
    <x v="149"/>
    <x v="14"/>
  </r>
  <r>
    <x v="37"/>
    <x v="6"/>
  </r>
  <r>
    <x v="186"/>
    <x v="230"/>
  </r>
  <r>
    <x v="217"/>
    <x v="286"/>
  </r>
  <r>
    <x v="151"/>
    <x v="135"/>
  </r>
  <r>
    <x v="18"/>
    <x v="4"/>
  </r>
  <r>
    <x v="64"/>
    <x v="267"/>
  </r>
  <r>
    <x v="32"/>
    <x v="2"/>
  </r>
  <r>
    <x v="131"/>
    <x v="13"/>
  </r>
  <r>
    <x v="173"/>
    <x v="78"/>
  </r>
  <r>
    <x v="67"/>
    <x v="85"/>
  </r>
  <r>
    <x v="4"/>
    <x v="69"/>
  </r>
  <r>
    <x v="210"/>
    <x v="188"/>
  </r>
  <r>
    <x v="89"/>
    <x v="110"/>
  </r>
  <r>
    <x v="17"/>
    <x v="157"/>
  </r>
  <r>
    <x v="132"/>
    <x v="171"/>
  </r>
  <r>
    <x v="217"/>
    <x v="178"/>
  </r>
  <r>
    <x v="226"/>
    <x v="18"/>
  </r>
  <r>
    <x v="107"/>
    <x v="56"/>
  </r>
  <r>
    <x v="217"/>
    <x v="311"/>
  </r>
  <r>
    <x v="81"/>
    <x v="11"/>
  </r>
  <r>
    <x v="104"/>
    <x v="1"/>
  </r>
  <r>
    <x v="217"/>
    <x v="232"/>
  </r>
  <r>
    <x v="64"/>
    <x v="430"/>
  </r>
  <r>
    <x v="104"/>
    <x v="7"/>
  </r>
  <r>
    <x v="230"/>
    <x v="146"/>
  </r>
  <r>
    <x v="42"/>
    <x v="219"/>
  </r>
  <r>
    <x v="199"/>
    <x v="10"/>
  </r>
  <r>
    <x v="211"/>
    <x v="183"/>
  </r>
  <r>
    <x v="182"/>
    <x v="19"/>
  </r>
  <r>
    <x v="217"/>
    <x v="216"/>
  </r>
  <r>
    <x v="211"/>
    <x v="161"/>
  </r>
  <r>
    <x v="80"/>
    <x v="18"/>
  </r>
  <r>
    <x v="138"/>
    <x v="0"/>
  </r>
  <r>
    <x v="209"/>
    <x v="121"/>
  </r>
  <r>
    <x v="118"/>
    <x v="162"/>
  </r>
  <r>
    <x v="132"/>
    <x v="28"/>
  </r>
  <r>
    <x v="89"/>
    <x v="105"/>
  </r>
  <r>
    <x v="186"/>
    <x v="111"/>
  </r>
  <r>
    <x v="107"/>
    <x v="89"/>
  </r>
  <r>
    <x v="99"/>
    <x v="6"/>
  </r>
  <r>
    <x v="4"/>
    <x v="26"/>
  </r>
  <r>
    <x v="166"/>
    <x v="184"/>
  </r>
  <r>
    <x v="42"/>
    <x v="152"/>
  </r>
  <r>
    <x v="166"/>
    <x v="108"/>
  </r>
  <r>
    <x v="155"/>
    <x v="9"/>
  </r>
  <r>
    <x v="86"/>
    <x v="9"/>
  </r>
  <r>
    <x v="45"/>
    <x v="89"/>
  </r>
  <r>
    <x v="129"/>
    <x v="33"/>
  </r>
  <r>
    <x v="197"/>
    <x v="105"/>
  </r>
  <r>
    <x v="197"/>
    <x v="224"/>
  </r>
  <r>
    <x v="118"/>
    <x v="224"/>
  </r>
  <r>
    <x v="152"/>
    <x v="19"/>
  </r>
  <r>
    <x v="110"/>
    <x v="252"/>
  </r>
  <r>
    <x v="227"/>
    <x v="9"/>
  </r>
  <r>
    <x v="64"/>
    <x v="362"/>
  </r>
  <r>
    <x v="186"/>
    <x v="363"/>
  </r>
  <r>
    <x v="89"/>
    <x v="169"/>
  </r>
  <r>
    <x v="42"/>
    <x v="123"/>
  </r>
  <r>
    <x v="165"/>
    <x v="12"/>
  </r>
  <r>
    <x v="17"/>
    <x v="86"/>
  </r>
  <r>
    <x v="94"/>
    <x v="189"/>
  </r>
  <r>
    <x v="217"/>
    <x v="322"/>
  </r>
  <r>
    <x v="71"/>
    <x v="15"/>
  </r>
  <r>
    <x v="205"/>
    <x v="41"/>
  </r>
  <r>
    <x v="4"/>
    <x v="69"/>
  </r>
  <r>
    <x v="128"/>
    <x v="188"/>
  </r>
  <r>
    <x v="89"/>
    <x v="63"/>
  </r>
  <r>
    <x v="230"/>
    <x v="75"/>
  </r>
  <r>
    <x v="150"/>
    <x v="10"/>
  </r>
  <r>
    <x v="132"/>
    <x v="95"/>
  </r>
  <r>
    <x v="135"/>
    <x v="16"/>
  </r>
  <r>
    <x v="68"/>
    <x v="91"/>
  </r>
  <r>
    <x v="206"/>
    <x v="75"/>
  </r>
  <r>
    <x v="173"/>
    <x v="76"/>
  </r>
  <r>
    <x v="238"/>
    <x v="318"/>
  </r>
  <r>
    <x v="64"/>
    <x v="213"/>
  </r>
  <r>
    <x v="217"/>
    <x v="114"/>
  </r>
  <r>
    <x v="215"/>
    <x v="142"/>
  </r>
  <r>
    <x v="126"/>
    <x v="0"/>
  </r>
  <r>
    <x v="130"/>
    <x v="132"/>
  </r>
  <r>
    <x v="118"/>
    <x v="440"/>
  </r>
  <r>
    <x v="11"/>
    <x v="4"/>
  </r>
  <r>
    <x v="21"/>
    <x v="7"/>
  </r>
  <r>
    <x v="128"/>
    <x v="58"/>
  </r>
  <r>
    <x v="118"/>
    <x v="262"/>
  </r>
  <r>
    <x v="197"/>
    <x v="164"/>
  </r>
  <r>
    <x v="133"/>
    <x v="12"/>
  </r>
  <r>
    <x v="130"/>
    <x v="142"/>
  </r>
  <r>
    <x v="93"/>
    <x v="19"/>
  </r>
  <r>
    <x v="174"/>
    <x v="3"/>
  </r>
  <r>
    <x v="45"/>
    <x v="101"/>
  </r>
  <r>
    <x v="7"/>
    <x v="154"/>
  </r>
  <r>
    <x v="64"/>
    <x v="221"/>
  </r>
  <r>
    <x v="186"/>
    <x v="319"/>
  </r>
  <r>
    <x v="128"/>
    <x v="44"/>
  </r>
  <r>
    <x v="77"/>
    <x v="10"/>
  </r>
  <r>
    <x v="127"/>
    <x v="13"/>
  </r>
  <r>
    <x v="196"/>
    <x v="11"/>
  </r>
  <r>
    <x v="84"/>
    <x v="10"/>
  </r>
  <r>
    <x v="78"/>
    <x v="141"/>
  </r>
  <r>
    <x v="205"/>
    <x v="183"/>
  </r>
  <r>
    <x v="110"/>
    <x v="353"/>
  </r>
  <r>
    <x v="211"/>
    <x v="109"/>
  </r>
  <r>
    <x v="17"/>
    <x v="91"/>
  </r>
  <r>
    <x v="76"/>
    <x v="4"/>
  </r>
  <r>
    <x v="16"/>
    <x v="1"/>
  </r>
  <r>
    <x v="46"/>
    <x v="13"/>
  </r>
  <r>
    <x v="207"/>
    <x v="5"/>
  </r>
  <r>
    <x v="68"/>
    <x v="64"/>
  </r>
  <r>
    <x v="130"/>
    <x v="44"/>
  </r>
  <r>
    <x v="64"/>
    <x v="107"/>
  </r>
  <r>
    <x v="211"/>
    <x v="158"/>
  </r>
  <r>
    <x v="17"/>
    <x v="140"/>
  </r>
  <r>
    <x v="61"/>
    <x v="13"/>
  </r>
  <r>
    <x v="173"/>
    <x v="141"/>
  </r>
  <r>
    <x v="197"/>
    <x v="166"/>
  </r>
  <r>
    <x v="46"/>
    <x v="11"/>
  </r>
  <r>
    <x v="107"/>
    <x v="186"/>
  </r>
  <r>
    <x v="40"/>
    <x v="13"/>
  </r>
  <r>
    <x v="23"/>
    <x v="9"/>
  </r>
  <r>
    <x v="42"/>
    <x v="260"/>
  </r>
  <r>
    <x v="151"/>
    <x v="305"/>
  </r>
  <r>
    <x v="197"/>
    <x v="223"/>
  </r>
  <r>
    <x v="116"/>
    <x v="11"/>
  </r>
  <r>
    <x v="1"/>
    <x v="15"/>
  </r>
  <r>
    <x v="118"/>
    <x v="228"/>
  </r>
  <r>
    <x v="223"/>
    <x v="9"/>
  </r>
  <r>
    <x v="173"/>
    <x v="167"/>
  </r>
  <r>
    <x v="151"/>
    <x v="352"/>
  </r>
  <r>
    <x v="217"/>
    <x v="298"/>
  </r>
  <r>
    <x v="43"/>
    <x v="11"/>
  </r>
  <r>
    <x v="67"/>
    <x v="149"/>
  </r>
  <r>
    <x v="197"/>
    <x v="320"/>
  </r>
  <r>
    <x v="4"/>
    <x v="176"/>
  </r>
  <r>
    <x v="110"/>
    <x v="217"/>
  </r>
  <r>
    <x v="150"/>
    <x v="8"/>
  </r>
  <r>
    <x v="15"/>
    <x v="13"/>
  </r>
  <r>
    <x v="219"/>
    <x v="6"/>
  </r>
  <r>
    <x v="132"/>
    <x v="170"/>
  </r>
  <r>
    <x v="90"/>
    <x v="15"/>
  </r>
  <r>
    <x v="68"/>
    <x v="175"/>
  </r>
  <r>
    <x v="89"/>
    <x v="36"/>
  </r>
  <r>
    <x v="68"/>
    <x v="185"/>
  </r>
  <r>
    <x v="166"/>
    <x v="44"/>
  </r>
  <r>
    <x v="128"/>
    <x v="185"/>
  </r>
  <r>
    <x v="186"/>
    <x v="206"/>
  </r>
  <r>
    <x v="197"/>
    <x v="307"/>
  </r>
  <r>
    <x v="186"/>
    <x v="133"/>
  </r>
  <r>
    <x v="197"/>
    <x v="410"/>
  </r>
  <r>
    <x v="78"/>
    <x v="184"/>
  </r>
  <r>
    <x v="43"/>
    <x v="2"/>
  </r>
  <r>
    <x v="140"/>
    <x v="180"/>
  </r>
  <r>
    <x v="118"/>
    <x v="396"/>
  </r>
  <r>
    <x v="110"/>
    <x v="433"/>
  </r>
  <r>
    <x v="128"/>
    <x v="55"/>
  </r>
  <r>
    <x v="209"/>
    <x v="22"/>
  </r>
  <r>
    <x v="45"/>
    <x v="112"/>
  </r>
  <r>
    <x v="9"/>
    <x v="18"/>
  </r>
  <r>
    <x v="178"/>
    <x v="187"/>
  </r>
  <r>
    <x v="64"/>
    <x v="314"/>
  </r>
  <r>
    <x v="214"/>
    <x v="79"/>
  </r>
  <r>
    <x v="37"/>
    <x v="19"/>
  </r>
  <r>
    <x v="70"/>
    <x v="0"/>
  </r>
  <r>
    <x v="128"/>
    <x v="199"/>
  </r>
  <r>
    <x v="151"/>
    <x v="387"/>
  </r>
  <r>
    <x v="209"/>
    <x v="182"/>
  </r>
  <r>
    <x v="173"/>
    <x v="25"/>
  </r>
  <r>
    <x v="188"/>
    <x v="1"/>
  </r>
  <r>
    <x v="64"/>
    <x v="173"/>
  </r>
  <r>
    <x v="128"/>
    <x v="97"/>
  </r>
  <r>
    <x v="161"/>
    <x v="10"/>
  </r>
  <r>
    <x v="107"/>
    <x v="57"/>
  </r>
  <r>
    <x v="8"/>
    <x v="16"/>
  </r>
  <r>
    <x v="118"/>
    <x v="142"/>
  </r>
  <r>
    <x v="128"/>
    <x v="107"/>
  </r>
  <r>
    <x v="238"/>
    <x v="382"/>
  </r>
  <r>
    <x v="164"/>
    <x v="8"/>
  </r>
  <r>
    <x v="107"/>
    <x v="134"/>
  </r>
  <r>
    <x v="186"/>
    <x v="201"/>
  </r>
  <r>
    <x v="110"/>
    <x v="410"/>
  </r>
  <r>
    <x v="129"/>
    <x v="106"/>
  </r>
  <r>
    <x v="230"/>
    <x v="36"/>
  </r>
  <r>
    <x v="166"/>
    <x v="42"/>
  </r>
  <r>
    <x v="197"/>
    <x v="325"/>
  </r>
  <r>
    <x v="68"/>
    <x v="93"/>
  </r>
  <r>
    <x v="132"/>
    <x v="111"/>
  </r>
  <r>
    <x v="166"/>
    <x v="135"/>
  </r>
  <r>
    <x v="178"/>
    <x v="55"/>
  </r>
  <r>
    <x v="186"/>
    <x v="271"/>
  </r>
  <r>
    <x v="64"/>
    <x v="281"/>
  </r>
  <r>
    <x v="117"/>
    <x v="80"/>
  </r>
  <r>
    <x v="186"/>
    <x v="226"/>
  </r>
  <r>
    <x v="118"/>
    <x v="148"/>
  </r>
  <r>
    <x v="223"/>
    <x v="2"/>
  </r>
  <r>
    <x v="186"/>
    <x v="294"/>
  </r>
  <r>
    <x v="132"/>
    <x v="120"/>
  </r>
  <r>
    <x v="57"/>
    <x v="14"/>
  </r>
  <r>
    <x v="38"/>
    <x v="13"/>
  </r>
  <r>
    <x v="64"/>
    <x v="234"/>
  </r>
  <r>
    <x v="187"/>
    <x v="11"/>
  </r>
  <r>
    <x v="184"/>
    <x v="0"/>
  </r>
  <r>
    <x v="204"/>
    <x v="11"/>
  </r>
  <r>
    <x v="68"/>
    <x v="189"/>
  </r>
  <r>
    <x v="156"/>
    <x v="178"/>
  </r>
  <r>
    <x v="42"/>
    <x v="105"/>
  </r>
  <r>
    <x v="64"/>
    <x v="258"/>
  </r>
  <r>
    <x v="24"/>
    <x v="65"/>
  </r>
  <r>
    <x v="186"/>
    <x v="421"/>
  </r>
  <r>
    <x v="177"/>
    <x v="4"/>
  </r>
  <r>
    <x v="164"/>
    <x v="10"/>
  </r>
  <r>
    <x v="205"/>
    <x v="102"/>
  </r>
  <r>
    <x v="17"/>
    <x v="91"/>
  </r>
  <r>
    <x v="173"/>
    <x v="114"/>
  </r>
  <r>
    <x v="128"/>
    <x v="61"/>
  </r>
  <r>
    <x v="151"/>
    <x v="379"/>
  </r>
  <r>
    <x v="140"/>
    <x v="80"/>
  </r>
  <r>
    <x v="197"/>
    <x v="373"/>
  </r>
  <r>
    <x v="110"/>
    <x v="343"/>
  </r>
  <r>
    <x v="110"/>
    <x v="412"/>
  </r>
  <r>
    <x v="205"/>
    <x v="137"/>
  </r>
  <r>
    <x v="152"/>
    <x v="16"/>
  </r>
  <r>
    <x v="193"/>
    <x v="7"/>
  </r>
  <r>
    <x v="197"/>
    <x v="403"/>
  </r>
  <r>
    <x v="197"/>
    <x v="234"/>
  </r>
  <r>
    <x v="42"/>
    <x v="352"/>
  </r>
  <r>
    <x v="64"/>
    <x v="407"/>
  </r>
  <r>
    <x v="118"/>
    <x v="260"/>
  </r>
  <r>
    <x v="7"/>
    <x v="80"/>
  </r>
  <r>
    <x v="173"/>
    <x v="98"/>
  </r>
  <r>
    <x v="143"/>
    <x v="11"/>
  </r>
  <r>
    <x v="192"/>
    <x v="3"/>
  </r>
  <r>
    <x v="140"/>
    <x v="131"/>
  </r>
  <r>
    <x v="45"/>
    <x v="82"/>
  </r>
  <r>
    <x v="203"/>
    <x v="6"/>
  </r>
  <r>
    <x v="84"/>
    <x v="8"/>
  </r>
  <r>
    <x v="70"/>
    <x v="19"/>
  </r>
  <r>
    <x v="173"/>
    <x v="97"/>
  </r>
  <r>
    <x v="126"/>
    <x v="8"/>
  </r>
  <r>
    <x v="101"/>
    <x v="12"/>
  </r>
  <r>
    <x v="217"/>
    <x v="382"/>
  </r>
  <r>
    <x v="175"/>
    <x v="30"/>
  </r>
  <r>
    <x v="25"/>
    <x v="17"/>
  </r>
  <r>
    <x v="7"/>
    <x v="171"/>
  </r>
  <r>
    <x v="110"/>
    <x v="341"/>
  </r>
  <r>
    <x v="118"/>
    <x v="284"/>
  </r>
  <r>
    <x v="211"/>
    <x v="19"/>
  </r>
  <r>
    <x v="130"/>
    <x v="88"/>
  </r>
  <r>
    <x v="230"/>
    <x v="59"/>
  </r>
  <r>
    <x v="219"/>
    <x v="4"/>
  </r>
  <r>
    <x v="238"/>
    <x v="124"/>
  </r>
  <r>
    <x v="209"/>
    <x v="176"/>
  </r>
  <r>
    <x v="210"/>
    <x v="57"/>
  </r>
  <r>
    <x v="17"/>
    <x v="173"/>
  </r>
  <r>
    <x v="64"/>
    <x v="432"/>
  </r>
  <r>
    <x v="204"/>
    <x v="6"/>
  </r>
  <r>
    <x v="197"/>
    <x v="108"/>
  </r>
  <r>
    <x v="7"/>
    <x v="115"/>
  </r>
  <r>
    <x v="175"/>
    <x v="124"/>
  </r>
  <r>
    <x v="20"/>
    <x v="14"/>
  </r>
  <r>
    <x v="199"/>
    <x v="3"/>
  </r>
  <r>
    <x v="72"/>
    <x v="12"/>
  </r>
  <r>
    <x v="238"/>
    <x v="314"/>
  </r>
  <r>
    <x v="88"/>
    <x v="1"/>
  </r>
  <r>
    <x v="211"/>
    <x v="107"/>
  </r>
  <r>
    <x v="166"/>
    <x v="118"/>
  </r>
  <r>
    <x v="64"/>
    <x v="349"/>
  </r>
  <r>
    <x v="110"/>
    <x v="233"/>
  </r>
  <r>
    <x v="16"/>
    <x v="7"/>
  </r>
  <r>
    <x v="118"/>
    <x v="214"/>
  </r>
  <r>
    <x v="117"/>
    <x v="39"/>
  </r>
  <r>
    <x v="238"/>
    <x v="165"/>
  </r>
  <r>
    <x v="132"/>
    <x v="167"/>
  </r>
  <r>
    <x v="45"/>
    <x v="95"/>
  </r>
  <r>
    <x v="173"/>
    <x v="22"/>
  </r>
  <r>
    <x v="199"/>
    <x v="7"/>
  </r>
  <r>
    <x v="183"/>
    <x v="0"/>
  </r>
  <r>
    <x v="8"/>
    <x v="3"/>
  </r>
  <r>
    <x v="220"/>
    <x v="169"/>
  </r>
  <r>
    <x v="110"/>
    <x v="192"/>
  </r>
  <r>
    <x v="212"/>
    <x v="4"/>
  </r>
  <r>
    <x v="198"/>
    <x v="4"/>
  </r>
  <r>
    <x v="101"/>
    <x v="14"/>
  </r>
  <r>
    <x v="36"/>
    <x v="13"/>
  </r>
  <r>
    <x v="211"/>
    <x v="95"/>
  </r>
  <r>
    <x v="30"/>
    <x v="0"/>
  </r>
  <r>
    <x v="130"/>
    <x v="163"/>
  </r>
  <r>
    <x v="42"/>
    <x v="104"/>
  </r>
  <r>
    <x v="56"/>
    <x v="16"/>
  </r>
  <r>
    <x v="9"/>
    <x v="4"/>
  </r>
  <r>
    <x v="110"/>
    <x v="207"/>
  </r>
  <r>
    <x v="197"/>
    <x v="127"/>
  </r>
  <r>
    <x v="107"/>
    <x v="146"/>
  </r>
  <r>
    <x v="186"/>
    <x v="392"/>
  </r>
  <r>
    <x v="26"/>
    <x v="3"/>
  </r>
  <r>
    <x v="84"/>
    <x v="3"/>
  </r>
  <r>
    <x v="45"/>
    <x v="77"/>
  </r>
  <r>
    <x v="173"/>
    <x v="158"/>
  </r>
  <r>
    <x v="206"/>
    <x v="102"/>
  </r>
  <r>
    <x v="128"/>
    <x v="56"/>
  </r>
  <r>
    <x v="210"/>
    <x v="120"/>
  </r>
  <r>
    <x v="12"/>
    <x v="13"/>
  </r>
  <r>
    <x v="153"/>
    <x v="1"/>
  </r>
  <r>
    <x v="162"/>
    <x v="18"/>
  </r>
  <r>
    <x v="66"/>
    <x v="19"/>
  </r>
  <r>
    <x v="186"/>
    <x v="336"/>
  </r>
  <r>
    <x v="197"/>
    <x v="409"/>
  </r>
  <r>
    <x v="110"/>
    <x v="99"/>
  </r>
  <r>
    <x v="7"/>
    <x v="61"/>
  </r>
  <r>
    <x v="7"/>
    <x v="183"/>
  </r>
  <r>
    <x v="17"/>
    <x v="155"/>
  </r>
  <r>
    <x v="64"/>
    <x v="141"/>
  </r>
  <r>
    <x v="7"/>
    <x v="96"/>
  </r>
  <r>
    <x v="64"/>
    <x v="135"/>
  </r>
  <r>
    <x v="45"/>
    <x v="107"/>
  </r>
  <r>
    <x v="117"/>
    <x v="50"/>
  </r>
  <r>
    <x v="127"/>
    <x v="6"/>
  </r>
  <r>
    <x v="236"/>
    <x v="18"/>
  </r>
  <r>
    <x v="231"/>
    <x v="3"/>
  </r>
  <r>
    <x v="110"/>
    <x v="162"/>
  </r>
  <r>
    <x v="140"/>
    <x v="164"/>
  </r>
  <r>
    <x v="56"/>
    <x v="13"/>
  </r>
  <r>
    <x v="107"/>
    <x v="176"/>
  </r>
  <r>
    <x v="227"/>
    <x v="0"/>
  </r>
  <r>
    <x v="45"/>
    <x v="192"/>
  </r>
  <r>
    <x v="146"/>
    <x v="7"/>
  </r>
  <r>
    <x v="192"/>
    <x v="10"/>
  </r>
  <r>
    <x v="42"/>
    <x v="241"/>
  </r>
  <r>
    <x v="151"/>
    <x v="330"/>
  </r>
  <r>
    <x v="78"/>
    <x v="185"/>
  </r>
  <r>
    <x v="128"/>
    <x v="28"/>
  </r>
  <r>
    <x v="140"/>
    <x v="173"/>
  </r>
  <r>
    <x v="64"/>
    <x v="130"/>
  </r>
  <r>
    <x v="64"/>
    <x v="156"/>
  </r>
  <r>
    <x v="186"/>
    <x v="270"/>
  </r>
  <r>
    <x v="118"/>
    <x v="277"/>
  </r>
  <r>
    <x v="134"/>
    <x v="12"/>
  </r>
  <r>
    <x v="222"/>
    <x v="15"/>
  </r>
  <r>
    <x v="42"/>
    <x v="333"/>
  </r>
  <r>
    <x v="153"/>
    <x v="15"/>
  </r>
  <r>
    <x v="150"/>
    <x v="2"/>
  </r>
  <r>
    <x v="97"/>
    <x v="8"/>
  </r>
  <r>
    <x v="131"/>
    <x v="5"/>
  </r>
  <r>
    <x v="205"/>
    <x v="116"/>
  </r>
  <r>
    <x v="33"/>
    <x v="5"/>
  </r>
  <r>
    <x v="197"/>
    <x v="185"/>
  </r>
  <r>
    <x v="33"/>
    <x v="15"/>
  </r>
  <r>
    <x v="7"/>
    <x v="99"/>
  </r>
  <r>
    <x v="102"/>
    <x v="19"/>
  </r>
  <r>
    <x v="230"/>
    <x v="191"/>
  </r>
  <r>
    <x v="230"/>
    <x v="91"/>
  </r>
  <r>
    <x v="55"/>
    <x v="10"/>
  </r>
  <r>
    <x v="41"/>
    <x v="9"/>
  </r>
  <r>
    <x v="205"/>
    <x v="179"/>
  </r>
  <r>
    <x v="61"/>
    <x v="11"/>
  </r>
  <r>
    <x v="20"/>
    <x v="11"/>
  </r>
  <r>
    <x v="91"/>
    <x v="7"/>
  </r>
  <r>
    <x v="209"/>
    <x v="55"/>
  </r>
  <r>
    <x v="13"/>
    <x v="17"/>
  </r>
  <r>
    <x v="186"/>
    <x v="163"/>
  </r>
  <r>
    <x v="140"/>
    <x v="110"/>
  </r>
  <r>
    <x v="112"/>
    <x v="13"/>
  </r>
  <r>
    <x v="238"/>
    <x v="142"/>
  </r>
  <r>
    <x v="173"/>
    <x v="63"/>
  </r>
  <r>
    <x v="212"/>
    <x v="2"/>
  </r>
  <r>
    <x v="110"/>
    <x v="151"/>
  </r>
  <r>
    <x v="173"/>
    <x v="151"/>
  </r>
  <r>
    <x v="164"/>
    <x v="14"/>
  </r>
  <r>
    <x v="205"/>
    <x v="116"/>
  </r>
  <r>
    <x v="218"/>
    <x v="13"/>
  </r>
  <r>
    <x v="110"/>
    <x v="388"/>
  </r>
  <r>
    <x v="42"/>
    <x v="353"/>
  </r>
  <r>
    <x v="20"/>
    <x v="0"/>
  </r>
  <r>
    <x v="118"/>
    <x v="354"/>
  </r>
  <r>
    <x v="211"/>
    <x v="174"/>
  </r>
  <r>
    <x v="89"/>
    <x v="117"/>
  </r>
  <r>
    <x v="197"/>
    <x v="282"/>
  </r>
  <r>
    <x v="4"/>
    <x v="88"/>
  </r>
  <r>
    <x v="42"/>
    <x v="181"/>
  </r>
  <r>
    <x v="173"/>
    <x v="129"/>
  </r>
  <r>
    <x v="78"/>
    <x v="186"/>
  </r>
  <r>
    <x v="217"/>
    <x v="165"/>
  </r>
  <r>
    <x v="4"/>
    <x v="57"/>
  </r>
  <r>
    <x v="117"/>
    <x v="186"/>
  </r>
  <r>
    <x v="4"/>
    <x v="57"/>
  </r>
  <r>
    <x v="177"/>
    <x v="18"/>
  </r>
  <r>
    <x v="197"/>
    <x v="352"/>
  </r>
  <r>
    <x v="50"/>
    <x v="19"/>
  </r>
  <r>
    <x v="7"/>
    <x v="184"/>
  </r>
  <r>
    <x v="132"/>
    <x v="190"/>
  </r>
  <r>
    <x v="73"/>
    <x v="0"/>
  </r>
  <r>
    <x v="205"/>
    <x v="89"/>
  </r>
  <r>
    <x v="197"/>
    <x v="229"/>
  </r>
  <r>
    <x v="110"/>
    <x v="207"/>
  </r>
  <r>
    <x v="110"/>
    <x v="340"/>
  </r>
  <r>
    <x v="230"/>
    <x v="101"/>
  </r>
  <r>
    <x v="173"/>
    <x v="68"/>
  </r>
  <r>
    <x v="46"/>
    <x v="4"/>
  </r>
  <r>
    <x v="130"/>
    <x v="145"/>
  </r>
  <r>
    <x v="210"/>
    <x v="113"/>
  </r>
  <r>
    <x v="186"/>
    <x v="256"/>
  </r>
  <r>
    <x v="232"/>
    <x v="0"/>
  </r>
  <r>
    <x v="82"/>
    <x v="15"/>
  </r>
  <r>
    <x v="171"/>
    <x v="10"/>
  </r>
  <r>
    <x v="42"/>
    <x v="117"/>
  </r>
  <r>
    <x v="110"/>
    <x v="208"/>
  </r>
  <r>
    <x v="197"/>
    <x v="145"/>
  </r>
  <r>
    <x v="154"/>
    <x v="5"/>
  </r>
  <r>
    <x v="110"/>
    <x v="354"/>
  </r>
  <r>
    <x v="238"/>
    <x v="380"/>
  </r>
  <r>
    <x v="42"/>
    <x v="422"/>
  </r>
  <r>
    <x v="89"/>
    <x v="165"/>
  </r>
  <r>
    <x v="89"/>
    <x v="120"/>
  </r>
  <r>
    <x v="118"/>
    <x v="368"/>
  </r>
  <r>
    <x v="78"/>
    <x v="40"/>
  </r>
  <r>
    <x v="217"/>
    <x v="246"/>
  </r>
  <r>
    <x v="197"/>
    <x v="238"/>
  </r>
  <r>
    <x v="17"/>
    <x v="147"/>
  </r>
  <r>
    <x v="151"/>
    <x v="334"/>
  </r>
  <r>
    <x v="210"/>
    <x v="19"/>
  </r>
  <r>
    <x v="126"/>
    <x v="3"/>
  </r>
  <r>
    <x v="110"/>
    <x v="210"/>
  </r>
  <r>
    <x v="209"/>
    <x v="137"/>
  </r>
  <r>
    <x v="64"/>
    <x v="440"/>
  </r>
  <r>
    <x v="211"/>
    <x v="154"/>
  </r>
  <r>
    <x v="94"/>
    <x v="350"/>
  </r>
  <r>
    <x v="205"/>
    <x v="123"/>
  </r>
  <r>
    <x v="186"/>
    <x v="172"/>
  </r>
  <r>
    <x v="230"/>
    <x v="160"/>
  </r>
  <r>
    <x v="130"/>
    <x v="146"/>
  </r>
  <r>
    <x v="42"/>
    <x v="363"/>
  </r>
  <r>
    <x v="217"/>
    <x v="100"/>
  </r>
  <r>
    <x v="42"/>
    <x v="168"/>
  </r>
  <r>
    <x v="186"/>
    <x v="303"/>
  </r>
  <r>
    <x v="100"/>
    <x v="15"/>
  </r>
  <r>
    <x v="205"/>
    <x v="193"/>
  </r>
  <r>
    <x v="238"/>
    <x v="196"/>
  </r>
  <r>
    <x v="4"/>
    <x v="22"/>
  </r>
  <r>
    <x v="209"/>
    <x v="137"/>
  </r>
  <r>
    <x v="166"/>
    <x v="120"/>
  </r>
  <r>
    <x v="221"/>
    <x v="9"/>
  </r>
  <r>
    <x v="127"/>
    <x v="8"/>
  </r>
  <r>
    <x v="128"/>
    <x v="34"/>
  </r>
  <r>
    <x v="230"/>
    <x v="153"/>
  </r>
  <r>
    <x v="48"/>
    <x v="0"/>
  </r>
  <r>
    <x v="186"/>
    <x v="241"/>
  </r>
  <r>
    <x v="211"/>
    <x v="26"/>
  </r>
  <r>
    <x v="209"/>
    <x v="166"/>
  </r>
  <r>
    <x v="209"/>
    <x v="70"/>
  </r>
  <r>
    <x v="0"/>
    <x v="12"/>
  </r>
  <r>
    <x v="140"/>
    <x v="89"/>
  </r>
  <r>
    <x v="197"/>
    <x v="105"/>
  </r>
  <r>
    <x v="132"/>
    <x v="56"/>
  </r>
  <r>
    <x v="68"/>
    <x v="58"/>
  </r>
  <r>
    <x v="86"/>
    <x v="10"/>
  </r>
  <r>
    <x v="238"/>
    <x v="331"/>
  </r>
  <r>
    <x v="206"/>
    <x v="152"/>
  </r>
  <r>
    <x v="227"/>
    <x v="6"/>
  </r>
  <r>
    <x v="205"/>
    <x v="64"/>
  </r>
  <r>
    <x v="197"/>
    <x v="371"/>
  </r>
  <r>
    <x v="156"/>
    <x v="62"/>
  </r>
  <r>
    <x v="64"/>
    <x v="396"/>
  </r>
  <r>
    <x v="128"/>
    <x v="90"/>
  </r>
  <r>
    <x v="209"/>
    <x v="72"/>
  </r>
  <r>
    <x v="7"/>
    <x v="183"/>
  </r>
  <r>
    <x v="166"/>
    <x v="190"/>
  </r>
  <r>
    <x v="118"/>
    <x v="339"/>
  </r>
  <r>
    <x v="42"/>
    <x v="432"/>
  </r>
  <r>
    <x v="211"/>
    <x v="91"/>
  </r>
  <r>
    <x v="118"/>
    <x v="397"/>
  </r>
  <r>
    <x v="206"/>
    <x v="43"/>
  </r>
  <r>
    <x v="175"/>
    <x v="38"/>
  </r>
  <r>
    <x v="118"/>
    <x v="273"/>
  </r>
  <r>
    <x v="112"/>
    <x v="3"/>
  </r>
  <r>
    <x v="159"/>
    <x v="5"/>
  </r>
  <r>
    <x v="62"/>
    <x v="8"/>
  </r>
  <r>
    <x v="211"/>
    <x v="177"/>
  </r>
  <r>
    <x v="217"/>
    <x v="407"/>
  </r>
  <r>
    <x v="178"/>
    <x v="55"/>
  </r>
  <r>
    <x v="166"/>
    <x v="45"/>
  </r>
  <r>
    <x v="154"/>
    <x v="14"/>
  </r>
  <r>
    <x v="206"/>
    <x v="129"/>
  </r>
  <r>
    <x v="210"/>
    <x v="153"/>
  </r>
  <r>
    <x v="206"/>
    <x v="136"/>
  </r>
  <r>
    <x v="129"/>
    <x v="118"/>
  </r>
  <r>
    <x v="217"/>
    <x v="137"/>
  </r>
  <r>
    <x v="217"/>
    <x v="287"/>
  </r>
  <r>
    <x v="68"/>
    <x v="72"/>
  </r>
  <r>
    <x v="89"/>
    <x v="34"/>
  </r>
  <r>
    <x v="186"/>
    <x v="391"/>
  </r>
  <r>
    <x v="197"/>
    <x v="424"/>
  </r>
  <r>
    <x v="64"/>
    <x v="350"/>
  </r>
  <r>
    <x v="173"/>
    <x v="146"/>
  </r>
  <r>
    <x v="186"/>
    <x v="111"/>
  </r>
  <r>
    <x v="166"/>
    <x v="155"/>
  </r>
  <r>
    <x v="238"/>
    <x v="105"/>
  </r>
  <r>
    <x v="201"/>
    <x v="1"/>
  </r>
  <r>
    <x v="189"/>
    <x v="18"/>
  </r>
  <r>
    <x v="136"/>
    <x v="17"/>
  </r>
  <r>
    <x v="238"/>
    <x v="309"/>
  </r>
  <r>
    <x v="146"/>
    <x v="0"/>
  </r>
  <r>
    <x v="118"/>
    <x v="394"/>
  </r>
  <r>
    <x v="17"/>
    <x v="24"/>
  </r>
  <r>
    <x v="186"/>
    <x v="215"/>
  </r>
  <r>
    <x v="175"/>
    <x v="46"/>
  </r>
  <r>
    <x v="160"/>
    <x v="0"/>
  </r>
  <r>
    <x v="14"/>
    <x v="13"/>
  </r>
  <r>
    <x v="197"/>
    <x v="131"/>
  </r>
  <r>
    <x v="60"/>
    <x v="17"/>
  </r>
  <r>
    <x v="197"/>
    <x v="257"/>
  </r>
  <r>
    <x v="206"/>
    <x v="29"/>
  </r>
  <r>
    <x v="110"/>
    <x v="405"/>
  </r>
  <r>
    <x v="151"/>
    <x v="290"/>
  </r>
  <r>
    <x v="166"/>
    <x v="97"/>
  </r>
  <r>
    <x v="129"/>
    <x v="109"/>
  </r>
  <r>
    <x v="206"/>
    <x v="56"/>
  </r>
  <r>
    <x v="103"/>
    <x v="15"/>
  </r>
  <r>
    <x v="226"/>
    <x v="4"/>
  </r>
  <r>
    <x v="42"/>
    <x v="389"/>
  </r>
  <r>
    <x v="130"/>
    <x v="179"/>
  </r>
  <r>
    <x v="42"/>
    <x v="346"/>
  </r>
  <r>
    <x v="234"/>
    <x v="15"/>
  </r>
  <r>
    <x v="107"/>
    <x v="84"/>
  </r>
  <r>
    <x v="117"/>
    <x v="36"/>
  </r>
  <r>
    <x v="210"/>
    <x v="68"/>
  </r>
  <r>
    <x v="64"/>
    <x v="288"/>
  </r>
  <r>
    <x v="42"/>
    <x v="436"/>
  </r>
  <r>
    <x v="4"/>
    <x v="105"/>
  </r>
  <r>
    <x v="128"/>
    <x v="187"/>
  </r>
  <r>
    <x v="206"/>
    <x v="130"/>
  </r>
  <r>
    <x v="35"/>
    <x v="8"/>
  </r>
  <r>
    <x v="110"/>
    <x v="237"/>
  </r>
  <r>
    <x v="42"/>
    <x v="165"/>
  </r>
  <r>
    <x v="89"/>
    <x v="170"/>
  </r>
  <r>
    <x v="235"/>
    <x v="10"/>
  </r>
  <r>
    <x v="210"/>
    <x v="51"/>
  </r>
  <r>
    <x v="220"/>
    <x v="55"/>
  </r>
  <r>
    <x v="174"/>
    <x v="5"/>
  </r>
  <r>
    <x v="89"/>
    <x v="178"/>
  </r>
  <r>
    <x v="42"/>
    <x v="360"/>
  </r>
  <r>
    <x v="130"/>
    <x v="67"/>
  </r>
  <r>
    <x v="209"/>
    <x v="159"/>
  </r>
  <r>
    <x v="209"/>
    <x v="182"/>
  </r>
  <r>
    <x v="42"/>
    <x v="177"/>
  </r>
  <r>
    <x v="64"/>
    <x v="346"/>
  </r>
  <r>
    <x v="198"/>
    <x v="11"/>
  </r>
  <r>
    <x v="107"/>
    <x v="115"/>
  </r>
  <r>
    <x v="64"/>
    <x v="116"/>
  </r>
  <r>
    <x v="130"/>
    <x v="30"/>
  </r>
  <r>
    <x v="206"/>
    <x v="130"/>
  </r>
  <r>
    <x v="173"/>
    <x v="20"/>
  </r>
  <r>
    <x v="197"/>
    <x v="285"/>
  </r>
  <r>
    <x v="68"/>
    <x v="31"/>
  </r>
  <r>
    <x v="223"/>
    <x v="3"/>
  </r>
  <r>
    <x v="110"/>
    <x v="225"/>
  </r>
  <r>
    <x v="166"/>
    <x v="163"/>
  </r>
  <r>
    <x v="105"/>
    <x v="3"/>
  </r>
  <r>
    <x v="210"/>
    <x v="95"/>
  </r>
  <r>
    <x v="45"/>
    <x v="93"/>
  </r>
  <r>
    <x v="205"/>
    <x v="20"/>
  </r>
  <r>
    <x v="64"/>
    <x v="128"/>
  </r>
  <r>
    <x v="117"/>
    <x v="196"/>
  </r>
  <r>
    <x v="48"/>
    <x v="15"/>
  </r>
  <r>
    <x v="94"/>
    <x v="309"/>
  </r>
  <r>
    <x v="130"/>
    <x v="74"/>
  </r>
  <r>
    <x v="96"/>
    <x v="9"/>
  </r>
  <r>
    <x v="211"/>
    <x v="92"/>
  </r>
  <r>
    <x v="110"/>
    <x v="145"/>
  </r>
  <r>
    <x v="129"/>
    <x v="196"/>
  </r>
  <r>
    <x v="118"/>
    <x v="430"/>
  </r>
  <r>
    <x v="206"/>
    <x v="42"/>
  </r>
  <r>
    <x v="42"/>
    <x v="336"/>
  </r>
  <r>
    <x v="186"/>
    <x v="263"/>
  </r>
  <r>
    <x v="118"/>
    <x v="269"/>
  </r>
  <r>
    <x v="89"/>
    <x v="97"/>
  </r>
  <r>
    <x v="42"/>
    <x v="432"/>
  </r>
  <r>
    <x v="88"/>
    <x v="2"/>
  </r>
  <r>
    <x v="110"/>
    <x v="308"/>
  </r>
  <r>
    <x v="206"/>
    <x v="149"/>
  </r>
  <r>
    <x v="64"/>
    <x v="414"/>
  </r>
  <r>
    <x v="70"/>
    <x v="7"/>
  </r>
  <r>
    <x v="209"/>
    <x v="177"/>
  </r>
  <r>
    <x v="17"/>
    <x v="165"/>
  </r>
  <r>
    <x v="204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x v="9"/>
    <x v="83"/>
  </r>
  <r>
    <x v="1"/>
    <x v="8"/>
  </r>
  <r>
    <x v="1"/>
    <x v="8"/>
  </r>
  <r>
    <x v="4"/>
    <x v="36"/>
  </r>
  <r>
    <x v="13"/>
    <x v="120"/>
  </r>
  <r>
    <x v="392"/>
    <x v="1270"/>
  </r>
  <r>
    <x v="94"/>
    <x v="436"/>
  </r>
  <r>
    <x v="323"/>
    <x v="1143"/>
  </r>
  <r>
    <x v="226"/>
    <x v="967"/>
  </r>
  <r>
    <x v="37"/>
    <x v="242"/>
  </r>
  <r>
    <x v="395"/>
    <x v="1279"/>
  </r>
  <r>
    <x v="119"/>
    <x v="545"/>
  </r>
  <r>
    <x v="10"/>
    <x v="91"/>
  </r>
  <r>
    <x v="35"/>
    <x v="237"/>
  </r>
  <r>
    <x v="50"/>
    <x v="285"/>
  </r>
  <r>
    <x v="416"/>
    <x v="1314"/>
  </r>
  <r>
    <x v="7"/>
    <x v="66"/>
  </r>
  <r>
    <x v="272"/>
    <x v="1049"/>
  </r>
  <r>
    <x v="11"/>
    <x v="100"/>
  </r>
  <r>
    <x v="5"/>
    <x v="46"/>
  </r>
  <r>
    <x v="300"/>
    <x v="1101"/>
  </r>
  <r>
    <x v="98"/>
    <x v="449"/>
  </r>
  <r>
    <x v="90"/>
    <x v="426"/>
  </r>
  <r>
    <x v="117"/>
    <x v="532"/>
  </r>
  <r>
    <x v="57"/>
    <x v="308"/>
  </r>
  <r>
    <x v="15"/>
    <x v="138"/>
  </r>
  <r>
    <x v="321"/>
    <x v="1140"/>
  </r>
  <r>
    <x v="312"/>
    <x v="1120"/>
  </r>
  <r>
    <x v="391"/>
    <x v="1269"/>
  </r>
  <r>
    <x v="109"/>
    <x v="498"/>
  </r>
  <r>
    <x v="203"/>
    <x v="899"/>
  </r>
  <r>
    <x v="19"/>
    <x v="171"/>
  </r>
  <r>
    <x v="101"/>
    <x v="460"/>
  </r>
  <r>
    <x v="47"/>
    <x v="276"/>
  </r>
  <r>
    <x v="306"/>
    <x v="1110"/>
  </r>
  <r>
    <x v="15"/>
    <x v="138"/>
  </r>
  <r>
    <x v="101"/>
    <x v="460"/>
  </r>
  <r>
    <x v="292"/>
    <x v="1084"/>
  </r>
  <r>
    <x v="308"/>
    <x v="1112"/>
  </r>
  <r>
    <x v="2"/>
    <x v="18"/>
  </r>
  <r>
    <x v="75"/>
    <x v="378"/>
  </r>
  <r>
    <x v="195"/>
    <x v="860"/>
  </r>
  <r>
    <x v="53"/>
    <x v="297"/>
  </r>
  <r>
    <x v="265"/>
    <x v="1038"/>
  </r>
  <r>
    <x v="6"/>
    <x v="56"/>
  </r>
  <r>
    <x v="11"/>
    <x v="100"/>
  </r>
  <r>
    <x v="6"/>
    <x v="56"/>
  </r>
  <r>
    <x v="376"/>
    <x v="1233"/>
  </r>
  <r>
    <x v="254"/>
    <x v="1016"/>
  </r>
  <r>
    <x v="14"/>
    <x v="129"/>
  </r>
  <r>
    <x v="193"/>
    <x v="852"/>
  </r>
  <r>
    <x v="119"/>
    <x v="545"/>
  </r>
  <r>
    <x v="174"/>
    <x v="780"/>
  </r>
  <r>
    <x v="11"/>
    <x v="100"/>
  </r>
  <r>
    <x v="173"/>
    <x v="774"/>
  </r>
  <r>
    <x v="2"/>
    <x v="18"/>
  </r>
  <r>
    <x v="148"/>
    <x v="674"/>
  </r>
  <r>
    <x v="437"/>
    <x v="1351"/>
  </r>
  <r>
    <x v="1"/>
    <x v="8"/>
  </r>
  <r>
    <x v="283"/>
    <x v="1064"/>
  </r>
  <r>
    <x v="200"/>
    <x v="884"/>
  </r>
  <r>
    <x v="14"/>
    <x v="129"/>
  </r>
  <r>
    <x v="298"/>
    <x v="1098"/>
  </r>
  <r>
    <x v="8"/>
    <x v="75"/>
  </r>
  <r>
    <x v="14"/>
    <x v="129"/>
  </r>
  <r>
    <x v="399"/>
    <x v="1285"/>
  </r>
  <r>
    <x v="12"/>
    <x v="110"/>
  </r>
  <r>
    <x v="335"/>
    <x v="1163"/>
  </r>
  <r>
    <x v="250"/>
    <x v="1007"/>
  </r>
  <r>
    <x v="15"/>
    <x v="138"/>
  </r>
  <r>
    <x v="48"/>
    <x v="277"/>
  </r>
  <r>
    <x v="2"/>
    <x v="18"/>
  </r>
  <r>
    <x v="243"/>
    <x v="994"/>
  </r>
  <r>
    <x v="178"/>
    <x v="797"/>
  </r>
  <r>
    <x v="115"/>
    <x v="524"/>
  </r>
  <r>
    <x v="12"/>
    <x v="110"/>
  </r>
  <r>
    <x v="2"/>
    <x v="18"/>
  </r>
  <r>
    <x v="245"/>
    <x v="997"/>
  </r>
  <r>
    <x v="82"/>
    <x v="402"/>
  </r>
  <r>
    <x v="176"/>
    <x v="788"/>
  </r>
  <r>
    <x v="6"/>
    <x v="56"/>
  </r>
  <r>
    <x v="45"/>
    <x v="267"/>
  </r>
  <r>
    <x v="1"/>
    <x v="8"/>
  </r>
  <r>
    <x v="8"/>
    <x v="75"/>
  </r>
  <r>
    <x v="2"/>
    <x v="18"/>
  </r>
  <r>
    <x v="66"/>
    <x v="349"/>
  </r>
  <r>
    <x v="383"/>
    <x v="1249"/>
  </r>
  <r>
    <x v="406"/>
    <x v="1303"/>
  </r>
  <r>
    <x v="207"/>
    <x v="927"/>
  </r>
  <r>
    <x v="18"/>
    <x v="162"/>
  </r>
  <r>
    <x v="80"/>
    <x v="394"/>
  </r>
  <r>
    <x v="6"/>
    <x v="56"/>
  </r>
  <r>
    <x v="178"/>
    <x v="797"/>
  </r>
  <r>
    <x v="217"/>
    <x v="948"/>
  </r>
  <r>
    <x v="13"/>
    <x v="120"/>
  </r>
  <r>
    <x v="14"/>
    <x v="129"/>
  </r>
  <r>
    <x v="96"/>
    <x v="442"/>
  </r>
  <r>
    <x v="141"/>
    <x v="643"/>
  </r>
  <r>
    <x v="209"/>
    <x v="934"/>
  </r>
  <r>
    <x v="370"/>
    <x v="1217"/>
  </r>
  <r>
    <x v="143"/>
    <x v="650"/>
  </r>
  <r>
    <x v="172"/>
    <x v="767"/>
  </r>
  <r>
    <x v="14"/>
    <x v="129"/>
  </r>
  <r>
    <x v="389"/>
    <x v="1262"/>
  </r>
  <r>
    <x v="136"/>
    <x v="623"/>
  </r>
  <r>
    <x v="117"/>
    <x v="532"/>
  </r>
  <r>
    <x v="157"/>
    <x v="704"/>
  </r>
  <r>
    <x v="12"/>
    <x v="110"/>
  </r>
  <r>
    <x v="1"/>
    <x v="8"/>
  </r>
  <r>
    <x v="418"/>
    <x v="1320"/>
  </r>
  <r>
    <x v="8"/>
    <x v="75"/>
  </r>
  <r>
    <x v="188"/>
    <x v="831"/>
  </r>
  <r>
    <x v="18"/>
    <x v="162"/>
  </r>
  <r>
    <x v="171"/>
    <x v="761"/>
  </r>
  <r>
    <x v="83"/>
    <x v="407"/>
  </r>
  <r>
    <x v="7"/>
    <x v="66"/>
  </r>
  <r>
    <x v="65"/>
    <x v="343"/>
  </r>
  <r>
    <x v="34"/>
    <x v="234"/>
  </r>
  <r>
    <x v="90"/>
    <x v="426"/>
  </r>
  <r>
    <x v="358"/>
    <x v="1204"/>
  </r>
  <r>
    <x v="5"/>
    <x v="46"/>
  </r>
  <r>
    <x v="46"/>
    <x v="270"/>
  </r>
  <r>
    <x v="40"/>
    <x v="255"/>
  </r>
  <r>
    <x v="135"/>
    <x v="616"/>
  </r>
  <r>
    <x v="15"/>
    <x v="138"/>
  </r>
  <r>
    <x v="17"/>
    <x v="155"/>
  </r>
  <r>
    <x v="10"/>
    <x v="91"/>
  </r>
  <r>
    <x v="7"/>
    <x v="66"/>
  </r>
  <r>
    <x v="15"/>
    <x v="138"/>
  </r>
  <r>
    <x v="53"/>
    <x v="297"/>
  </r>
  <r>
    <x v="284"/>
    <x v="1066"/>
  </r>
  <r>
    <x v="167"/>
    <x v="743"/>
  </r>
  <r>
    <x v="105"/>
    <x v="477"/>
  </r>
  <r>
    <x v="40"/>
    <x v="255"/>
  </r>
  <r>
    <x v="30"/>
    <x v="218"/>
  </r>
  <r>
    <x v="7"/>
    <x v="66"/>
  </r>
  <r>
    <x v="62"/>
    <x v="330"/>
  </r>
  <r>
    <x v="337"/>
    <x v="1166"/>
  </r>
  <r>
    <x v="105"/>
    <x v="477"/>
  </r>
  <r>
    <x v="46"/>
    <x v="270"/>
  </r>
  <r>
    <x v="402"/>
    <x v="1288"/>
  </r>
  <r>
    <x v="105"/>
    <x v="477"/>
  </r>
  <r>
    <x v="12"/>
    <x v="110"/>
  </r>
  <r>
    <x v="88"/>
    <x v="421"/>
  </r>
  <r>
    <x v="104"/>
    <x v="474"/>
  </r>
  <r>
    <x v="146"/>
    <x v="665"/>
  </r>
  <r>
    <x v="292"/>
    <x v="1084"/>
  </r>
  <r>
    <x v="46"/>
    <x v="270"/>
  </r>
  <r>
    <x v="366"/>
    <x v="1211"/>
  </r>
  <r>
    <x v="38"/>
    <x v="247"/>
  </r>
  <r>
    <x v="60"/>
    <x v="322"/>
  </r>
  <r>
    <x v="88"/>
    <x v="421"/>
  </r>
  <r>
    <x v="126"/>
    <x v="578"/>
  </r>
  <r>
    <x v="80"/>
    <x v="394"/>
  </r>
  <r>
    <x v="389"/>
    <x v="1262"/>
  </r>
  <r>
    <x v="270"/>
    <x v="1047"/>
  </r>
  <r>
    <x v="121"/>
    <x v="553"/>
  </r>
  <r>
    <x v="192"/>
    <x v="848"/>
  </r>
  <r>
    <x v="117"/>
    <x v="532"/>
  </r>
  <r>
    <x v="172"/>
    <x v="767"/>
  </r>
  <r>
    <x v="354"/>
    <x v="1198"/>
  </r>
  <r>
    <x v="7"/>
    <x v="66"/>
  </r>
  <r>
    <x v="131"/>
    <x v="600"/>
  </r>
  <r>
    <x v="75"/>
    <x v="378"/>
  </r>
  <r>
    <x v="16"/>
    <x v="146"/>
  </r>
  <r>
    <x v="16"/>
    <x v="146"/>
  </r>
  <r>
    <x v="1"/>
    <x v="8"/>
  </r>
  <r>
    <x v="124"/>
    <x v="569"/>
  </r>
  <r>
    <x v="229"/>
    <x v="972"/>
  </r>
  <r>
    <x v="52"/>
    <x v="293"/>
  </r>
  <r>
    <x v="164"/>
    <x v="730"/>
  </r>
  <r>
    <x v="176"/>
    <x v="788"/>
  </r>
  <r>
    <x v="102"/>
    <x v="465"/>
  </r>
  <r>
    <x v="1"/>
    <x v="8"/>
  </r>
  <r>
    <x v="266"/>
    <x v="1042"/>
  </r>
  <r>
    <x v="184"/>
    <x v="817"/>
  </r>
  <r>
    <x v="390"/>
    <x v="1266"/>
  </r>
  <r>
    <x v="9"/>
    <x v="83"/>
  </r>
  <r>
    <x v="8"/>
    <x v="75"/>
  </r>
  <r>
    <x v="348"/>
    <x v="1185"/>
  </r>
  <r>
    <x v="188"/>
    <x v="831"/>
  </r>
  <r>
    <x v="160"/>
    <x v="716"/>
  </r>
  <r>
    <x v="114"/>
    <x v="520"/>
  </r>
  <r>
    <x v="57"/>
    <x v="308"/>
  </r>
  <r>
    <x v="15"/>
    <x v="138"/>
  </r>
  <r>
    <x v="16"/>
    <x v="146"/>
  </r>
  <r>
    <x v="176"/>
    <x v="788"/>
  </r>
  <r>
    <x v="32"/>
    <x v="224"/>
  </r>
  <r>
    <x v="59"/>
    <x v="317"/>
  </r>
  <r>
    <x v="7"/>
    <x v="66"/>
  </r>
  <r>
    <x v="297"/>
    <x v="1094"/>
  </r>
  <r>
    <x v="2"/>
    <x v="18"/>
  </r>
  <r>
    <x v="15"/>
    <x v="138"/>
  </r>
  <r>
    <x v="1"/>
    <x v="8"/>
  </r>
  <r>
    <x v="160"/>
    <x v="716"/>
  </r>
  <r>
    <x v="186"/>
    <x v="825"/>
  </r>
  <r>
    <x v="16"/>
    <x v="146"/>
  </r>
  <r>
    <x v="4"/>
    <x v="36"/>
  </r>
  <r>
    <x v="9"/>
    <x v="83"/>
  </r>
  <r>
    <x v="220"/>
    <x v="955"/>
  </r>
  <r>
    <x v="336"/>
    <x v="1165"/>
  </r>
  <r>
    <x v="280"/>
    <x v="1071"/>
  </r>
  <r>
    <x v="25"/>
    <x v="200"/>
  </r>
  <r>
    <x v="15"/>
    <x v="140"/>
  </r>
  <r>
    <x v="164"/>
    <x v="748"/>
  </r>
  <r>
    <x v="19"/>
    <x v="176"/>
  </r>
  <r>
    <x v="1"/>
    <x v="9"/>
  </r>
  <r>
    <x v="6"/>
    <x v="57"/>
  </r>
  <r>
    <x v="6"/>
    <x v="57"/>
  </r>
  <r>
    <x v="71"/>
    <x v="373"/>
  </r>
  <r>
    <x v="58"/>
    <x v="318"/>
  </r>
  <r>
    <x v="207"/>
    <x v="940"/>
  </r>
  <r>
    <x v="194"/>
    <x v="878"/>
  </r>
  <r>
    <x v="15"/>
    <x v="140"/>
  </r>
  <r>
    <x v="186"/>
    <x v="843"/>
  </r>
  <r>
    <x v="338"/>
    <x v="1182"/>
  </r>
  <r>
    <x v="189"/>
    <x v="855"/>
  </r>
  <r>
    <x v="406"/>
    <x v="1312"/>
  </r>
  <r>
    <x v="218"/>
    <x v="963"/>
  </r>
  <r>
    <x v="0"/>
    <x v="0"/>
  </r>
  <r>
    <x v="169"/>
    <x v="776"/>
  </r>
  <r>
    <x v="18"/>
    <x v="166"/>
  </r>
  <r>
    <x v="415"/>
    <x v="1330"/>
  </r>
  <r>
    <x v="225"/>
    <x v="975"/>
  </r>
  <r>
    <x v="351"/>
    <x v="1205"/>
  </r>
  <r>
    <x v="255"/>
    <x v="1027"/>
  </r>
  <r>
    <x v="162"/>
    <x v="741"/>
  </r>
  <r>
    <x v="13"/>
    <x v="122"/>
  </r>
  <r>
    <x v="97"/>
    <x v="454"/>
  </r>
  <r>
    <x v="15"/>
    <x v="140"/>
  </r>
  <r>
    <x v="79"/>
    <x v="398"/>
  </r>
  <r>
    <x v="126"/>
    <x v="591"/>
  </r>
  <r>
    <x v="169"/>
    <x v="776"/>
  </r>
  <r>
    <x v="27"/>
    <x v="207"/>
  </r>
  <r>
    <x v="11"/>
    <x v="104"/>
  </r>
  <r>
    <x v="9"/>
    <x v="86"/>
  </r>
  <r>
    <x v="64"/>
    <x v="347"/>
  </r>
  <r>
    <x v="16"/>
    <x v="149"/>
  </r>
  <r>
    <x v="253"/>
    <x v="1025"/>
  </r>
  <r>
    <x v="19"/>
    <x v="176"/>
  </r>
  <r>
    <x v="219"/>
    <x v="964"/>
  </r>
  <r>
    <x v="198"/>
    <x v="898"/>
  </r>
  <r>
    <x v="69"/>
    <x v="363"/>
  </r>
  <r>
    <x v="170"/>
    <x v="781"/>
  </r>
  <r>
    <x v="0"/>
    <x v="0"/>
  </r>
  <r>
    <x v="12"/>
    <x v="113"/>
  </r>
  <r>
    <x v="278"/>
    <x v="1067"/>
  </r>
  <r>
    <x v="10"/>
    <x v="95"/>
  </r>
  <r>
    <x v="161"/>
    <x v="736"/>
  </r>
  <r>
    <x v="186"/>
    <x v="843"/>
  </r>
  <r>
    <x v="191"/>
    <x v="863"/>
  </r>
  <r>
    <x v="126"/>
    <x v="591"/>
  </r>
  <r>
    <x v="197"/>
    <x v="892"/>
  </r>
  <r>
    <x v="3"/>
    <x v="27"/>
  </r>
  <r>
    <x v="109"/>
    <x v="509"/>
  </r>
  <r>
    <x v="122"/>
    <x v="576"/>
  </r>
  <r>
    <x v="158"/>
    <x v="723"/>
  </r>
  <r>
    <x v="18"/>
    <x v="166"/>
  </r>
  <r>
    <x v="274"/>
    <x v="1059"/>
  </r>
  <r>
    <x v="135"/>
    <x v="632"/>
  </r>
  <r>
    <x v="40"/>
    <x v="259"/>
  </r>
  <r>
    <x v="349"/>
    <x v="1202"/>
  </r>
  <r>
    <x v="16"/>
    <x v="149"/>
  </r>
  <r>
    <x v="19"/>
    <x v="176"/>
  </r>
  <r>
    <x v="18"/>
    <x v="166"/>
  </r>
  <r>
    <x v="12"/>
    <x v="113"/>
  </r>
  <r>
    <x v="12"/>
    <x v="113"/>
  </r>
  <r>
    <x v="167"/>
    <x v="763"/>
  </r>
  <r>
    <x v="17"/>
    <x v="158"/>
  </r>
  <r>
    <x v="130"/>
    <x v="609"/>
  </r>
  <r>
    <x v="186"/>
    <x v="843"/>
  </r>
  <r>
    <x v="373"/>
    <x v="1244"/>
  </r>
  <r>
    <x v="39"/>
    <x v="255"/>
  </r>
  <r>
    <x v="165"/>
    <x v="752"/>
  </r>
  <r>
    <x v="172"/>
    <x v="789"/>
  </r>
  <r>
    <x v="1"/>
    <x v="9"/>
  </r>
  <r>
    <x v="17"/>
    <x v="158"/>
  </r>
  <r>
    <x v="14"/>
    <x v="131"/>
  </r>
  <r>
    <x v="236"/>
    <x v="990"/>
  </r>
  <r>
    <x v="411"/>
    <x v="1326"/>
  </r>
  <r>
    <x v="7"/>
    <x v="67"/>
  </r>
  <r>
    <x v="149"/>
    <x v="692"/>
  </r>
  <r>
    <x v="71"/>
    <x v="373"/>
  </r>
  <r>
    <x v="212"/>
    <x v="949"/>
  </r>
  <r>
    <x v="163"/>
    <x v="744"/>
  </r>
  <r>
    <x v="387"/>
    <x v="1278"/>
  </r>
  <r>
    <x v="62"/>
    <x v="339"/>
  </r>
  <r>
    <x v="105"/>
    <x v="490"/>
  </r>
  <r>
    <x v="135"/>
    <x v="632"/>
  </r>
  <r>
    <x v="6"/>
    <x v="57"/>
  </r>
  <r>
    <x v="113"/>
    <x v="527"/>
  </r>
  <r>
    <x v="11"/>
    <x v="104"/>
  </r>
  <r>
    <x v="398"/>
    <x v="1305"/>
  </r>
  <r>
    <x v="72"/>
    <x v="375"/>
  </r>
  <r>
    <x v="14"/>
    <x v="131"/>
  </r>
  <r>
    <x v="8"/>
    <x v="76"/>
  </r>
  <r>
    <x v="19"/>
    <x v="176"/>
  </r>
  <r>
    <x v="8"/>
    <x v="76"/>
  </r>
  <r>
    <x v="87"/>
    <x v="425"/>
  </r>
  <r>
    <x v="138"/>
    <x v="645"/>
  </r>
  <r>
    <x v="319"/>
    <x v="1149"/>
  </r>
  <r>
    <x v="2"/>
    <x v="19"/>
  </r>
  <r>
    <x v="8"/>
    <x v="76"/>
  </r>
  <r>
    <x v="302"/>
    <x v="1113"/>
  </r>
  <r>
    <x v="347"/>
    <x v="1197"/>
  </r>
  <r>
    <x v="281"/>
    <x v="1074"/>
  </r>
  <r>
    <x v="120"/>
    <x v="562"/>
  </r>
  <r>
    <x v="156"/>
    <x v="715"/>
  </r>
  <r>
    <x v="441"/>
    <x v="1366"/>
  </r>
  <r>
    <x v="102"/>
    <x v="476"/>
  </r>
  <r>
    <x v="141"/>
    <x v="658"/>
  </r>
  <r>
    <x v="143"/>
    <x v="669"/>
  </r>
  <r>
    <x v="7"/>
    <x v="67"/>
  </r>
  <r>
    <x v="171"/>
    <x v="784"/>
  </r>
  <r>
    <x v="275"/>
    <x v="1063"/>
  </r>
  <r>
    <x v="380"/>
    <x v="1260"/>
  </r>
  <r>
    <x v="11"/>
    <x v="104"/>
  </r>
  <r>
    <x v="103"/>
    <x v="481"/>
  </r>
  <r>
    <x v="96"/>
    <x v="451"/>
  </r>
  <r>
    <x v="178"/>
    <x v="811"/>
  </r>
  <r>
    <x v="248"/>
    <x v="1015"/>
  </r>
  <r>
    <x v="19"/>
    <x v="176"/>
  </r>
  <r>
    <x v="9"/>
    <x v="86"/>
  </r>
  <r>
    <x v="369"/>
    <x v="1234"/>
  </r>
  <r>
    <x v="282"/>
    <x v="1077"/>
  </r>
  <r>
    <x v="132"/>
    <x v="619"/>
  </r>
  <r>
    <x v="32"/>
    <x v="228"/>
  </r>
  <r>
    <x v="215"/>
    <x v="956"/>
  </r>
  <r>
    <x v="113"/>
    <x v="527"/>
  </r>
  <r>
    <x v="129"/>
    <x v="605"/>
  </r>
  <r>
    <x v="51"/>
    <x v="296"/>
  </r>
  <r>
    <x v="32"/>
    <x v="228"/>
  </r>
  <r>
    <x v="56"/>
    <x v="310"/>
  </r>
  <r>
    <x v="189"/>
    <x v="855"/>
  </r>
  <r>
    <x v="7"/>
    <x v="67"/>
  </r>
  <r>
    <x v="247"/>
    <x v="1012"/>
  </r>
  <r>
    <x v="107"/>
    <x v="500"/>
  </r>
  <r>
    <x v="77"/>
    <x v="391"/>
  </r>
  <r>
    <x v="333"/>
    <x v="1175"/>
  </r>
  <r>
    <x v="51"/>
    <x v="296"/>
  </r>
  <r>
    <x v="317"/>
    <x v="1144"/>
  </r>
  <r>
    <x v="196"/>
    <x v="887"/>
  </r>
  <r>
    <x v="3"/>
    <x v="27"/>
  </r>
  <r>
    <x v="7"/>
    <x v="67"/>
  </r>
  <r>
    <x v="10"/>
    <x v="95"/>
  </r>
  <r>
    <x v="9"/>
    <x v="86"/>
  </r>
  <r>
    <x v="95"/>
    <x v="447"/>
  </r>
  <r>
    <x v="29"/>
    <x v="216"/>
  </r>
  <r>
    <x v="16"/>
    <x v="149"/>
  </r>
  <r>
    <x v="16"/>
    <x v="149"/>
  </r>
  <r>
    <x v="179"/>
    <x v="815"/>
  </r>
  <r>
    <x v="93"/>
    <x v="439"/>
  </r>
  <r>
    <x v="44"/>
    <x v="268"/>
  </r>
  <r>
    <x v="345"/>
    <x v="1191"/>
  </r>
  <r>
    <x v="4"/>
    <x v="37"/>
  </r>
  <r>
    <x v="169"/>
    <x v="776"/>
  </r>
  <r>
    <x v="197"/>
    <x v="892"/>
  </r>
  <r>
    <x v="269"/>
    <x v="1053"/>
  </r>
  <r>
    <x v="41"/>
    <x v="261"/>
  </r>
  <r>
    <x v="162"/>
    <x v="741"/>
  </r>
  <r>
    <x v="114"/>
    <x v="531"/>
  </r>
  <r>
    <x v="74"/>
    <x v="381"/>
  </r>
  <r>
    <x v="365"/>
    <x v="1224"/>
  </r>
  <r>
    <x v="416"/>
    <x v="1333"/>
  </r>
  <r>
    <x v="193"/>
    <x v="871"/>
  </r>
  <r>
    <x v="121"/>
    <x v="570"/>
  </r>
  <r>
    <x v="185"/>
    <x v="838"/>
  </r>
  <r>
    <x v="136"/>
    <x v="637"/>
  </r>
  <r>
    <x v="9"/>
    <x v="86"/>
  </r>
  <r>
    <x v="393"/>
    <x v="1290"/>
  </r>
  <r>
    <x v="19"/>
    <x v="176"/>
  </r>
  <r>
    <x v="107"/>
    <x v="500"/>
  </r>
  <r>
    <x v="61"/>
    <x v="332"/>
  </r>
  <r>
    <x v="384"/>
    <x v="1273"/>
  </r>
  <r>
    <x v="287"/>
    <x v="1087"/>
  </r>
  <r>
    <x v="19"/>
    <x v="176"/>
  </r>
  <r>
    <x v="232"/>
    <x v="982"/>
  </r>
  <r>
    <x v="150"/>
    <x v="697"/>
  </r>
  <r>
    <x v="5"/>
    <x v="47"/>
  </r>
  <r>
    <x v="123"/>
    <x v="580"/>
  </r>
  <r>
    <x v="6"/>
    <x v="57"/>
  </r>
  <r>
    <x v="6"/>
    <x v="57"/>
  </r>
  <r>
    <x v="104"/>
    <x v="484"/>
  </r>
  <r>
    <x v="57"/>
    <x v="313"/>
  </r>
  <r>
    <x v="181"/>
    <x v="823"/>
  </r>
  <r>
    <x v="162"/>
    <x v="741"/>
  </r>
  <r>
    <x v="13"/>
    <x v="122"/>
  </r>
  <r>
    <x v="3"/>
    <x v="27"/>
  </r>
  <r>
    <x v="12"/>
    <x v="113"/>
  </r>
  <r>
    <x v="380"/>
    <x v="1260"/>
  </r>
  <r>
    <x v="5"/>
    <x v="47"/>
  </r>
  <r>
    <x v="14"/>
    <x v="131"/>
  </r>
  <r>
    <x v="167"/>
    <x v="763"/>
  </r>
  <r>
    <x v="192"/>
    <x v="865"/>
  </r>
  <r>
    <x v="14"/>
    <x v="131"/>
  </r>
  <r>
    <x v="26"/>
    <x v="203"/>
  </r>
  <r>
    <x v="115"/>
    <x v="539"/>
  </r>
  <r>
    <x v="20"/>
    <x v="184"/>
  </r>
  <r>
    <x v="60"/>
    <x v="328"/>
  </r>
  <r>
    <x v="409"/>
    <x v="1322"/>
  </r>
  <r>
    <x v="18"/>
    <x v="166"/>
  </r>
  <r>
    <x v="80"/>
    <x v="408"/>
  </r>
  <r>
    <x v="85"/>
    <x v="423"/>
  </r>
  <r>
    <x v="141"/>
    <x v="671"/>
  </r>
  <r>
    <x v="410"/>
    <x v="1336"/>
  </r>
  <r>
    <x v="19"/>
    <x v="177"/>
  </r>
  <r>
    <x v="237"/>
    <x v="1001"/>
  </r>
  <r>
    <x v="18"/>
    <x v="168"/>
  </r>
  <r>
    <x v="158"/>
    <x v="739"/>
  </r>
  <r>
    <x v="98"/>
    <x v="467"/>
  </r>
  <r>
    <x v="208"/>
    <x v="950"/>
  </r>
  <r>
    <x v="322"/>
    <x v="1162"/>
  </r>
  <r>
    <x v="113"/>
    <x v="540"/>
  </r>
  <r>
    <x v="11"/>
    <x v="106"/>
  </r>
  <r>
    <x v="11"/>
    <x v="106"/>
  </r>
  <r>
    <x v="131"/>
    <x v="627"/>
  </r>
  <r>
    <x v="196"/>
    <x v="909"/>
  </r>
  <r>
    <x v="4"/>
    <x v="38"/>
  </r>
  <r>
    <x v="365"/>
    <x v="1242"/>
  </r>
  <r>
    <x v="199"/>
    <x v="919"/>
  </r>
  <r>
    <x v="22"/>
    <x v="193"/>
  </r>
  <r>
    <x v="313"/>
    <x v="1145"/>
  </r>
  <r>
    <x v="444"/>
    <x v="1381"/>
  </r>
  <r>
    <x v="8"/>
    <x v="77"/>
  </r>
  <r>
    <x v="38"/>
    <x v="252"/>
  </r>
  <r>
    <x v="155"/>
    <x v="724"/>
  </r>
  <r>
    <x v="249"/>
    <x v="1026"/>
  </r>
  <r>
    <x v="13"/>
    <x v="126"/>
  </r>
  <r>
    <x v="90"/>
    <x v="437"/>
  </r>
  <r>
    <x v="67"/>
    <x v="360"/>
  </r>
  <r>
    <x v="12"/>
    <x v="116"/>
  </r>
  <r>
    <x v="117"/>
    <x v="559"/>
  </r>
  <r>
    <x v="53"/>
    <x v="303"/>
  </r>
  <r>
    <x v="9"/>
    <x v="87"/>
  </r>
  <r>
    <x v="315"/>
    <x v="1147"/>
  </r>
  <r>
    <x v="79"/>
    <x v="404"/>
  </r>
  <r>
    <x v="388"/>
    <x v="1296"/>
  </r>
  <r>
    <x v="259"/>
    <x v="1043"/>
  </r>
  <r>
    <x v="395"/>
    <x v="1308"/>
  </r>
  <r>
    <x v="358"/>
    <x v="1226"/>
  </r>
  <r>
    <x v="156"/>
    <x v="729"/>
  </r>
  <r>
    <x v="193"/>
    <x v="890"/>
  </r>
  <r>
    <x v="155"/>
    <x v="724"/>
  </r>
  <r>
    <x v="10"/>
    <x v="96"/>
  </r>
  <r>
    <x v="109"/>
    <x v="519"/>
  </r>
  <r>
    <x v="11"/>
    <x v="106"/>
  </r>
  <r>
    <x v="415"/>
    <x v="1341"/>
  </r>
  <r>
    <x v="39"/>
    <x v="258"/>
  </r>
  <r>
    <x v="51"/>
    <x v="299"/>
  </r>
  <r>
    <x v="11"/>
    <x v="106"/>
  </r>
  <r>
    <x v="373"/>
    <x v="1256"/>
  </r>
  <r>
    <x v="259"/>
    <x v="1043"/>
  </r>
  <r>
    <x v="439"/>
    <x v="1375"/>
  </r>
  <r>
    <x v="29"/>
    <x v="219"/>
  </r>
  <r>
    <x v="66"/>
    <x v="356"/>
  </r>
  <r>
    <x v="441"/>
    <x v="1378"/>
  </r>
  <r>
    <x v="101"/>
    <x v="480"/>
  </r>
  <r>
    <x v="301"/>
    <x v="1121"/>
  </r>
  <r>
    <x v="282"/>
    <x v="1086"/>
  </r>
  <r>
    <x v="178"/>
    <x v="826"/>
  </r>
  <r>
    <x v="14"/>
    <x v="135"/>
  </r>
  <r>
    <x v="64"/>
    <x v="350"/>
  </r>
  <r>
    <x v="282"/>
    <x v="1086"/>
  </r>
  <r>
    <x v="130"/>
    <x v="622"/>
  </r>
  <r>
    <x v="11"/>
    <x v="106"/>
  </r>
  <r>
    <x v="113"/>
    <x v="540"/>
  </r>
  <r>
    <x v="278"/>
    <x v="1080"/>
  </r>
  <r>
    <x v="17"/>
    <x v="159"/>
  </r>
  <r>
    <x v="185"/>
    <x v="853"/>
  </r>
  <r>
    <x v="118"/>
    <x v="564"/>
  </r>
  <r>
    <x v="3"/>
    <x v="28"/>
  </r>
  <r>
    <x v="375"/>
    <x v="1265"/>
  </r>
  <r>
    <x v="9"/>
    <x v="87"/>
  </r>
  <r>
    <x v="158"/>
    <x v="739"/>
  </r>
  <r>
    <x v="139"/>
    <x v="663"/>
  </r>
  <r>
    <x v="127"/>
    <x v="607"/>
  </r>
  <r>
    <x v="8"/>
    <x v="77"/>
  </r>
  <r>
    <x v="120"/>
    <x v="577"/>
  </r>
  <r>
    <x v="168"/>
    <x v="786"/>
  </r>
  <r>
    <x v="117"/>
    <x v="559"/>
  </r>
  <r>
    <x v="36"/>
    <x v="245"/>
  </r>
  <r>
    <x v="197"/>
    <x v="913"/>
  </r>
  <r>
    <x v="73"/>
    <x v="383"/>
  </r>
  <r>
    <x v="17"/>
    <x v="159"/>
  </r>
  <r>
    <x v="276"/>
    <x v="1076"/>
  </r>
  <r>
    <x v="204"/>
    <x v="941"/>
  </r>
  <r>
    <x v="327"/>
    <x v="1170"/>
  </r>
  <r>
    <x v="112"/>
    <x v="533"/>
  </r>
  <r>
    <x v="2"/>
    <x v="20"/>
  </r>
  <r>
    <x v="401"/>
    <x v="1318"/>
  </r>
  <r>
    <x v="8"/>
    <x v="77"/>
  </r>
  <r>
    <x v="400"/>
    <x v="1315"/>
  </r>
  <r>
    <x v="46"/>
    <x v="279"/>
  </r>
  <r>
    <x v="13"/>
    <x v="126"/>
  </r>
  <r>
    <x v="186"/>
    <x v="858"/>
  </r>
  <r>
    <x v="328"/>
    <x v="1172"/>
  </r>
  <r>
    <x v="5"/>
    <x v="48"/>
  </r>
  <r>
    <x v="17"/>
    <x v="159"/>
  </r>
  <r>
    <x v="110"/>
    <x v="523"/>
  </r>
  <r>
    <x v="155"/>
    <x v="724"/>
  </r>
  <r>
    <x v="358"/>
    <x v="1226"/>
  </r>
  <r>
    <x v="6"/>
    <x v="58"/>
  </r>
  <r>
    <x v="97"/>
    <x v="463"/>
  </r>
  <r>
    <x v="367"/>
    <x v="1245"/>
  </r>
  <r>
    <x v="215"/>
    <x v="965"/>
  </r>
  <r>
    <x v="140"/>
    <x v="667"/>
  </r>
  <r>
    <x v="16"/>
    <x v="152"/>
  </r>
  <r>
    <x v="251"/>
    <x v="1029"/>
  </r>
  <r>
    <x v="10"/>
    <x v="96"/>
  </r>
  <r>
    <x v="181"/>
    <x v="836"/>
  </r>
  <r>
    <x v="58"/>
    <x v="323"/>
  </r>
  <r>
    <x v="44"/>
    <x v="271"/>
  </r>
  <r>
    <x v="2"/>
    <x v="20"/>
  </r>
  <r>
    <x v="51"/>
    <x v="299"/>
  </r>
  <r>
    <x v="341"/>
    <x v="1192"/>
  </r>
  <r>
    <x v="1"/>
    <x v="10"/>
  </r>
  <r>
    <x v="400"/>
    <x v="1315"/>
  </r>
  <r>
    <x v="92"/>
    <x v="443"/>
  </r>
  <r>
    <x v="306"/>
    <x v="1131"/>
  </r>
  <r>
    <x v="212"/>
    <x v="959"/>
  </r>
  <r>
    <x v="164"/>
    <x v="764"/>
  </r>
  <r>
    <x v="19"/>
    <x v="177"/>
  </r>
  <r>
    <x v="10"/>
    <x v="96"/>
  </r>
  <r>
    <x v="279"/>
    <x v="1082"/>
  </r>
  <r>
    <x v="81"/>
    <x v="412"/>
  </r>
  <r>
    <x v="185"/>
    <x v="853"/>
  </r>
  <r>
    <x v="162"/>
    <x v="753"/>
  </r>
  <r>
    <x v="147"/>
    <x v="696"/>
  </r>
  <r>
    <x v="1"/>
    <x v="10"/>
  </r>
  <r>
    <x v="317"/>
    <x v="1152"/>
  </r>
  <r>
    <x v="50"/>
    <x v="295"/>
  </r>
  <r>
    <x v="163"/>
    <x v="758"/>
  </r>
  <r>
    <x v="4"/>
    <x v="38"/>
  </r>
  <r>
    <x v="251"/>
    <x v="1029"/>
  </r>
  <r>
    <x v="375"/>
    <x v="1265"/>
  </r>
  <r>
    <x v="418"/>
    <x v="1346"/>
  </r>
  <r>
    <x v="42"/>
    <x v="265"/>
  </r>
  <r>
    <x v="39"/>
    <x v="258"/>
  </r>
  <r>
    <x v="9"/>
    <x v="87"/>
  </r>
  <r>
    <x v="196"/>
    <x v="909"/>
  </r>
  <r>
    <x v="144"/>
    <x v="683"/>
  </r>
  <r>
    <x v="104"/>
    <x v="496"/>
  </r>
  <r>
    <x v="32"/>
    <x v="232"/>
  </r>
  <r>
    <x v="77"/>
    <x v="396"/>
  </r>
  <r>
    <x v="417"/>
    <x v="1345"/>
  </r>
  <r>
    <x v="424"/>
    <x v="1355"/>
  </r>
  <r>
    <x v="150"/>
    <x v="703"/>
  </r>
  <r>
    <x v="16"/>
    <x v="152"/>
  </r>
  <r>
    <x v="3"/>
    <x v="28"/>
  </r>
  <r>
    <x v="130"/>
    <x v="622"/>
  </r>
  <r>
    <x v="338"/>
    <x v="1188"/>
  </r>
  <r>
    <x v="59"/>
    <x v="329"/>
  </r>
  <r>
    <x v="367"/>
    <x v="1245"/>
  </r>
  <r>
    <x v="2"/>
    <x v="20"/>
  </r>
  <r>
    <x v="34"/>
    <x v="238"/>
  </r>
  <r>
    <x v="399"/>
    <x v="1311"/>
  </r>
  <r>
    <x v="382"/>
    <x v="1283"/>
  </r>
  <r>
    <x v="1"/>
    <x v="10"/>
  </r>
  <r>
    <x v="428"/>
    <x v="1358"/>
  </r>
  <r>
    <x v="64"/>
    <x v="350"/>
  </r>
  <r>
    <x v="7"/>
    <x v="68"/>
  </r>
  <r>
    <x v="51"/>
    <x v="299"/>
  </r>
  <r>
    <x v="7"/>
    <x v="68"/>
  </r>
  <r>
    <x v="142"/>
    <x v="676"/>
  </r>
  <r>
    <x v="19"/>
    <x v="177"/>
  </r>
  <r>
    <x v="358"/>
    <x v="1226"/>
  </r>
  <r>
    <x v="167"/>
    <x v="783"/>
  </r>
  <r>
    <x v="68"/>
    <x v="365"/>
  </r>
  <r>
    <x v="98"/>
    <x v="467"/>
  </r>
  <r>
    <x v="56"/>
    <x v="314"/>
  </r>
  <r>
    <x v="102"/>
    <x v="485"/>
  </r>
  <r>
    <x v="1"/>
    <x v="10"/>
  </r>
  <r>
    <x v="87"/>
    <x v="429"/>
  </r>
  <r>
    <x v="84"/>
    <x v="419"/>
  </r>
  <r>
    <x v="211"/>
    <x v="957"/>
  </r>
  <r>
    <x v="139"/>
    <x v="663"/>
  </r>
  <r>
    <x v="343"/>
    <x v="1201"/>
  </r>
  <r>
    <x v="88"/>
    <x v="432"/>
  </r>
  <r>
    <x v="180"/>
    <x v="832"/>
  </r>
  <r>
    <x v="130"/>
    <x v="622"/>
  </r>
  <r>
    <x v="42"/>
    <x v="265"/>
  </r>
  <r>
    <x v="165"/>
    <x v="771"/>
  </r>
  <r>
    <x v="191"/>
    <x v="881"/>
  </r>
  <r>
    <x v="6"/>
    <x v="58"/>
  </r>
  <r>
    <x v="10"/>
    <x v="96"/>
  </r>
  <r>
    <x v="145"/>
    <x v="685"/>
  </r>
  <r>
    <x v="137"/>
    <x v="651"/>
  </r>
  <r>
    <x v="137"/>
    <x v="651"/>
  </r>
  <r>
    <x v="430"/>
    <x v="1360"/>
  </r>
  <r>
    <x v="429"/>
    <x v="1359"/>
  </r>
  <r>
    <x v="249"/>
    <x v="1026"/>
  </r>
  <r>
    <x v="99"/>
    <x v="472"/>
  </r>
  <r>
    <x v="85"/>
    <x v="423"/>
  </r>
  <r>
    <x v="164"/>
    <x v="764"/>
  </r>
  <r>
    <x v="3"/>
    <x v="28"/>
  </r>
  <r>
    <x v="155"/>
    <x v="724"/>
  </r>
  <r>
    <x v="299"/>
    <x v="1118"/>
  </r>
  <r>
    <x v="0"/>
    <x v="3"/>
  </r>
  <r>
    <x v="80"/>
    <x v="415"/>
  </r>
  <r>
    <x v="394"/>
    <x v="1325"/>
  </r>
  <r>
    <x v="0"/>
    <x v="3"/>
  </r>
  <r>
    <x v="172"/>
    <x v="820"/>
  </r>
  <r>
    <x v="373"/>
    <x v="1282"/>
  </r>
  <r>
    <x v="12"/>
    <x v="119"/>
  </r>
  <r>
    <x v="129"/>
    <x v="636"/>
  </r>
  <r>
    <x v="3"/>
    <x v="31"/>
  </r>
  <r>
    <x v="175"/>
    <x v="833"/>
  </r>
  <r>
    <x v="13"/>
    <x v="130"/>
  </r>
  <r>
    <x v="96"/>
    <x v="470"/>
  </r>
  <r>
    <x v="80"/>
    <x v="415"/>
  </r>
  <r>
    <x v="178"/>
    <x v="845"/>
  </r>
  <r>
    <x v="131"/>
    <x v="642"/>
  </r>
  <r>
    <x v="4"/>
    <x v="41"/>
  </r>
  <r>
    <x v="99"/>
    <x v="483"/>
  </r>
  <r>
    <x v="5"/>
    <x v="51"/>
  </r>
  <r>
    <x v="170"/>
    <x v="813"/>
  </r>
  <r>
    <x v="310"/>
    <x v="1151"/>
  </r>
  <r>
    <x v="334"/>
    <x v="1199"/>
  </r>
  <r>
    <x v="15"/>
    <x v="148"/>
  </r>
  <r>
    <x v="206"/>
    <x v="960"/>
  </r>
  <r>
    <x v="195"/>
    <x v="923"/>
  </r>
  <r>
    <x v="10"/>
    <x v="99"/>
  </r>
  <r>
    <x v="16"/>
    <x v="157"/>
  </r>
  <r>
    <x v="61"/>
    <x v="348"/>
  </r>
  <r>
    <x v="102"/>
    <x v="501"/>
  </r>
  <r>
    <x v="8"/>
    <x v="80"/>
  </r>
  <r>
    <x v="4"/>
    <x v="41"/>
  </r>
  <r>
    <x v="405"/>
    <x v="1343"/>
  </r>
  <r>
    <x v="1"/>
    <x v="13"/>
  </r>
  <r>
    <x v="311"/>
    <x v="1154"/>
  </r>
  <r>
    <x v="11"/>
    <x v="109"/>
  </r>
  <r>
    <x v="11"/>
    <x v="109"/>
  </r>
  <r>
    <x v="4"/>
    <x v="41"/>
  </r>
  <r>
    <x v="1"/>
    <x v="13"/>
  </r>
  <r>
    <x v="9"/>
    <x v="90"/>
  </r>
  <r>
    <x v="291"/>
    <x v="1114"/>
  </r>
  <r>
    <x v="4"/>
    <x v="41"/>
  </r>
  <r>
    <x v="401"/>
    <x v="1335"/>
  </r>
  <r>
    <x v="268"/>
    <x v="1070"/>
  </r>
  <r>
    <x v="5"/>
    <x v="51"/>
  </r>
  <r>
    <x v="371"/>
    <x v="1277"/>
  </r>
  <r>
    <x v="190"/>
    <x v="906"/>
  </r>
  <r>
    <x v="366"/>
    <x v="1267"/>
  </r>
  <r>
    <x v="134"/>
    <x v="655"/>
  </r>
  <r>
    <x v="19"/>
    <x v="183"/>
  </r>
  <r>
    <x v="53"/>
    <x v="309"/>
  </r>
  <r>
    <x v="128"/>
    <x v="630"/>
  </r>
  <r>
    <x v="10"/>
    <x v="99"/>
  </r>
  <r>
    <x v="348"/>
    <x v="1222"/>
  </r>
  <r>
    <x v="45"/>
    <x v="280"/>
  </r>
  <r>
    <x v="60"/>
    <x v="341"/>
  </r>
  <r>
    <x v="165"/>
    <x v="793"/>
  </r>
  <r>
    <x v="90"/>
    <x v="444"/>
  </r>
  <r>
    <x v="9"/>
    <x v="90"/>
  </r>
  <r>
    <x v="18"/>
    <x v="175"/>
  </r>
  <r>
    <x v="1"/>
    <x v="13"/>
  </r>
  <r>
    <x v="124"/>
    <x v="611"/>
  </r>
  <r>
    <x v="240"/>
    <x v="1023"/>
  </r>
  <r>
    <x v="283"/>
    <x v="1100"/>
  </r>
  <r>
    <x v="368"/>
    <x v="1271"/>
  </r>
  <r>
    <x v="45"/>
    <x v="280"/>
  </r>
  <r>
    <x v="105"/>
    <x v="514"/>
  </r>
  <r>
    <x v="120"/>
    <x v="590"/>
  </r>
  <r>
    <x v="169"/>
    <x v="807"/>
  </r>
  <r>
    <x v="388"/>
    <x v="1310"/>
  </r>
  <r>
    <x v="431"/>
    <x v="1377"/>
  </r>
  <r>
    <x v="327"/>
    <x v="1183"/>
  </r>
  <r>
    <x v="64"/>
    <x v="355"/>
  </r>
  <r>
    <x v="175"/>
    <x v="833"/>
  </r>
  <r>
    <x v="1"/>
    <x v="13"/>
  </r>
  <r>
    <x v="45"/>
    <x v="280"/>
  </r>
  <r>
    <x v="425"/>
    <x v="1371"/>
  </r>
  <r>
    <x v="5"/>
    <x v="51"/>
  </r>
  <r>
    <x v="10"/>
    <x v="99"/>
  </r>
  <r>
    <x v="125"/>
    <x v="615"/>
  </r>
  <r>
    <x v="189"/>
    <x v="902"/>
  </r>
  <r>
    <x v="329"/>
    <x v="1187"/>
  </r>
  <r>
    <x v="77"/>
    <x v="406"/>
  </r>
  <r>
    <x v="128"/>
    <x v="630"/>
  </r>
  <r>
    <x v="389"/>
    <x v="1317"/>
  </r>
  <r>
    <x v="17"/>
    <x v="165"/>
  </r>
  <r>
    <x v="29"/>
    <x v="222"/>
  </r>
  <r>
    <x v="17"/>
    <x v="165"/>
  </r>
  <r>
    <x v="145"/>
    <x v="699"/>
  </r>
  <r>
    <x v="18"/>
    <x v="175"/>
  </r>
  <r>
    <x v="169"/>
    <x v="807"/>
  </r>
  <r>
    <x v="386"/>
    <x v="1309"/>
  </r>
  <r>
    <x v="128"/>
    <x v="630"/>
  </r>
  <r>
    <x v="288"/>
    <x v="1106"/>
  </r>
  <r>
    <x v="14"/>
    <x v="139"/>
  </r>
  <r>
    <x v="13"/>
    <x v="130"/>
  </r>
  <r>
    <x v="299"/>
    <x v="1132"/>
  </r>
  <r>
    <x v="43"/>
    <x v="273"/>
  </r>
  <r>
    <x v="70"/>
    <x v="379"/>
  </r>
  <r>
    <x v="7"/>
    <x v="71"/>
  </r>
  <r>
    <x v="399"/>
    <x v="1334"/>
  </r>
  <r>
    <x v="0"/>
    <x v="3"/>
  </r>
  <r>
    <x v="101"/>
    <x v="495"/>
  </r>
  <r>
    <x v="180"/>
    <x v="854"/>
  </r>
  <r>
    <x v="81"/>
    <x v="417"/>
  </r>
  <r>
    <x v="18"/>
    <x v="175"/>
  </r>
  <r>
    <x v="237"/>
    <x v="1017"/>
  </r>
  <r>
    <x v="388"/>
    <x v="1310"/>
  </r>
  <r>
    <x v="244"/>
    <x v="1028"/>
  </r>
  <r>
    <x v="1"/>
    <x v="13"/>
  </r>
  <r>
    <x v="51"/>
    <x v="302"/>
  </r>
  <r>
    <x v="53"/>
    <x v="309"/>
  </r>
  <r>
    <x v="3"/>
    <x v="31"/>
  </r>
  <r>
    <x v="87"/>
    <x v="433"/>
  </r>
  <r>
    <x v="151"/>
    <x v="726"/>
  </r>
  <r>
    <x v="120"/>
    <x v="590"/>
  </r>
  <r>
    <x v="76"/>
    <x v="400"/>
  </r>
  <r>
    <x v="20"/>
    <x v="189"/>
  </r>
  <r>
    <x v="47"/>
    <x v="288"/>
  </r>
  <r>
    <x v="379"/>
    <x v="1300"/>
  </r>
  <r>
    <x v="398"/>
    <x v="1332"/>
  </r>
  <r>
    <x v="45"/>
    <x v="280"/>
  </r>
  <r>
    <x v="2"/>
    <x v="22"/>
  </r>
  <r>
    <x v="97"/>
    <x v="475"/>
  </r>
  <r>
    <x v="17"/>
    <x v="165"/>
  </r>
  <r>
    <x v="232"/>
    <x v="1000"/>
  </r>
  <r>
    <x v="63"/>
    <x v="352"/>
  </r>
  <r>
    <x v="31"/>
    <x v="230"/>
  </r>
  <r>
    <x v="29"/>
    <x v="222"/>
  </r>
  <r>
    <x v="11"/>
    <x v="109"/>
  </r>
  <r>
    <x v="137"/>
    <x v="670"/>
  </r>
  <r>
    <x v="372"/>
    <x v="1281"/>
  </r>
  <r>
    <x v="151"/>
    <x v="726"/>
  </r>
  <r>
    <x v="9"/>
    <x v="90"/>
  </r>
  <r>
    <x v="74"/>
    <x v="393"/>
  </r>
  <r>
    <x v="3"/>
    <x v="31"/>
  </r>
  <r>
    <x v="1"/>
    <x v="13"/>
  </r>
  <r>
    <x v="109"/>
    <x v="536"/>
  </r>
  <r>
    <x v="160"/>
    <x v="768"/>
  </r>
  <r>
    <x v="67"/>
    <x v="370"/>
  </r>
  <r>
    <x v="29"/>
    <x v="222"/>
  </r>
  <r>
    <x v="2"/>
    <x v="22"/>
  </r>
  <r>
    <x v="116"/>
    <x v="574"/>
  </r>
  <r>
    <x v="104"/>
    <x v="510"/>
  </r>
  <r>
    <x v="5"/>
    <x v="51"/>
  </r>
  <r>
    <x v="344"/>
    <x v="1214"/>
  </r>
  <r>
    <x v="75"/>
    <x v="397"/>
  </r>
  <r>
    <x v="350"/>
    <x v="1230"/>
  </r>
  <r>
    <x v="131"/>
    <x v="642"/>
  </r>
  <r>
    <x v="103"/>
    <x v="504"/>
  </r>
  <r>
    <x v="345"/>
    <x v="1220"/>
  </r>
  <r>
    <x v="75"/>
    <x v="397"/>
  </r>
  <r>
    <x v="193"/>
    <x v="917"/>
  </r>
  <r>
    <x v="146"/>
    <x v="705"/>
  </r>
  <r>
    <x v="298"/>
    <x v="1129"/>
  </r>
  <r>
    <x v="37"/>
    <x v="253"/>
  </r>
  <r>
    <x v="30"/>
    <x v="225"/>
  </r>
  <r>
    <x v="27"/>
    <x v="212"/>
  </r>
  <r>
    <x v="14"/>
    <x v="139"/>
  </r>
  <r>
    <x v="1"/>
    <x v="13"/>
  </r>
  <r>
    <x v="15"/>
    <x v="148"/>
  </r>
  <r>
    <x v="82"/>
    <x v="422"/>
  </r>
  <r>
    <x v="15"/>
    <x v="148"/>
  </r>
  <r>
    <x v="359"/>
    <x v="1251"/>
  </r>
  <r>
    <x v="183"/>
    <x v="864"/>
  </r>
  <r>
    <x v="54"/>
    <x v="311"/>
  </r>
  <r>
    <x v="106"/>
    <x v="522"/>
  </r>
  <r>
    <x v="126"/>
    <x v="621"/>
  </r>
  <r>
    <x v="121"/>
    <x v="597"/>
  </r>
  <r>
    <x v="106"/>
    <x v="522"/>
  </r>
  <r>
    <x v="112"/>
    <x v="550"/>
  </r>
  <r>
    <x v="282"/>
    <x v="1099"/>
  </r>
  <r>
    <x v="13"/>
    <x v="130"/>
  </r>
  <r>
    <x v="187"/>
    <x v="888"/>
  </r>
  <r>
    <x v="10"/>
    <x v="99"/>
  </r>
  <r>
    <x v="104"/>
    <x v="510"/>
  </r>
  <r>
    <x v="17"/>
    <x v="165"/>
  </r>
  <r>
    <x v="378"/>
    <x v="1293"/>
  </r>
  <r>
    <x v="3"/>
    <x v="31"/>
  </r>
  <r>
    <x v="4"/>
    <x v="41"/>
  </r>
  <r>
    <x v="319"/>
    <x v="1173"/>
  </r>
  <r>
    <x v="377"/>
    <x v="1291"/>
  </r>
  <r>
    <x v="34"/>
    <x v="241"/>
  </r>
  <r>
    <x v="5"/>
    <x v="51"/>
  </r>
  <r>
    <x v="301"/>
    <x v="1135"/>
  </r>
  <r>
    <x v="149"/>
    <x v="717"/>
  </r>
  <r>
    <x v="437"/>
    <x v="1389"/>
  </r>
  <r>
    <x v="92"/>
    <x v="452"/>
  </r>
  <r>
    <x v="63"/>
    <x v="352"/>
  </r>
  <r>
    <x v="6"/>
    <x v="61"/>
  </r>
  <r>
    <x v="89"/>
    <x v="440"/>
  </r>
  <r>
    <x v="135"/>
    <x v="662"/>
  </r>
  <r>
    <x v="103"/>
    <x v="504"/>
  </r>
  <r>
    <x v="0"/>
    <x v="3"/>
  </r>
  <r>
    <x v="51"/>
    <x v="302"/>
  </r>
  <r>
    <x v="202"/>
    <x v="942"/>
  </r>
  <r>
    <x v="182"/>
    <x v="862"/>
  </r>
  <r>
    <x v="181"/>
    <x v="859"/>
  </r>
  <r>
    <x v="348"/>
    <x v="1222"/>
  </r>
  <r>
    <x v="112"/>
    <x v="550"/>
  </r>
  <r>
    <x v="153"/>
    <x v="734"/>
  </r>
  <r>
    <x v="7"/>
    <x v="71"/>
  </r>
  <r>
    <x v="4"/>
    <x v="41"/>
  </r>
  <r>
    <x v="13"/>
    <x v="130"/>
  </r>
  <r>
    <x v="26"/>
    <x v="209"/>
  </r>
  <r>
    <x v="140"/>
    <x v="684"/>
  </r>
  <r>
    <x v="13"/>
    <x v="130"/>
  </r>
  <r>
    <x v="135"/>
    <x v="662"/>
  </r>
  <r>
    <x v="344"/>
    <x v="1214"/>
  </r>
  <r>
    <x v="11"/>
    <x v="109"/>
  </r>
  <r>
    <x v="270"/>
    <x v="1078"/>
  </r>
  <r>
    <x v="53"/>
    <x v="309"/>
  </r>
  <r>
    <x v="50"/>
    <x v="300"/>
  </r>
  <r>
    <x v="158"/>
    <x v="756"/>
  </r>
  <r>
    <x v="324"/>
    <x v="1180"/>
  </r>
  <r>
    <x v="353"/>
    <x v="1238"/>
  </r>
  <r>
    <x v="3"/>
    <x v="31"/>
  </r>
  <r>
    <x v="139"/>
    <x v="680"/>
  </r>
  <r>
    <x v="124"/>
    <x v="611"/>
  </r>
  <r>
    <x v="96"/>
    <x v="470"/>
  </r>
  <r>
    <x v="189"/>
    <x v="902"/>
  </r>
  <r>
    <x v="375"/>
    <x v="1287"/>
  </r>
  <r>
    <x v="260"/>
    <x v="1051"/>
  </r>
  <r>
    <x v="10"/>
    <x v="99"/>
  </r>
  <r>
    <x v="161"/>
    <x v="775"/>
  </r>
  <r>
    <x v="74"/>
    <x v="393"/>
  </r>
  <r>
    <x v="329"/>
    <x v="1187"/>
  </r>
  <r>
    <x v="197"/>
    <x v="929"/>
  </r>
  <r>
    <x v="188"/>
    <x v="894"/>
  </r>
  <r>
    <x v="221"/>
    <x v="983"/>
  </r>
  <r>
    <x v="93"/>
    <x v="456"/>
  </r>
  <r>
    <x v="363"/>
    <x v="1258"/>
  </r>
  <r>
    <x v="51"/>
    <x v="302"/>
  </r>
  <r>
    <x v="188"/>
    <x v="894"/>
  </r>
  <r>
    <x v="200"/>
    <x v="937"/>
  </r>
  <r>
    <x v="230"/>
    <x v="996"/>
  </r>
  <r>
    <x v="77"/>
    <x v="406"/>
  </r>
  <r>
    <x v="12"/>
    <x v="119"/>
  </r>
  <r>
    <x v="195"/>
    <x v="923"/>
  </r>
  <r>
    <x v="10"/>
    <x v="99"/>
  </r>
  <r>
    <x v="16"/>
    <x v="157"/>
  </r>
  <r>
    <x v="3"/>
    <x v="31"/>
  </r>
  <r>
    <x v="16"/>
    <x v="157"/>
  </r>
  <r>
    <x v="0"/>
    <x v="3"/>
  </r>
  <r>
    <x v="5"/>
    <x v="51"/>
  </r>
  <r>
    <x v="440"/>
    <x v="1393"/>
  </r>
  <r>
    <x v="332"/>
    <x v="1193"/>
  </r>
  <r>
    <x v="436"/>
    <x v="1387"/>
  </r>
  <r>
    <x v="338"/>
    <x v="1205"/>
  </r>
  <r>
    <x v="59"/>
    <x v="338"/>
  </r>
  <r>
    <x v="34"/>
    <x v="241"/>
  </r>
  <r>
    <x v="120"/>
    <x v="590"/>
  </r>
  <r>
    <x v="397"/>
    <x v="1329"/>
  </r>
  <r>
    <x v="314"/>
    <x v="1160"/>
  </r>
  <r>
    <x v="93"/>
    <x v="456"/>
  </r>
  <r>
    <x v="13"/>
    <x v="130"/>
  </r>
  <r>
    <x v="1"/>
    <x v="13"/>
  </r>
  <r>
    <x v="109"/>
    <x v="536"/>
  </r>
  <r>
    <x v="17"/>
    <x v="165"/>
  </r>
  <r>
    <x v="6"/>
    <x v="61"/>
  </r>
  <r>
    <x v="1"/>
    <x v="12"/>
  </r>
  <r>
    <x v="187"/>
    <x v="879"/>
  </r>
  <r>
    <x v="10"/>
    <x v="98"/>
  </r>
  <r>
    <x v="128"/>
    <x v="625"/>
  </r>
  <r>
    <x v="116"/>
    <x v="565"/>
  </r>
  <r>
    <x v="10"/>
    <x v="98"/>
  </r>
  <r>
    <x v="185"/>
    <x v="867"/>
  </r>
  <r>
    <x v="39"/>
    <x v="260"/>
  </r>
  <r>
    <x v="5"/>
    <x v="50"/>
  </r>
  <r>
    <x v="152"/>
    <x v="722"/>
  </r>
  <r>
    <x v="162"/>
    <x v="772"/>
  </r>
  <r>
    <x v="15"/>
    <x v="147"/>
  </r>
  <r>
    <x v="160"/>
    <x v="759"/>
  </r>
  <r>
    <x v="4"/>
    <x v="40"/>
  </r>
  <r>
    <x v="199"/>
    <x v="931"/>
  </r>
  <r>
    <x v="10"/>
    <x v="98"/>
  </r>
  <r>
    <x v="13"/>
    <x v="128"/>
  </r>
  <r>
    <x v="419"/>
    <x v="1357"/>
  </r>
  <r>
    <x v="10"/>
    <x v="98"/>
  </r>
  <r>
    <x v="381"/>
    <x v="1298"/>
  </r>
  <r>
    <x v="8"/>
    <x v="79"/>
  </r>
  <r>
    <x v="2"/>
    <x v="21"/>
  </r>
  <r>
    <x v="185"/>
    <x v="867"/>
  </r>
  <r>
    <x v="353"/>
    <x v="1231"/>
  </r>
  <r>
    <x v="400"/>
    <x v="1328"/>
  </r>
  <r>
    <x v="235"/>
    <x v="1005"/>
  </r>
  <r>
    <x v="2"/>
    <x v="21"/>
  </r>
  <r>
    <x v="49"/>
    <x v="294"/>
  </r>
  <r>
    <x v="270"/>
    <x v="1072"/>
  </r>
  <r>
    <x v="357"/>
    <x v="1240"/>
  </r>
  <r>
    <x v="275"/>
    <x v="1083"/>
  </r>
  <r>
    <x v="331"/>
    <x v="1186"/>
  </r>
  <r>
    <x v="328"/>
    <x v="1181"/>
  </r>
  <r>
    <x v="18"/>
    <x v="173"/>
  </r>
  <r>
    <x v="31"/>
    <x v="229"/>
  </r>
  <r>
    <x v="12"/>
    <x v="118"/>
  </r>
  <r>
    <x v="155"/>
    <x v="738"/>
  </r>
  <r>
    <x v="19"/>
    <x v="181"/>
  </r>
  <r>
    <x v="111"/>
    <x v="542"/>
  </r>
  <r>
    <x v="109"/>
    <x v="529"/>
  </r>
  <r>
    <x v="3"/>
    <x v="30"/>
  </r>
  <r>
    <x v="17"/>
    <x v="164"/>
  </r>
  <r>
    <x v="59"/>
    <x v="334"/>
  </r>
  <r>
    <x v="13"/>
    <x v="128"/>
  </r>
  <r>
    <x v="23"/>
    <x v="197"/>
  </r>
  <r>
    <x v="144"/>
    <x v="695"/>
  </r>
  <r>
    <x v="355"/>
    <x v="1236"/>
  </r>
  <r>
    <x v="72"/>
    <x v="385"/>
  </r>
  <r>
    <x v="135"/>
    <x v="652"/>
  </r>
  <r>
    <x v="380"/>
    <x v="1294"/>
  </r>
  <r>
    <x v="186"/>
    <x v="874"/>
  </r>
  <r>
    <x v="57"/>
    <x v="324"/>
  </r>
  <r>
    <x v="392"/>
    <x v="1313"/>
  </r>
  <r>
    <x v="368"/>
    <x v="1259"/>
  </r>
  <r>
    <x v="107"/>
    <x v="521"/>
  </r>
  <r>
    <x v="9"/>
    <x v="89"/>
  </r>
  <r>
    <x v="152"/>
    <x v="722"/>
  </r>
  <r>
    <x v="2"/>
    <x v="21"/>
  </r>
  <r>
    <x v="108"/>
    <x v="525"/>
  </r>
  <r>
    <x v="8"/>
    <x v="79"/>
  </r>
  <r>
    <x v="111"/>
    <x v="542"/>
  </r>
  <r>
    <x v="28"/>
    <x v="217"/>
  </r>
  <r>
    <x v="293"/>
    <x v="1111"/>
  </r>
  <r>
    <x v="106"/>
    <x v="515"/>
  </r>
  <r>
    <x v="25"/>
    <x v="204"/>
  </r>
  <r>
    <x v="113"/>
    <x v="549"/>
  </r>
  <r>
    <x v="3"/>
    <x v="30"/>
  </r>
  <r>
    <x v="14"/>
    <x v="137"/>
  </r>
  <r>
    <x v="143"/>
    <x v="691"/>
  </r>
  <r>
    <x v="109"/>
    <x v="529"/>
  </r>
  <r>
    <x v="104"/>
    <x v="505"/>
  </r>
  <r>
    <x v="50"/>
    <x v="298"/>
  </r>
  <r>
    <x v="0"/>
    <x v="2"/>
  </r>
  <r>
    <x v="7"/>
    <x v="70"/>
  </r>
  <r>
    <x v="127"/>
    <x v="618"/>
  </r>
  <r>
    <x v="8"/>
    <x v="79"/>
  </r>
  <r>
    <x v="276"/>
    <x v="1085"/>
  </r>
  <r>
    <x v="252"/>
    <x v="1040"/>
  </r>
  <r>
    <x v="191"/>
    <x v="903"/>
  </r>
  <r>
    <x v="298"/>
    <x v="1125"/>
  </r>
  <r>
    <x v="355"/>
    <x v="1236"/>
  </r>
  <r>
    <x v="12"/>
    <x v="118"/>
  </r>
  <r>
    <x v="345"/>
    <x v="1213"/>
  </r>
  <r>
    <x v="35"/>
    <x v="244"/>
  </r>
  <r>
    <x v="178"/>
    <x v="837"/>
  </r>
  <r>
    <x v="110"/>
    <x v="535"/>
  </r>
  <r>
    <x v="35"/>
    <x v="244"/>
  </r>
  <r>
    <x v="119"/>
    <x v="584"/>
  </r>
  <r>
    <x v="10"/>
    <x v="98"/>
  </r>
  <r>
    <x v="14"/>
    <x v="137"/>
  </r>
  <r>
    <x v="3"/>
    <x v="30"/>
  </r>
  <r>
    <x v="10"/>
    <x v="98"/>
  </r>
  <r>
    <x v="8"/>
    <x v="79"/>
  </r>
  <r>
    <x v="442"/>
    <x v="1390"/>
  </r>
  <r>
    <x v="323"/>
    <x v="1174"/>
  </r>
  <r>
    <x v="190"/>
    <x v="895"/>
  </r>
  <r>
    <x v="364"/>
    <x v="1253"/>
  </r>
  <r>
    <x v="139"/>
    <x v="675"/>
  </r>
  <r>
    <x v="2"/>
    <x v="21"/>
  </r>
  <r>
    <x v="24"/>
    <x v="199"/>
  </r>
  <r>
    <x v="6"/>
    <x v="60"/>
  </r>
  <r>
    <x v="16"/>
    <x v="156"/>
  </r>
  <r>
    <x v="427"/>
    <x v="1368"/>
  </r>
  <r>
    <x v="5"/>
    <x v="50"/>
  </r>
  <r>
    <x v="9"/>
    <x v="89"/>
  </r>
  <r>
    <x v="1"/>
    <x v="12"/>
  </r>
  <r>
    <x v="12"/>
    <x v="118"/>
  </r>
  <r>
    <x v="11"/>
    <x v="108"/>
  </r>
  <r>
    <x v="190"/>
    <x v="895"/>
  </r>
  <r>
    <x v="122"/>
    <x v="596"/>
  </r>
  <r>
    <x v="65"/>
    <x v="358"/>
  </r>
  <r>
    <x v="131"/>
    <x v="638"/>
  </r>
  <r>
    <x v="8"/>
    <x v="79"/>
  </r>
  <r>
    <x v="110"/>
    <x v="535"/>
  </r>
  <r>
    <x v="162"/>
    <x v="772"/>
  </r>
  <r>
    <x v="3"/>
    <x v="30"/>
  </r>
  <r>
    <x v="9"/>
    <x v="89"/>
  </r>
  <r>
    <x v="408"/>
    <x v="1344"/>
  </r>
  <r>
    <x v="251"/>
    <x v="1037"/>
  </r>
  <r>
    <x v="180"/>
    <x v="846"/>
  </r>
  <r>
    <x v="143"/>
    <x v="691"/>
  </r>
  <r>
    <x v="238"/>
    <x v="1013"/>
  </r>
  <r>
    <x v="9"/>
    <x v="89"/>
  </r>
  <r>
    <x v="147"/>
    <x v="702"/>
  </r>
  <r>
    <x v="23"/>
    <x v="197"/>
  </r>
  <r>
    <x v="65"/>
    <x v="358"/>
  </r>
  <r>
    <x v="310"/>
    <x v="1148"/>
  </r>
  <r>
    <x v="193"/>
    <x v="912"/>
  </r>
  <r>
    <x v="153"/>
    <x v="728"/>
  </r>
  <r>
    <x v="99"/>
    <x v="478"/>
  </r>
  <r>
    <x v="17"/>
    <x v="164"/>
  </r>
  <r>
    <x v="19"/>
    <x v="181"/>
  </r>
  <r>
    <x v="199"/>
    <x v="931"/>
  </r>
  <r>
    <x v="47"/>
    <x v="286"/>
  </r>
  <r>
    <x v="67"/>
    <x v="366"/>
  </r>
  <r>
    <x v="8"/>
    <x v="79"/>
  </r>
  <r>
    <x v="438"/>
    <x v="1385"/>
  </r>
  <r>
    <x v="316"/>
    <x v="1158"/>
  </r>
  <r>
    <x v="1"/>
    <x v="12"/>
  </r>
  <r>
    <x v="61"/>
    <x v="344"/>
  </r>
  <r>
    <x v="163"/>
    <x v="779"/>
  </r>
  <r>
    <x v="169"/>
    <x v="802"/>
  </r>
  <r>
    <x v="163"/>
    <x v="779"/>
  </r>
  <r>
    <x v="69"/>
    <x v="374"/>
  </r>
  <r>
    <x v="132"/>
    <x v="641"/>
  </r>
  <r>
    <x v="19"/>
    <x v="181"/>
  </r>
  <r>
    <x v="14"/>
    <x v="137"/>
  </r>
  <r>
    <x v="14"/>
    <x v="137"/>
  </r>
  <r>
    <x v="104"/>
    <x v="505"/>
  </r>
  <r>
    <x v="191"/>
    <x v="903"/>
  </r>
  <r>
    <x v="141"/>
    <x v="682"/>
  </r>
  <r>
    <x v="2"/>
    <x v="21"/>
  </r>
  <r>
    <x v="214"/>
    <x v="971"/>
  </r>
  <r>
    <x v="136"/>
    <x v="659"/>
  </r>
  <r>
    <x v="107"/>
    <x v="521"/>
  </r>
  <r>
    <x v="357"/>
    <x v="1240"/>
  </r>
  <r>
    <x v="2"/>
    <x v="21"/>
  </r>
  <r>
    <x v="72"/>
    <x v="385"/>
  </r>
  <r>
    <x v="205"/>
    <x v="950"/>
  </r>
  <r>
    <x v="40"/>
    <x v="263"/>
  </r>
  <r>
    <x v="434"/>
    <x v="1379"/>
  </r>
  <r>
    <x v="4"/>
    <x v="40"/>
  </r>
  <r>
    <x v="96"/>
    <x v="466"/>
  </r>
  <r>
    <x v="57"/>
    <x v="324"/>
  </r>
  <r>
    <x v="178"/>
    <x v="837"/>
  </r>
  <r>
    <x v="17"/>
    <x v="164"/>
  </r>
  <r>
    <x v="3"/>
    <x v="30"/>
  </r>
  <r>
    <x v="0"/>
    <x v="2"/>
  </r>
  <r>
    <x v="85"/>
    <x v="428"/>
  </r>
  <r>
    <x v="275"/>
    <x v="1083"/>
  </r>
  <r>
    <x v="13"/>
    <x v="128"/>
  </r>
  <r>
    <x v="119"/>
    <x v="584"/>
  </r>
  <r>
    <x v="27"/>
    <x v="211"/>
  </r>
  <r>
    <x v="208"/>
    <x v="961"/>
  </r>
  <r>
    <x v="9"/>
    <x v="89"/>
  </r>
  <r>
    <x v="52"/>
    <x v="304"/>
  </r>
  <r>
    <x v="177"/>
    <x v="834"/>
  </r>
  <r>
    <x v="5"/>
    <x v="50"/>
  </r>
  <r>
    <x v="117"/>
    <x v="573"/>
  </r>
  <r>
    <x v="4"/>
    <x v="40"/>
  </r>
  <r>
    <x v="88"/>
    <x v="435"/>
  </r>
  <r>
    <x v="21"/>
    <x v="192"/>
  </r>
  <r>
    <x v="198"/>
    <x v="926"/>
  </r>
  <r>
    <x v="7"/>
    <x v="70"/>
  </r>
  <r>
    <x v="197"/>
    <x v="924"/>
  </r>
  <r>
    <x v="5"/>
    <x v="50"/>
  </r>
  <r>
    <x v="67"/>
    <x v="366"/>
  </r>
  <r>
    <x v="199"/>
    <x v="931"/>
  </r>
  <r>
    <x v="384"/>
    <x v="1304"/>
  </r>
  <r>
    <x v="141"/>
    <x v="682"/>
  </r>
  <r>
    <x v="283"/>
    <x v="1095"/>
  </r>
  <r>
    <x v="219"/>
    <x v="979"/>
  </r>
  <r>
    <x v="132"/>
    <x v="641"/>
  </r>
  <r>
    <x v="304"/>
    <x v="1137"/>
  </r>
  <r>
    <x v="101"/>
    <x v="489"/>
  </r>
  <r>
    <x v="309"/>
    <x v="1146"/>
  </r>
  <r>
    <x v="94"/>
    <x v="457"/>
  </r>
  <r>
    <x v="6"/>
    <x v="60"/>
  </r>
  <r>
    <x v="264"/>
    <x v="1057"/>
  </r>
  <r>
    <x v="5"/>
    <x v="50"/>
  </r>
  <r>
    <x v="227"/>
    <x v="988"/>
  </r>
  <r>
    <x v="161"/>
    <x v="765"/>
  </r>
  <r>
    <x v="65"/>
    <x v="358"/>
  </r>
  <r>
    <x v="1"/>
    <x v="12"/>
  </r>
  <r>
    <x v="151"/>
    <x v="719"/>
  </r>
  <r>
    <x v="1"/>
    <x v="12"/>
  </r>
  <r>
    <x v="114"/>
    <x v="555"/>
  </r>
  <r>
    <x v="28"/>
    <x v="217"/>
  </r>
  <r>
    <x v="90"/>
    <x v="441"/>
  </r>
  <r>
    <x v="124"/>
    <x v="604"/>
  </r>
  <r>
    <x v="39"/>
    <x v="260"/>
  </r>
  <r>
    <x v="266"/>
    <x v="1062"/>
  </r>
  <r>
    <x v="7"/>
    <x v="70"/>
  </r>
  <r>
    <x v="193"/>
    <x v="912"/>
  </r>
  <r>
    <x v="167"/>
    <x v="796"/>
  </r>
  <r>
    <x v="206"/>
    <x v="954"/>
  </r>
  <r>
    <x v="18"/>
    <x v="173"/>
  </r>
  <r>
    <x v="15"/>
    <x v="147"/>
  </r>
  <r>
    <x v="17"/>
    <x v="164"/>
  </r>
  <r>
    <x v="361"/>
    <x v="1248"/>
  </r>
  <r>
    <x v="10"/>
    <x v="98"/>
  </r>
  <r>
    <x v="130"/>
    <x v="634"/>
  </r>
  <r>
    <x v="66"/>
    <x v="361"/>
  </r>
  <r>
    <x v="150"/>
    <x v="713"/>
  </r>
  <r>
    <x v="104"/>
    <x v="505"/>
  </r>
  <r>
    <x v="131"/>
    <x v="638"/>
  </r>
  <r>
    <x v="141"/>
    <x v="682"/>
  </r>
  <r>
    <x v="16"/>
    <x v="156"/>
  </r>
  <r>
    <x v="399"/>
    <x v="1327"/>
  </r>
  <r>
    <x v="279"/>
    <x v="1089"/>
  </r>
  <r>
    <x v="263"/>
    <x v="1054"/>
  </r>
  <r>
    <x v="167"/>
    <x v="796"/>
  </r>
  <r>
    <x v="114"/>
    <x v="555"/>
  </r>
  <r>
    <x v="125"/>
    <x v="608"/>
  </r>
  <r>
    <x v="72"/>
    <x v="380"/>
  </r>
  <r>
    <x v="374"/>
    <x v="1264"/>
  </r>
  <r>
    <x v="355"/>
    <x v="1223"/>
  </r>
  <r>
    <x v="12"/>
    <x v="117"/>
  </r>
  <r>
    <x v="206"/>
    <x v="947"/>
  </r>
  <r>
    <x v="115"/>
    <x v="552"/>
  </r>
  <r>
    <x v="8"/>
    <x v="78"/>
  </r>
  <r>
    <x v="116"/>
    <x v="558"/>
  </r>
  <r>
    <x v="216"/>
    <x v="968"/>
  </r>
  <r>
    <x v="8"/>
    <x v="78"/>
  </r>
  <r>
    <x v="209"/>
    <x v="953"/>
  </r>
  <r>
    <x v="137"/>
    <x v="653"/>
  </r>
  <r>
    <x v="10"/>
    <x v="97"/>
  </r>
  <r>
    <x v="127"/>
    <x v="612"/>
  </r>
  <r>
    <x v="342"/>
    <x v="1203"/>
  </r>
  <r>
    <x v="120"/>
    <x v="579"/>
  </r>
  <r>
    <x v="199"/>
    <x v="921"/>
  </r>
  <r>
    <x v="444"/>
    <x v="1384"/>
  </r>
  <r>
    <x v="107"/>
    <x v="512"/>
  </r>
  <r>
    <x v="58"/>
    <x v="325"/>
  </r>
  <r>
    <x v="190"/>
    <x v="880"/>
  </r>
  <r>
    <x v="188"/>
    <x v="868"/>
  </r>
  <r>
    <x v="239"/>
    <x v="1008"/>
  </r>
  <r>
    <x v="194"/>
    <x v="904"/>
  </r>
  <r>
    <x v="5"/>
    <x v="49"/>
  </r>
  <r>
    <x v="0"/>
    <x v="1"/>
  </r>
  <r>
    <x v="320"/>
    <x v="1161"/>
  </r>
  <r>
    <x v="297"/>
    <x v="1117"/>
  </r>
  <r>
    <x v="261"/>
    <x v="1048"/>
  </r>
  <r>
    <x v="3"/>
    <x v="29"/>
  </r>
  <r>
    <x v="120"/>
    <x v="579"/>
  </r>
  <r>
    <x v="80"/>
    <x v="410"/>
  </r>
  <r>
    <x v="0"/>
    <x v="1"/>
  </r>
  <r>
    <x v="141"/>
    <x v="675"/>
  </r>
  <r>
    <x v="256"/>
    <x v="1041"/>
  </r>
  <r>
    <x v="193"/>
    <x v="897"/>
  </r>
  <r>
    <x v="14"/>
    <x v="136"/>
  </r>
  <r>
    <x v="22"/>
    <x v="194"/>
  </r>
  <r>
    <x v="266"/>
    <x v="1055"/>
  </r>
  <r>
    <x v="0"/>
    <x v="1"/>
  </r>
  <r>
    <x v="433"/>
    <x v="1369"/>
  </r>
  <r>
    <x v="357"/>
    <x v="1228"/>
  </r>
  <r>
    <x v="90"/>
    <x v="438"/>
  </r>
  <r>
    <x v="38"/>
    <x v="254"/>
  </r>
  <r>
    <x v="295"/>
    <x v="1107"/>
  </r>
  <r>
    <x v="19"/>
    <x v="178"/>
  </r>
  <r>
    <x v="34"/>
    <x v="239"/>
  </r>
  <r>
    <x v="19"/>
    <x v="178"/>
  </r>
  <r>
    <x v="124"/>
    <x v="598"/>
  </r>
  <r>
    <x v="358"/>
    <x v="1232"/>
  </r>
  <r>
    <x v="6"/>
    <x v="59"/>
  </r>
  <r>
    <x v="58"/>
    <x v="325"/>
  </r>
  <r>
    <x v="377"/>
    <x v="1275"/>
  </r>
  <r>
    <x v="114"/>
    <x v="546"/>
  </r>
  <r>
    <x v="5"/>
    <x v="49"/>
  </r>
  <r>
    <x v="68"/>
    <x v="367"/>
  </r>
  <r>
    <x v="57"/>
    <x v="321"/>
  </r>
  <r>
    <x v="158"/>
    <x v="740"/>
  </r>
  <r>
    <x v="5"/>
    <x v="49"/>
  </r>
  <r>
    <x v="102"/>
    <x v="488"/>
  </r>
  <r>
    <x v="154"/>
    <x v="720"/>
  </r>
  <r>
    <x v="9"/>
    <x v="88"/>
  </r>
  <r>
    <x v="157"/>
    <x v="735"/>
  </r>
  <r>
    <x v="145"/>
    <x v="690"/>
  </r>
  <r>
    <x v="225"/>
    <x v="981"/>
  </r>
  <r>
    <x v="142"/>
    <x v="679"/>
  </r>
  <r>
    <x v="166"/>
    <x v="782"/>
  </r>
  <r>
    <x v="118"/>
    <x v="568"/>
  </r>
  <r>
    <x v="362"/>
    <x v="1239"/>
  </r>
  <r>
    <x v="171"/>
    <x v="800"/>
  </r>
  <r>
    <x v="18"/>
    <x v="169"/>
  </r>
  <r>
    <x v="115"/>
    <x v="552"/>
  </r>
  <r>
    <x v="142"/>
    <x v="679"/>
  </r>
  <r>
    <x v="217"/>
    <x v="970"/>
  </r>
  <r>
    <x v="325"/>
    <x v="1169"/>
  </r>
  <r>
    <x v="68"/>
    <x v="367"/>
  </r>
  <r>
    <x v="181"/>
    <x v="841"/>
  </r>
  <r>
    <x v="181"/>
    <x v="841"/>
  </r>
  <r>
    <x v="164"/>
    <x v="770"/>
  </r>
  <r>
    <x v="17"/>
    <x v="161"/>
  </r>
  <r>
    <x v="1"/>
    <x v="11"/>
  </r>
  <r>
    <x v="14"/>
    <x v="136"/>
  </r>
  <r>
    <x v="18"/>
    <x v="169"/>
  </r>
  <r>
    <x v="65"/>
    <x v="354"/>
  </r>
  <r>
    <x v="11"/>
    <x v="107"/>
  </r>
  <r>
    <x v="18"/>
    <x v="169"/>
  </r>
  <r>
    <x v="95"/>
    <x v="455"/>
  </r>
  <r>
    <x v="234"/>
    <x v="995"/>
  </r>
  <r>
    <x v="56"/>
    <x v="316"/>
  </r>
  <r>
    <x v="423"/>
    <x v="1356"/>
  </r>
  <r>
    <x v="161"/>
    <x v="751"/>
  </r>
  <r>
    <x v="149"/>
    <x v="701"/>
  </r>
  <r>
    <x v="138"/>
    <x v="660"/>
  </r>
  <r>
    <x v="182"/>
    <x v="844"/>
  </r>
  <r>
    <x v="209"/>
    <x v="953"/>
  </r>
  <r>
    <x v="13"/>
    <x v="127"/>
  </r>
  <r>
    <x v="1"/>
    <x v="11"/>
  </r>
  <r>
    <x v="348"/>
    <x v="1208"/>
  </r>
  <r>
    <x v="13"/>
    <x v="127"/>
  </r>
  <r>
    <x v="126"/>
    <x v="606"/>
  </r>
  <r>
    <x v="178"/>
    <x v="828"/>
  </r>
  <r>
    <x v="73"/>
    <x v="384"/>
  </r>
  <r>
    <x v="294"/>
    <x v="1105"/>
  </r>
  <r>
    <x v="189"/>
    <x v="875"/>
  </r>
  <r>
    <x v="66"/>
    <x v="359"/>
  </r>
  <r>
    <x v="308"/>
    <x v="1138"/>
  </r>
  <r>
    <x v="113"/>
    <x v="543"/>
  </r>
  <r>
    <x v="78"/>
    <x v="401"/>
  </r>
  <r>
    <x v="21"/>
    <x v="190"/>
  </r>
  <r>
    <x v="4"/>
    <x v="39"/>
  </r>
  <r>
    <x v="16"/>
    <x v="154"/>
  </r>
  <r>
    <x v="318"/>
    <x v="1155"/>
  </r>
  <r>
    <x v="306"/>
    <x v="1134"/>
  </r>
  <r>
    <x v="9"/>
    <x v="88"/>
  </r>
  <r>
    <x v="104"/>
    <x v="499"/>
  </r>
  <r>
    <x v="25"/>
    <x v="201"/>
  </r>
  <r>
    <x v="120"/>
    <x v="579"/>
  </r>
  <r>
    <x v="173"/>
    <x v="806"/>
  </r>
  <r>
    <x v="228"/>
    <x v="985"/>
  </r>
  <r>
    <x v="116"/>
    <x v="558"/>
  </r>
  <r>
    <x v="10"/>
    <x v="97"/>
  </r>
  <r>
    <x v="17"/>
    <x v="161"/>
  </r>
  <r>
    <x v="309"/>
    <x v="1141"/>
  </r>
  <r>
    <x v="5"/>
    <x v="49"/>
  </r>
  <r>
    <x v="251"/>
    <x v="1030"/>
  </r>
  <r>
    <x v="21"/>
    <x v="190"/>
  </r>
  <r>
    <x v="8"/>
    <x v="78"/>
  </r>
  <r>
    <x v="78"/>
    <x v="401"/>
  </r>
  <r>
    <x v="428"/>
    <x v="1362"/>
  </r>
  <r>
    <x v="153"/>
    <x v="718"/>
  </r>
  <r>
    <x v="169"/>
    <x v="794"/>
  </r>
  <r>
    <x v="12"/>
    <x v="117"/>
  </r>
  <r>
    <x v="28"/>
    <x v="215"/>
  </r>
  <r>
    <x v="79"/>
    <x v="407"/>
  </r>
  <r>
    <x v="19"/>
    <x v="178"/>
  </r>
  <r>
    <x v="363"/>
    <x v="1241"/>
  </r>
  <r>
    <x v="133"/>
    <x v="639"/>
  </r>
  <r>
    <x v="106"/>
    <x v="507"/>
  </r>
  <r>
    <x v="29"/>
    <x v="220"/>
  </r>
  <r>
    <x v="137"/>
    <x v="653"/>
  </r>
  <r>
    <x v="366"/>
    <x v="1246"/>
  </r>
  <r>
    <x v="116"/>
    <x v="558"/>
  </r>
  <r>
    <x v="123"/>
    <x v="592"/>
  </r>
  <r>
    <x v="154"/>
    <x v="720"/>
  </r>
  <r>
    <x v="160"/>
    <x v="747"/>
  </r>
  <r>
    <x v="79"/>
    <x v="407"/>
  </r>
  <r>
    <x v="8"/>
    <x v="78"/>
  </r>
  <r>
    <x v="159"/>
    <x v="743"/>
  </r>
  <r>
    <x v="17"/>
    <x v="161"/>
  </r>
  <r>
    <x v="149"/>
    <x v="701"/>
  </r>
  <r>
    <x v="15"/>
    <x v="144"/>
  </r>
  <r>
    <x v="157"/>
    <x v="735"/>
  </r>
  <r>
    <x v="28"/>
    <x v="215"/>
  </r>
  <r>
    <x v="5"/>
    <x v="49"/>
  </r>
  <r>
    <x v="435"/>
    <x v="1372"/>
  </r>
  <r>
    <x v="199"/>
    <x v="921"/>
  </r>
  <r>
    <x v="27"/>
    <x v="210"/>
  </r>
  <r>
    <x v="27"/>
    <x v="210"/>
  </r>
  <r>
    <x v="282"/>
    <x v="1088"/>
  </r>
  <r>
    <x v="222"/>
    <x v="978"/>
  </r>
  <r>
    <x v="13"/>
    <x v="127"/>
  </r>
  <r>
    <x v="19"/>
    <x v="178"/>
  </r>
  <r>
    <x v="193"/>
    <x v="897"/>
  </r>
  <r>
    <x v="57"/>
    <x v="321"/>
  </r>
  <r>
    <x v="29"/>
    <x v="220"/>
  </r>
  <r>
    <x v="158"/>
    <x v="740"/>
  </r>
  <r>
    <x v="266"/>
    <x v="1055"/>
  </r>
  <r>
    <x v="37"/>
    <x v="250"/>
  </r>
  <r>
    <x v="6"/>
    <x v="59"/>
  </r>
  <r>
    <x v="153"/>
    <x v="718"/>
  </r>
  <r>
    <x v="263"/>
    <x v="1050"/>
  </r>
  <r>
    <x v="214"/>
    <x v="966"/>
  </r>
  <r>
    <x v="56"/>
    <x v="316"/>
  </r>
  <r>
    <x v="151"/>
    <x v="710"/>
  </r>
  <r>
    <x v="254"/>
    <x v="1035"/>
  </r>
  <r>
    <x v="60"/>
    <x v="335"/>
  </r>
  <r>
    <x v="212"/>
    <x v="962"/>
  </r>
  <r>
    <x v="27"/>
    <x v="210"/>
  </r>
  <r>
    <x v="284"/>
    <x v="1090"/>
  </r>
  <r>
    <x v="387"/>
    <x v="1297"/>
  </r>
  <r>
    <x v="385"/>
    <x v="1292"/>
  </r>
  <r>
    <x v="86"/>
    <x v="427"/>
  </r>
  <r>
    <x v="16"/>
    <x v="154"/>
  </r>
  <r>
    <x v="123"/>
    <x v="592"/>
  </r>
  <r>
    <x v="368"/>
    <x v="1250"/>
  </r>
  <r>
    <x v="135"/>
    <x v="646"/>
  </r>
  <r>
    <x v="43"/>
    <x v="269"/>
  </r>
  <r>
    <x v="75"/>
    <x v="389"/>
  </r>
  <r>
    <x v="103"/>
    <x v="493"/>
  </r>
  <r>
    <x v="106"/>
    <x v="507"/>
  </r>
  <r>
    <x v="315"/>
    <x v="1150"/>
  </r>
  <r>
    <x v="296"/>
    <x v="1109"/>
  </r>
  <r>
    <x v="243"/>
    <x v="1018"/>
  </r>
  <r>
    <x v="125"/>
    <x v="602"/>
  </r>
  <r>
    <x v="19"/>
    <x v="178"/>
  </r>
  <r>
    <x v="79"/>
    <x v="407"/>
  </r>
  <r>
    <x v="8"/>
    <x v="78"/>
  </r>
  <r>
    <x v="49"/>
    <x v="291"/>
  </r>
  <r>
    <x v="99"/>
    <x v="474"/>
  </r>
  <r>
    <x v="1"/>
    <x v="11"/>
  </r>
  <r>
    <x v="209"/>
    <x v="953"/>
  </r>
  <r>
    <x v="16"/>
    <x v="154"/>
  </r>
  <r>
    <x v="260"/>
    <x v="1045"/>
  </r>
  <r>
    <x v="1"/>
    <x v="11"/>
  </r>
  <r>
    <x v="158"/>
    <x v="740"/>
  </r>
  <r>
    <x v="166"/>
    <x v="782"/>
  </r>
  <r>
    <x v="122"/>
    <x v="586"/>
  </r>
  <r>
    <x v="31"/>
    <x v="227"/>
  </r>
  <r>
    <x v="264"/>
    <x v="1052"/>
  </r>
  <r>
    <x v="190"/>
    <x v="880"/>
  </r>
  <r>
    <x v="8"/>
    <x v="78"/>
  </r>
  <r>
    <x v="173"/>
    <x v="806"/>
  </r>
  <r>
    <x v="38"/>
    <x v="254"/>
  </r>
  <r>
    <x v="307"/>
    <x v="1136"/>
  </r>
  <r>
    <x v="4"/>
    <x v="39"/>
  </r>
  <r>
    <x v="174"/>
    <x v="812"/>
  </r>
  <r>
    <x v="182"/>
    <x v="844"/>
  </r>
  <r>
    <x v="381"/>
    <x v="1286"/>
  </r>
  <r>
    <x v="87"/>
    <x v="431"/>
  </r>
  <r>
    <x v="235"/>
    <x v="998"/>
  </r>
  <r>
    <x v="36"/>
    <x v="246"/>
  </r>
  <r>
    <x v="163"/>
    <x v="763"/>
  </r>
  <r>
    <x v="19"/>
    <x v="178"/>
  </r>
  <r>
    <x v="7"/>
    <x v="69"/>
  </r>
  <r>
    <x v="3"/>
    <x v="29"/>
  </r>
  <r>
    <x v="370"/>
    <x v="1254"/>
  </r>
  <r>
    <x v="19"/>
    <x v="185"/>
  </r>
  <r>
    <x v="101"/>
    <x v="506"/>
  </r>
  <r>
    <x v="234"/>
    <x v="1019"/>
  </r>
  <r>
    <x v="123"/>
    <x v="620"/>
  </r>
  <r>
    <x v="307"/>
    <x v="1159"/>
  </r>
  <r>
    <x v="186"/>
    <x v="908"/>
  </r>
  <r>
    <x v="164"/>
    <x v="803"/>
  </r>
  <r>
    <x v="339"/>
    <x v="1218"/>
  </r>
  <r>
    <x v="184"/>
    <x v="896"/>
  </r>
  <r>
    <x v="363"/>
    <x v="1280"/>
  </r>
  <r>
    <x v="24"/>
    <x v="202"/>
  </r>
  <r>
    <x v="2"/>
    <x v="23"/>
  </r>
  <r>
    <x v="10"/>
    <x v="101"/>
  </r>
  <r>
    <x v="17"/>
    <x v="167"/>
  </r>
  <r>
    <x v="153"/>
    <x v="749"/>
  </r>
  <r>
    <x v="381"/>
    <x v="1316"/>
  </r>
  <r>
    <x v="5"/>
    <x v="52"/>
  </r>
  <r>
    <x v="61"/>
    <x v="351"/>
  </r>
  <r>
    <x v="14"/>
    <x v="141"/>
  </r>
  <r>
    <x v="294"/>
    <x v="1128"/>
  </r>
  <r>
    <x v="126"/>
    <x v="635"/>
  </r>
  <r>
    <x v="431"/>
    <x v="1392"/>
  </r>
  <r>
    <x v="8"/>
    <x v="81"/>
  </r>
  <r>
    <x v="74"/>
    <x v="399"/>
  </r>
  <r>
    <x v="6"/>
    <x v="62"/>
  </r>
  <r>
    <x v="113"/>
    <x v="571"/>
  </r>
  <r>
    <x v="150"/>
    <x v="737"/>
  </r>
  <r>
    <x v="115"/>
    <x v="582"/>
  </r>
  <r>
    <x v="75"/>
    <x v="404"/>
  </r>
  <r>
    <x v="24"/>
    <x v="202"/>
  </r>
  <r>
    <x v="36"/>
    <x v="251"/>
  </r>
  <r>
    <x v="107"/>
    <x v="538"/>
  </r>
  <r>
    <x v="198"/>
    <x v="944"/>
  </r>
  <r>
    <x v="127"/>
    <x v="640"/>
  </r>
  <r>
    <x v="31"/>
    <x v="235"/>
  </r>
  <r>
    <x v="150"/>
    <x v="737"/>
  </r>
  <r>
    <x v="7"/>
    <x v="72"/>
  </r>
  <r>
    <x v="372"/>
    <x v="1301"/>
  </r>
  <r>
    <x v="118"/>
    <x v="595"/>
  </r>
  <r>
    <x v="335"/>
    <x v="1210"/>
  </r>
  <r>
    <x v="19"/>
    <x v="185"/>
  </r>
  <r>
    <x v="123"/>
    <x v="620"/>
  </r>
  <r>
    <x v="29"/>
    <x v="224"/>
  </r>
  <r>
    <x v="232"/>
    <x v="1010"/>
  </r>
  <r>
    <x v="328"/>
    <x v="1195"/>
  </r>
  <r>
    <x v="161"/>
    <x v="791"/>
  </r>
  <r>
    <x v="45"/>
    <x v="283"/>
  </r>
  <r>
    <x v="12"/>
    <x v="121"/>
  </r>
  <r>
    <x v="13"/>
    <x v="132"/>
  </r>
  <r>
    <x v="3"/>
    <x v="32"/>
  </r>
  <r>
    <x v="420"/>
    <x v="1374"/>
  </r>
  <r>
    <x v="8"/>
    <x v="81"/>
  </r>
  <r>
    <x v="36"/>
    <x v="251"/>
  </r>
  <r>
    <x v="54"/>
    <x v="319"/>
  </r>
  <r>
    <x v="139"/>
    <x v="694"/>
  </r>
  <r>
    <x v="11"/>
    <x v="111"/>
  </r>
  <r>
    <x v="19"/>
    <x v="185"/>
  </r>
  <r>
    <x v="426"/>
    <x v="1386"/>
  </r>
  <r>
    <x v="274"/>
    <x v="1097"/>
  </r>
  <r>
    <x v="0"/>
    <x v="4"/>
  </r>
  <r>
    <x v="14"/>
    <x v="141"/>
  </r>
  <r>
    <x v="362"/>
    <x v="1279"/>
  </r>
  <r>
    <x v="0"/>
    <x v="4"/>
  </r>
  <r>
    <x v="183"/>
    <x v="889"/>
  </r>
  <r>
    <x v="98"/>
    <x v="492"/>
  </r>
  <r>
    <x v="142"/>
    <x v="700"/>
  </r>
  <r>
    <x v="183"/>
    <x v="889"/>
  </r>
  <r>
    <x v="2"/>
    <x v="23"/>
  </r>
  <r>
    <x v="196"/>
    <x v="939"/>
  </r>
  <r>
    <x v="17"/>
    <x v="167"/>
  </r>
  <r>
    <x v="6"/>
    <x v="62"/>
  </r>
  <r>
    <x v="346"/>
    <x v="1237"/>
  </r>
  <r>
    <x v="44"/>
    <x v="281"/>
  </r>
  <r>
    <x v="443"/>
    <x v="1401"/>
  </r>
  <r>
    <x v="133"/>
    <x v="668"/>
  </r>
  <r>
    <x v="131"/>
    <x v="656"/>
  </r>
  <r>
    <x v="179"/>
    <x v="866"/>
  </r>
  <r>
    <x v="4"/>
    <x v="42"/>
  </r>
  <r>
    <x v="109"/>
    <x v="548"/>
  </r>
  <r>
    <x v="53"/>
    <x v="312"/>
  </r>
  <r>
    <x v="5"/>
    <x v="52"/>
  </r>
  <r>
    <x v="424"/>
    <x v="1383"/>
  </r>
  <r>
    <x v="103"/>
    <x v="517"/>
  </r>
  <r>
    <x v="103"/>
    <x v="517"/>
  </r>
  <r>
    <x v="46"/>
    <x v="289"/>
  </r>
  <r>
    <x v="126"/>
    <x v="635"/>
  </r>
  <r>
    <x v="142"/>
    <x v="700"/>
  </r>
  <r>
    <x v="180"/>
    <x v="872"/>
  </r>
  <r>
    <x v="138"/>
    <x v="687"/>
  </r>
  <r>
    <x v="186"/>
    <x v="908"/>
  </r>
  <r>
    <x v="10"/>
    <x v="101"/>
  </r>
  <r>
    <x v="169"/>
    <x v="825"/>
  </r>
  <r>
    <x v="6"/>
    <x v="62"/>
  </r>
  <r>
    <x v="167"/>
    <x v="816"/>
  </r>
  <r>
    <x v="3"/>
    <x v="32"/>
  </r>
  <r>
    <x v="144"/>
    <x v="709"/>
  </r>
  <r>
    <x v="102"/>
    <x v="511"/>
  </r>
  <r>
    <x v="100"/>
    <x v="503"/>
  </r>
  <r>
    <x v="140"/>
    <x v="698"/>
  </r>
  <r>
    <x v="5"/>
    <x v="52"/>
  </r>
  <r>
    <x v="15"/>
    <x v="150"/>
  </r>
  <r>
    <x v="264"/>
    <x v="1075"/>
  </r>
  <r>
    <x v="306"/>
    <x v="1157"/>
  </r>
  <r>
    <x v="199"/>
    <x v="946"/>
  </r>
  <r>
    <x v="81"/>
    <x v="425"/>
  </r>
  <r>
    <x v="65"/>
    <x v="369"/>
  </r>
  <r>
    <x v="149"/>
    <x v="730"/>
  </r>
  <r>
    <x v="62"/>
    <x v="354"/>
  </r>
  <r>
    <x v="119"/>
    <x v="600"/>
  </r>
  <r>
    <x v="154"/>
    <x v="754"/>
  </r>
  <r>
    <x v="29"/>
    <x v="224"/>
  </r>
  <r>
    <x v="33"/>
    <x v="240"/>
  </r>
  <r>
    <x v="29"/>
    <x v="224"/>
  </r>
  <r>
    <x v="161"/>
    <x v="791"/>
  </r>
  <r>
    <x v="70"/>
    <x v="386"/>
  </r>
  <r>
    <x v="15"/>
    <x v="150"/>
  </r>
  <r>
    <x v="164"/>
    <x v="803"/>
  </r>
  <r>
    <x v="179"/>
    <x v="866"/>
  </r>
  <r>
    <x v="1"/>
    <x v="14"/>
  </r>
  <r>
    <x v="110"/>
    <x v="554"/>
  </r>
  <r>
    <x v="127"/>
    <x v="640"/>
  </r>
  <r>
    <x v="6"/>
    <x v="62"/>
  </r>
  <r>
    <x v="206"/>
    <x v="969"/>
  </r>
  <r>
    <x v="183"/>
    <x v="889"/>
  </r>
  <r>
    <x v="404"/>
    <x v="1353"/>
  </r>
  <r>
    <x v="139"/>
    <x v="694"/>
  </r>
  <r>
    <x v="51"/>
    <x v="306"/>
  </r>
  <r>
    <x v="1"/>
    <x v="14"/>
  </r>
  <r>
    <x v="12"/>
    <x v="121"/>
  </r>
  <r>
    <x v="72"/>
    <x v="392"/>
  </r>
  <r>
    <x v="122"/>
    <x v="614"/>
  </r>
  <r>
    <x v="2"/>
    <x v="23"/>
  </r>
  <r>
    <x v="92"/>
    <x v="462"/>
  </r>
  <r>
    <x v="293"/>
    <x v="1126"/>
  </r>
  <r>
    <x v="76"/>
    <x v="409"/>
  </r>
  <r>
    <x v="20"/>
    <x v="190"/>
  </r>
  <r>
    <x v="2"/>
    <x v="23"/>
  </r>
  <r>
    <x v="175"/>
    <x v="851"/>
  </r>
  <r>
    <x v="19"/>
    <x v="185"/>
  </r>
  <r>
    <x v="225"/>
    <x v="997"/>
  </r>
  <r>
    <x v="9"/>
    <x v="91"/>
  </r>
  <r>
    <x v="11"/>
    <x v="111"/>
  </r>
  <r>
    <x v="10"/>
    <x v="101"/>
  </r>
  <r>
    <x v="348"/>
    <x v="1243"/>
  </r>
  <r>
    <x v="241"/>
    <x v="1033"/>
  </r>
  <r>
    <x v="7"/>
    <x v="72"/>
  </r>
  <r>
    <x v="41"/>
    <x v="269"/>
  </r>
  <r>
    <x v="0"/>
    <x v="4"/>
  </r>
  <r>
    <x v="316"/>
    <x v="1176"/>
  </r>
  <r>
    <x v="356"/>
    <x v="1263"/>
  </r>
  <r>
    <x v="175"/>
    <x v="851"/>
  </r>
  <r>
    <x v="180"/>
    <x v="872"/>
  </r>
  <r>
    <x v="25"/>
    <x v="206"/>
  </r>
  <r>
    <x v="72"/>
    <x v="392"/>
  </r>
  <r>
    <x v="263"/>
    <x v="1069"/>
  </r>
  <r>
    <x v="7"/>
    <x v="72"/>
  </r>
  <r>
    <x v="11"/>
    <x v="111"/>
  </r>
  <r>
    <x v="440"/>
    <x v="1399"/>
  </r>
  <r>
    <x v="4"/>
    <x v="42"/>
  </r>
  <r>
    <x v="1"/>
    <x v="14"/>
  </r>
  <r>
    <x v="76"/>
    <x v="409"/>
  </r>
  <r>
    <x v="133"/>
    <x v="668"/>
  </r>
  <r>
    <x v="3"/>
    <x v="32"/>
  </r>
  <r>
    <x v="45"/>
    <x v="283"/>
  </r>
  <r>
    <x v="42"/>
    <x v="273"/>
  </r>
  <r>
    <x v="1"/>
    <x v="14"/>
  </r>
  <r>
    <x v="99"/>
    <x v="498"/>
  </r>
  <r>
    <x v="394"/>
    <x v="1338"/>
  </r>
  <r>
    <x v="68"/>
    <x v="377"/>
  </r>
  <r>
    <x v="21"/>
    <x v="195"/>
  </r>
  <r>
    <x v="129"/>
    <x v="648"/>
  </r>
  <r>
    <x v="4"/>
    <x v="42"/>
  </r>
  <r>
    <x v="61"/>
    <x v="351"/>
  </r>
  <r>
    <x v="7"/>
    <x v="72"/>
  </r>
  <r>
    <x v="17"/>
    <x v="167"/>
  </r>
  <r>
    <x v="145"/>
    <x v="712"/>
  </r>
  <r>
    <x v="4"/>
    <x v="42"/>
  </r>
  <r>
    <x v="19"/>
    <x v="185"/>
  </r>
  <r>
    <x v="152"/>
    <x v="745"/>
  </r>
  <r>
    <x v="222"/>
    <x v="991"/>
  </r>
  <r>
    <x v="51"/>
    <x v="306"/>
  </r>
  <r>
    <x v="107"/>
    <x v="538"/>
  </r>
  <r>
    <x v="231"/>
    <x v="1009"/>
  </r>
  <r>
    <x v="124"/>
    <x v="626"/>
  </r>
  <r>
    <x v="182"/>
    <x v="885"/>
  </r>
  <r>
    <x v="129"/>
    <x v="648"/>
  </r>
  <r>
    <x v="3"/>
    <x v="32"/>
  </r>
  <r>
    <x v="2"/>
    <x v="23"/>
  </r>
  <r>
    <x v="15"/>
    <x v="150"/>
  </r>
  <r>
    <x v="196"/>
    <x v="939"/>
  </r>
  <r>
    <x v="3"/>
    <x v="32"/>
  </r>
  <r>
    <x v="56"/>
    <x v="329"/>
  </r>
  <r>
    <x v="15"/>
    <x v="150"/>
  </r>
  <r>
    <x v="88"/>
    <x v="446"/>
  </r>
  <r>
    <x v="73"/>
    <x v="403"/>
  </r>
  <r>
    <x v="236"/>
    <x v="1032"/>
  </r>
  <r>
    <x v="411"/>
    <x v="1376"/>
  </r>
  <r>
    <x v="19"/>
    <x v="188"/>
  </r>
  <r>
    <x v="242"/>
    <x v="1044"/>
  </r>
  <r>
    <x v="77"/>
    <x v="416"/>
  </r>
  <r>
    <x v="169"/>
    <x v="842"/>
  </r>
  <r>
    <x v="127"/>
    <x v="650"/>
  </r>
  <r>
    <x v="52"/>
    <x v="315"/>
  </r>
  <r>
    <x v="218"/>
    <x v="993"/>
  </r>
  <r>
    <x v="46"/>
    <x v="292"/>
  </r>
  <r>
    <x v="111"/>
    <x v="575"/>
  </r>
  <r>
    <x v="200"/>
    <x v="958"/>
  </r>
  <r>
    <x v="120"/>
    <x v="617"/>
  </r>
  <r>
    <x v="413"/>
    <x v="1380"/>
  </r>
  <r>
    <x v="310"/>
    <x v="1177"/>
  </r>
  <r>
    <x v="8"/>
    <x v="85"/>
  </r>
  <r>
    <x v="103"/>
    <x v="528"/>
  </r>
  <r>
    <x v="103"/>
    <x v="528"/>
  </r>
  <r>
    <x v="77"/>
    <x v="416"/>
  </r>
  <r>
    <x v="52"/>
    <x v="315"/>
  </r>
  <r>
    <x v="289"/>
    <x v="1130"/>
  </r>
  <r>
    <x v="332"/>
    <x v="1219"/>
  </r>
  <r>
    <x v="18"/>
    <x v="182"/>
  </r>
  <r>
    <x v="240"/>
    <x v="1042"/>
  </r>
  <r>
    <x v="63"/>
    <x v="364"/>
  </r>
  <r>
    <x v="273"/>
    <x v="1103"/>
  </r>
  <r>
    <x v="17"/>
    <x v="174"/>
  </r>
  <r>
    <x v="53"/>
    <x v="320"/>
  </r>
  <r>
    <x v="2"/>
    <x v="26"/>
  </r>
  <r>
    <x v="8"/>
    <x v="85"/>
  </r>
  <r>
    <x v="18"/>
    <x v="182"/>
  </r>
  <r>
    <x v="197"/>
    <x v="951"/>
  </r>
  <r>
    <x v="377"/>
    <x v="1321"/>
  </r>
  <r>
    <x v="216"/>
    <x v="989"/>
  </r>
  <r>
    <x v="52"/>
    <x v="315"/>
  </r>
  <r>
    <x v="126"/>
    <x v="647"/>
  </r>
  <r>
    <x v="316"/>
    <x v="1184"/>
  </r>
  <r>
    <x v="293"/>
    <x v="1142"/>
  </r>
  <r>
    <x v="7"/>
    <x v="75"/>
  </r>
  <r>
    <x v="131"/>
    <x v="672"/>
  </r>
  <r>
    <x v="167"/>
    <x v="831"/>
  </r>
  <r>
    <x v="48"/>
    <x v="301"/>
  </r>
  <r>
    <x v="139"/>
    <x v="701"/>
  </r>
  <r>
    <x v="139"/>
    <x v="701"/>
  </r>
  <r>
    <x v="193"/>
    <x v="943"/>
  </r>
  <r>
    <x v="122"/>
    <x v="629"/>
  </r>
  <r>
    <x v="10"/>
    <x v="105"/>
  </r>
  <r>
    <x v="0"/>
    <x v="7"/>
  </r>
  <r>
    <x v="258"/>
    <x v="1068"/>
  </r>
  <r>
    <x v="13"/>
    <x v="136"/>
  </r>
  <r>
    <x v="159"/>
    <x v="799"/>
  </r>
  <r>
    <x v="393"/>
    <x v="1349"/>
  </r>
  <r>
    <x v="70"/>
    <x v="390"/>
  </r>
  <r>
    <x v="34"/>
    <x v="249"/>
  </r>
  <r>
    <x v="115"/>
    <x v="594"/>
  </r>
  <r>
    <x v="151"/>
    <x v="757"/>
  </r>
  <r>
    <x v="292"/>
    <x v="1139"/>
  </r>
  <r>
    <x v="6"/>
    <x v="65"/>
  </r>
  <r>
    <x v="326"/>
    <x v="1206"/>
  </r>
  <r>
    <x v="2"/>
    <x v="26"/>
  </r>
  <r>
    <x v="165"/>
    <x v="824"/>
  </r>
  <r>
    <x v="13"/>
    <x v="136"/>
  </r>
  <r>
    <x v="140"/>
    <x v="706"/>
  </r>
  <r>
    <x v="14"/>
    <x v="145"/>
  </r>
  <r>
    <x v="156"/>
    <x v="787"/>
  </r>
  <r>
    <x v="190"/>
    <x v="936"/>
  </r>
  <r>
    <x v="6"/>
    <x v="65"/>
  </r>
  <r>
    <x v="199"/>
    <x v="955"/>
  </r>
  <r>
    <x v="14"/>
    <x v="145"/>
  </r>
  <r>
    <x v="6"/>
    <x v="65"/>
  </r>
  <r>
    <x v="230"/>
    <x v="1020"/>
  </r>
  <r>
    <x v="286"/>
    <x v="1123"/>
  </r>
  <r>
    <x v="135"/>
    <x v="688"/>
  </r>
  <r>
    <x v="4"/>
    <x v="45"/>
  </r>
  <r>
    <x v="267"/>
    <x v="1091"/>
  </r>
  <r>
    <x v="2"/>
    <x v="26"/>
  </r>
  <r>
    <x v="13"/>
    <x v="136"/>
  </r>
  <r>
    <x v="78"/>
    <x v="420"/>
  </r>
  <r>
    <x v="85"/>
    <x v="440"/>
  </r>
  <r>
    <x v="69"/>
    <x v="387"/>
  </r>
  <r>
    <x v="188"/>
    <x v="928"/>
  </r>
  <r>
    <x v="110"/>
    <x v="566"/>
  </r>
  <r>
    <x v="157"/>
    <x v="790"/>
  </r>
  <r>
    <x v="171"/>
    <x v="850"/>
  </r>
  <r>
    <x v="178"/>
    <x v="886"/>
  </r>
  <r>
    <x v="18"/>
    <x v="182"/>
  </r>
  <r>
    <x v="56"/>
    <x v="336"/>
  </r>
  <r>
    <x v="311"/>
    <x v="1179"/>
  </r>
  <r>
    <x v="11"/>
    <x v="115"/>
  </r>
  <r>
    <x v="1"/>
    <x v="17"/>
  </r>
  <r>
    <x v="232"/>
    <x v="1024"/>
  </r>
  <r>
    <x v="430"/>
    <x v="1398"/>
  </r>
  <r>
    <x v="7"/>
    <x v="75"/>
  </r>
  <r>
    <x v="146"/>
    <x v="732"/>
  </r>
  <r>
    <x v="219"/>
    <x v="995"/>
  </r>
  <r>
    <x v="10"/>
    <x v="105"/>
  </r>
  <r>
    <x v="183"/>
    <x v="914"/>
  </r>
  <r>
    <x v="19"/>
    <x v="188"/>
  </r>
  <r>
    <x v="216"/>
    <x v="989"/>
  </r>
  <r>
    <x v="161"/>
    <x v="805"/>
  </r>
  <r>
    <x v="18"/>
    <x v="182"/>
  </r>
  <r>
    <x v="0"/>
    <x v="7"/>
  </r>
  <r>
    <x v="121"/>
    <x v="624"/>
  </r>
  <r>
    <x v="162"/>
    <x v="810"/>
  </r>
  <r>
    <x v="28"/>
    <x v="223"/>
  </r>
  <r>
    <x v="105"/>
    <x v="541"/>
  </r>
  <r>
    <x v="111"/>
    <x v="575"/>
  </r>
  <r>
    <x v="89"/>
    <x v="458"/>
  </r>
  <r>
    <x v="6"/>
    <x v="65"/>
  </r>
  <r>
    <x v="26"/>
    <x v="214"/>
  </r>
  <r>
    <x v="184"/>
    <x v="915"/>
  </r>
  <r>
    <x v="152"/>
    <x v="762"/>
  </r>
  <r>
    <x v="108"/>
    <x v="556"/>
  </r>
  <r>
    <x v="9"/>
    <x v="94"/>
  </r>
  <r>
    <x v="9"/>
    <x v="94"/>
  </r>
  <r>
    <x v="89"/>
    <x v="458"/>
  </r>
  <r>
    <x v="33"/>
    <x v="243"/>
  </r>
  <r>
    <x v="105"/>
    <x v="541"/>
  </r>
  <r>
    <x v="224"/>
    <x v="1006"/>
  </r>
  <r>
    <x v="224"/>
    <x v="1006"/>
  </r>
  <r>
    <x v="19"/>
    <x v="188"/>
  </r>
  <r>
    <x v="252"/>
    <x v="1056"/>
  </r>
  <r>
    <x v="9"/>
    <x v="94"/>
  </r>
  <r>
    <x v="362"/>
    <x v="1295"/>
  </r>
  <r>
    <x v="363"/>
    <x v="1299"/>
  </r>
  <r>
    <x v="169"/>
    <x v="842"/>
  </r>
  <r>
    <x v="123"/>
    <x v="633"/>
  </r>
  <r>
    <x v="12"/>
    <x v="125"/>
  </r>
  <r>
    <x v="86"/>
    <x v="445"/>
  </r>
  <r>
    <x v="189"/>
    <x v="933"/>
  </r>
  <r>
    <x v="322"/>
    <x v="1200"/>
  </r>
  <r>
    <x v="15"/>
    <x v="155"/>
  </r>
  <r>
    <x v="41"/>
    <x v="272"/>
  </r>
  <r>
    <x v="69"/>
    <x v="387"/>
  </r>
  <r>
    <x v="188"/>
    <x v="928"/>
  </r>
  <r>
    <x v="63"/>
    <x v="364"/>
  </r>
  <r>
    <x v="75"/>
    <x v="411"/>
  </r>
  <r>
    <x v="10"/>
    <x v="105"/>
  </r>
  <r>
    <x v="95"/>
    <x v="487"/>
  </r>
  <r>
    <x v="16"/>
    <x v="163"/>
  </r>
  <r>
    <x v="91"/>
    <x v="468"/>
  </r>
  <r>
    <x v="75"/>
    <x v="411"/>
  </r>
  <r>
    <x v="76"/>
    <x v="414"/>
  </r>
  <r>
    <x v="318"/>
    <x v="1189"/>
  </r>
  <r>
    <x v="213"/>
    <x v="986"/>
  </r>
  <r>
    <x v="114"/>
    <x v="588"/>
  </r>
  <r>
    <x v="142"/>
    <x v="714"/>
  </r>
  <r>
    <x v="0"/>
    <x v="7"/>
  </r>
  <r>
    <x v="132"/>
    <x v="677"/>
  </r>
  <r>
    <x v="440"/>
    <x v="1403"/>
  </r>
  <r>
    <x v="4"/>
    <x v="45"/>
  </r>
  <r>
    <x v="7"/>
    <x v="75"/>
  </r>
  <r>
    <x v="58"/>
    <x v="345"/>
  </r>
  <r>
    <x v="262"/>
    <x v="1081"/>
  </r>
  <r>
    <x v="164"/>
    <x v="819"/>
  </r>
  <r>
    <x v="12"/>
    <x v="125"/>
  </r>
  <r>
    <x v="142"/>
    <x v="714"/>
  </r>
  <r>
    <x v="19"/>
    <x v="188"/>
  </r>
  <r>
    <x v="3"/>
    <x v="35"/>
  </r>
  <r>
    <x v="101"/>
    <x v="518"/>
  </r>
  <r>
    <x v="154"/>
    <x v="778"/>
  </r>
  <r>
    <x v="221"/>
    <x v="999"/>
  </r>
  <r>
    <x v="319"/>
    <x v="1190"/>
  </r>
  <r>
    <x v="44"/>
    <x v="284"/>
  </r>
  <r>
    <x v="10"/>
    <x v="105"/>
  </r>
  <r>
    <x v="13"/>
    <x v="136"/>
  </r>
  <r>
    <x v="11"/>
    <x v="115"/>
  </r>
  <r>
    <x v="10"/>
    <x v="105"/>
  </r>
  <r>
    <x v="141"/>
    <x v="711"/>
  </r>
  <r>
    <x v="183"/>
    <x v="914"/>
  </r>
  <r>
    <x v="353"/>
    <x v="1276"/>
  </r>
  <r>
    <x v="109"/>
    <x v="560"/>
  </r>
  <r>
    <x v="91"/>
    <x v="468"/>
  </r>
  <r>
    <x v="4"/>
    <x v="45"/>
  </r>
  <r>
    <x v="1"/>
    <x v="17"/>
  </r>
  <r>
    <x v="13"/>
    <x v="136"/>
  </r>
  <r>
    <x v="5"/>
    <x v="55"/>
  </r>
  <r>
    <x v="64"/>
    <x v="371"/>
  </r>
  <r>
    <x v="44"/>
    <x v="284"/>
  </r>
  <r>
    <x v="107"/>
    <x v="551"/>
  </r>
  <r>
    <x v="158"/>
    <x v="795"/>
  </r>
  <r>
    <x v="140"/>
    <x v="706"/>
  </r>
  <r>
    <x v="13"/>
    <x v="136"/>
  </r>
  <r>
    <x v="141"/>
    <x v="711"/>
  </r>
  <r>
    <x v="166"/>
    <x v="827"/>
  </r>
  <r>
    <x v="11"/>
    <x v="115"/>
  </r>
  <r>
    <x v="186"/>
    <x v="922"/>
  </r>
  <r>
    <x v="13"/>
    <x v="136"/>
  </r>
  <r>
    <x v="9"/>
    <x v="94"/>
  </r>
  <r>
    <x v="260"/>
    <x v="1073"/>
  </r>
  <r>
    <x v="305"/>
    <x v="1167"/>
  </r>
  <r>
    <x v="223"/>
    <x v="1004"/>
  </r>
  <r>
    <x v="11"/>
    <x v="115"/>
  </r>
  <r>
    <x v="15"/>
    <x v="155"/>
  </r>
  <r>
    <x v="228"/>
    <x v="1014"/>
  </r>
  <r>
    <x v="9"/>
    <x v="94"/>
  </r>
  <r>
    <x v="167"/>
    <x v="831"/>
  </r>
  <r>
    <x v="352"/>
    <x v="1272"/>
  </r>
  <r>
    <x v="298"/>
    <x v="1153"/>
  </r>
  <r>
    <x v="11"/>
    <x v="115"/>
  </r>
  <r>
    <x v="149"/>
    <x v="746"/>
  </r>
  <r>
    <x v="320"/>
    <x v="1194"/>
  </r>
  <r>
    <x v="176"/>
    <x v="873"/>
  </r>
  <r>
    <x v="217"/>
    <x v="992"/>
  </r>
  <r>
    <x v="8"/>
    <x v="85"/>
  </r>
  <r>
    <x v="13"/>
    <x v="136"/>
  </r>
  <r>
    <x v="6"/>
    <x v="63"/>
  </r>
  <r>
    <x v="170"/>
    <x v="835"/>
  </r>
  <r>
    <x v="15"/>
    <x v="151"/>
  </r>
  <r>
    <x v="175"/>
    <x v="857"/>
  </r>
  <r>
    <x v="36"/>
    <x v="256"/>
  </r>
  <r>
    <x v="185"/>
    <x v="911"/>
  </r>
  <r>
    <x v="44"/>
    <x v="282"/>
  </r>
  <r>
    <x v="185"/>
    <x v="911"/>
  </r>
  <r>
    <x v="206"/>
    <x v="973"/>
  </r>
  <r>
    <x v="307"/>
    <x v="1164"/>
  </r>
  <r>
    <x v="133"/>
    <x v="673"/>
  </r>
  <r>
    <x v="410"/>
    <x v="1367"/>
  </r>
  <r>
    <x v="184"/>
    <x v="907"/>
  </r>
  <r>
    <x v="2"/>
    <x v="24"/>
  </r>
  <r>
    <x v="180"/>
    <x v="883"/>
  </r>
  <r>
    <x v="396"/>
    <x v="1348"/>
  </r>
  <r>
    <x v="433"/>
    <x v="1396"/>
  </r>
  <r>
    <x v="55"/>
    <x v="326"/>
  </r>
  <r>
    <x v="22"/>
    <x v="196"/>
  </r>
  <r>
    <x v="112"/>
    <x v="572"/>
  </r>
  <r>
    <x v="18"/>
    <x v="179"/>
  </r>
  <r>
    <x v="187"/>
    <x v="918"/>
  </r>
  <r>
    <x v="314"/>
    <x v="1178"/>
  </r>
  <r>
    <x v="79"/>
    <x v="418"/>
  </r>
  <r>
    <x v="19"/>
    <x v="186"/>
  </r>
  <r>
    <x v="0"/>
    <x v="5"/>
  </r>
  <r>
    <x v="199"/>
    <x v="948"/>
  </r>
  <r>
    <x v="387"/>
    <x v="1331"/>
  </r>
  <r>
    <x v="182"/>
    <x v="893"/>
  </r>
  <r>
    <x v="25"/>
    <x v="208"/>
  </r>
  <r>
    <x v="1"/>
    <x v="15"/>
  </r>
  <r>
    <x v="173"/>
    <x v="849"/>
  </r>
  <r>
    <x v="97"/>
    <x v="491"/>
  </r>
  <r>
    <x v="10"/>
    <x v="102"/>
  </r>
  <r>
    <x v="57"/>
    <x v="337"/>
  </r>
  <r>
    <x v="16"/>
    <x v="160"/>
  </r>
  <r>
    <x v="142"/>
    <x v="707"/>
  </r>
  <r>
    <x v="107"/>
    <x v="544"/>
  </r>
  <r>
    <x v="382"/>
    <x v="1324"/>
  </r>
  <r>
    <x v="8"/>
    <x v="82"/>
  </r>
  <r>
    <x v="134"/>
    <x v="678"/>
  </r>
  <r>
    <x v="201"/>
    <x v="952"/>
  </r>
  <r>
    <x v="410"/>
    <x v="1367"/>
  </r>
  <r>
    <x v="106"/>
    <x v="537"/>
  </r>
  <r>
    <x v="36"/>
    <x v="256"/>
  </r>
  <r>
    <x v="42"/>
    <x v="274"/>
  </r>
  <r>
    <x v="325"/>
    <x v="1196"/>
  </r>
  <r>
    <x v="93"/>
    <x v="471"/>
  </r>
  <r>
    <x v="111"/>
    <x v="563"/>
  </r>
  <r>
    <x v="135"/>
    <x v="681"/>
  </r>
  <r>
    <x v="55"/>
    <x v="326"/>
  </r>
  <r>
    <x v="271"/>
    <x v="1096"/>
  </r>
  <r>
    <x v="281"/>
    <x v="1108"/>
  </r>
  <r>
    <x v="80"/>
    <x v="424"/>
  </r>
  <r>
    <x v="226"/>
    <x v="1002"/>
  </r>
  <r>
    <x v="148"/>
    <x v="733"/>
  </r>
  <r>
    <x v="2"/>
    <x v="24"/>
  </r>
  <r>
    <x v="294"/>
    <x v="1133"/>
  </r>
  <r>
    <x v="120"/>
    <x v="610"/>
  </r>
  <r>
    <x v="14"/>
    <x v="142"/>
  </r>
  <r>
    <x v="13"/>
    <x v="133"/>
  </r>
  <r>
    <x v="234"/>
    <x v="1022"/>
  </r>
  <r>
    <x v="11"/>
    <x v="112"/>
  </r>
  <r>
    <x v="0"/>
    <x v="5"/>
  </r>
  <r>
    <x v="11"/>
    <x v="112"/>
  </r>
  <r>
    <x v="189"/>
    <x v="925"/>
  </r>
  <r>
    <x v="178"/>
    <x v="870"/>
  </r>
  <r>
    <x v="105"/>
    <x v="530"/>
  </r>
  <r>
    <x v="258"/>
    <x v="1060"/>
  </r>
  <r>
    <x v="65"/>
    <x v="372"/>
  </r>
  <r>
    <x v="421"/>
    <x v="1382"/>
  </r>
  <r>
    <x v="4"/>
    <x v="43"/>
  </r>
  <r>
    <x v="10"/>
    <x v="102"/>
  </r>
  <r>
    <x v="102"/>
    <x v="516"/>
  </r>
  <r>
    <x v="91"/>
    <x v="461"/>
  </r>
  <r>
    <x v="114"/>
    <x v="583"/>
  </r>
  <r>
    <x v="61"/>
    <x v="353"/>
  </r>
  <r>
    <x v="379"/>
    <x v="1319"/>
  </r>
  <r>
    <x v="80"/>
    <x v="424"/>
  </r>
  <r>
    <x v="373"/>
    <x v="1307"/>
  </r>
  <r>
    <x v="343"/>
    <x v="1235"/>
  </r>
  <r>
    <x v="412"/>
    <x v="1370"/>
  </r>
  <r>
    <x v="137"/>
    <x v="689"/>
  </r>
  <r>
    <x v="16"/>
    <x v="160"/>
  </r>
  <r>
    <x v="7"/>
    <x v="73"/>
  </r>
  <r>
    <x v="403"/>
    <x v="1354"/>
  </r>
  <r>
    <x v="234"/>
    <x v="1022"/>
  </r>
  <r>
    <x v="352"/>
    <x v="1257"/>
  </r>
  <r>
    <x v="407"/>
    <x v="1363"/>
  </r>
  <r>
    <x v="260"/>
    <x v="1065"/>
  </r>
  <r>
    <x v="80"/>
    <x v="424"/>
  </r>
  <r>
    <x v="98"/>
    <x v="497"/>
  </r>
  <r>
    <x v="11"/>
    <x v="112"/>
  </r>
  <r>
    <x v="3"/>
    <x v="33"/>
  </r>
  <r>
    <x v="131"/>
    <x v="664"/>
  </r>
  <r>
    <x v="82"/>
    <x v="430"/>
  </r>
  <r>
    <x v="6"/>
    <x v="63"/>
  </r>
  <r>
    <x v="8"/>
    <x v="82"/>
  </r>
  <r>
    <x v="19"/>
    <x v="186"/>
  </r>
  <r>
    <x v="97"/>
    <x v="491"/>
  </r>
  <r>
    <x v="8"/>
    <x v="82"/>
  </r>
  <r>
    <x v="12"/>
    <x v="123"/>
  </r>
  <r>
    <x v="382"/>
    <x v="1324"/>
  </r>
  <r>
    <x v="30"/>
    <x v="231"/>
  </r>
  <r>
    <x v="17"/>
    <x v="170"/>
  </r>
  <r>
    <x v="171"/>
    <x v="840"/>
  </r>
  <r>
    <x v="341"/>
    <x v="1227"/>
  </r>
  <r>
    <x v="284"/>
    <x v="1116"/>
  </r>
  <r>
    <x v="19"/>
    <x v="186"/>
  </r>
  <r>
    <x v="88"/>
    <x v="448"/>
  </r>
  <r>
    <x v="59"/>
    <x v="346"/>
  </r>
  <r>
    <x v="4"/>
    <x v="43"/>
  </r>
  <r>
    <x v="124"/>
    <x v="631"/>
  </r>
  <r>
    <x v="176"/>
    <x v="861"/>
  </r>
  <r>
    <x v="57"/>
    <x v="337"/>
  </r>
  <r>
    <x v="173"/>
    <x v="849"/>
  </r>
  <r>
    <x v="432"/>
    <x v="1395"/>
  </r>
  <r>
    <x v="6"/>
    <x v="63"/>
  </r>
  <r>
    <x v="108"/>
    <x v="547"/>
  </r>
  <r>
    <x v="115"/>
    <x v="585"/>
  </r>
  <r>
    <x v="124"/>
    <x v="631"/>
  </r>
  <r>
    <x v="14"/>
    <x v="142"/>
  </r>
  <r>
    <x v="3"/>
    <x v="33"/>
  </r>
  <r>
    <x v="12"/>
    <x v="123"/>
  </r>
  <r>
    <x v="314"/>
    <x v="1178"/>
  </r>
  <r>
    <x v="1"/>
    <x v="15"/>
  </r>
  <r>
    <x v="107"/>
    <x v="544"/>
  </r>
  <r>
    <x v="118"/>
    <x v="601"/>
  </r>
  <r>
    <x v="349"/>
    <x v="1252"/>
  </r>
  <r>
    <x v="233"/>
    <x v="1021"/>
  </r>
  <r>
    <x v="7"/>
    <x v="73"/>
  </r>
  <r>
    <x v="214"/>
    <x v="984"/>
  </r>
  <r>
    <x v="39"/>
    <x v="264"/>
  </r>
  <r>
    <x v="165"/>
    <x v="814"/>
  </r>
  <r>
    <x v="167"/>
    <x v="822"/>
  </r>
  <r>
    <x v="95"/>
    <x v="479"/>
  </r>
  <r>
    <x v="22"/>
    <x v="196"/>
  </r>
  <r>
    <x v="7"/>
    <x v="73"/>
  </r>
  <r>
    <x v="0"/>
    <x v="5"/>
  </r>
  <r>
    <x v="3"/>
    <x v="33"/>
  </r>
  <r>
    <x v="169"/>
    <x v="830"/>
  </r>
  <r>
    <x v="192"/>
    <x v="935"/>
  </r>
  <r>
    <x v="4"/>
    <x v="43"/>
  </r>
  <r>
    <x v="4"/>
    <x v="43"/>
  </r>
  <r>
    <x v="14"/>
    <x v="142"/>
  </r>
  <r>
    <x v="13"/>
    <x v="133"/>
  </r>
  <r>
    <x v="95"/>
    <x v="479"/>
  </r>
  <r>
    <x v="0"/>
    <x v="5"/>
  </r>
  <r>
    <x v="163"/>
    <x v="804"/>
  </r>
  <r>
    <x v="104"/>
    <x v="526"/>
  </r>
  <r>
    <x v="16"/>
    <x v="160"/>
  </r>
  <r>
    <x v="4"/>
    <x v="43"/>
  </r>
  <r>
    <x v="207"/>
    <x v="974"/>
  </r>
  <r>
    <x v="127"/>
    <x v="644"/>
  </r>
  <r>
    <x v="146"/>
    <x v="725"/>
  </r>
  <r>
    <x v="392"/>
    <x v="1340"/>
  </r>
  <r>
    <x v="3"/>
    <x v="33"/>
  </r>
  <r>
    <x v="3"/>
    <x v="33"/>
  </r>
  <r>
    <x v="77"/>
    <x v="413"/>
  </r>
  <r>
    <x v="158"/>
    <x v="785"/>
  </r>
  <r>
    <x v="102"/>
    <x v="516"/>
  </r>
  <r>
    <x v="56"/>
    <x v="331"/>
  </r>
  <r>
    <x v="120"/>
    <x v="610"/>
  </r>
  <r>
    <x v="13"/>
    <x v="133"/>
  </r>
  <r>
    <x v="1"/>
    <x v="15"/>
  </r>
  <r>
    <x v="18"/>
    <x v="179"/>
  </r>
  <r>
    <x v="19"/>
    <x v="186"/>
  </r>
  <r>
    <x v="336"/>
    <x v="1216"/>
  </r>
  <r>
    <x v="409"/>
    <x v="1365"/>
  </r>
  <r>
    <x v="99"/>
    <x v="502"/>
  </r>
  <r>
    <x v="61"/>
    <x v="353"/>
  </r>
  <r>
    <x v="183"/>
    <x v="901"/>
  </r>
  <r>
    <x v="155"/>
    <x v="769"/>
  </r>
  <r>
    <x v="141"/>
    <x v="702"/>
  </r>
  <r>
    <x v="96"/>
    <x v="486"/>
  </r>
  <r>
    <x v="135"/>
    <x v="681"/>
  </r>
  <r>
    <x v="107"/>
    <x v="544"/>
  </r>
  <r>
    <x v="50"/>
    <x v="305"/>
  </r>
  <r>
    <x v="6"/>
    <x v="63"/>
  </r>
  <r>
    <x v="18"/>
    <x v="179"/>
  </r>
  <r>
    <x v="3"/>
    <x v="33"/>
  </r>
  <r>
    <x v="162"/>
    <x v="801"/>
  </r>
  <r>
    <x v="164"/>
    <x v="809"/>
  </r>
  <r>
    <x v="13"/>
    <x v="133"/>
  </r>
  <r>
    <x v="176"/>
    <x v="861"/>
  </r>
  <r>
    <x v="0"/>
    <x v="5"/>
  </r>
  <r>
    <x v="192"/>
    <x v="935"/>
  </r>
  <r>
    <x v="7"/>
    <x v="73"/>
  </r>
  <r>
    <x v="10"/>
    <x v="102"/>
  </r>
  <r>
    <x v="241"/>
    <x v="1036"/>
  </r>
  <r>
    <x v="330"/>
    <x v="1207"/>
  </r>
  <r>
    <x v="185"/>
    <x v="911"/>
  </r>
  <r>
    <x v="28"/>
    <x v="221"/>
  </r>
  <r>
    <x v="173"/>
    <x v="849"/>
  </r>
  <r>
    <x v="130"/>
    <x v="657"/>
  </r>
  <r>
    <x v="156"/>
    <x v="777"/>
  </r>
  <r>
    <x v="270"/>
    <x v="1092"/>
  </r>
  <r>
    <x v="277"/>
    <x v="1104"/>
  </r>
  <r>
    <x v="12"/>
    <x v="123"/>
  </r>
  <r>
    <x v="15"/>
    <x v="151"/>
  </r>
  <r>
    <x v="333"/>
    <x v="1212"/>
  </r>
  <r>
    <x v="15"/>
    <x v="151"/>
  </r>
  <r>
    <x v="2"/>
    <x v="24"/>
  </r>
  <r>
    <x v="8"/>
    <x v="82"/>
  </r>
  <r>
    <x v="5"/>
    <x v="53"/>
  </r>
  <r>
    <x v="116"/>
    <x v="589"/>
  </r>
  <r>
    <x v="5"/>
    <x v="53"/>
  </r>
  <r>
    <x v="185"/>
    <x v="911"/>
  </r>
  <r>
    <x v="15"/>
    <x v="151"/>
  </r>
  <r>
    <x v="99"/>
    <x v="502"/>
  </r>
  <r>
    <x v="19"/>
    <x v="186"/>
  </r>
  <r>
    <x v="191"/>
    <x v="932"/>
  </r>
  <r>
    <x v="91"/>
    <x v="461"/>
  </r>
  <r>
    <x v="10"/>
    <x v="102"/>
  </r>
  <r>
    <x v="9"/>
    <x v="92"/>
  </r>
  <r>
    <x v="179"/>
    <x v="877"/>
  </r>
  <r>
    <x v="11"/>
    <x v="112"/>
  </r>
  <r>
    <x v="11"/>
    <x v="112"/>
  </r>
  <r>
    <x v="7"/>
    <x v="73"/>
  </r>
  <r>
    <x v="55"/>
    <x v="327"/>
  </r>
  <r>
    <x v="17"/>
    <x v="172"/>
  </r>
  <r>
    <x v="163"/>
    <x v="808"/>
  </r>
  <r>
    <x v="110"/>
    <x v="561"/>
  </r>
  <r>
    <x v="13"/>
    <x v="134"/>
  </r>
  <r>
    <x v="142"/>
    <x v="708"/>
  </r>
  <r>
    <x v="63"/>
    <x v="362"/>
  </r>
  <r>
    <x v="2"/>
    <x v="25"/>
  </r>
  <r>
    <x v="151"/>
    <x v="750"/>
  </r>
  <r>
    <x v="151"/>
    <x v="750"/>
  </r>
  <r>
    <x v="14"/>
    <x v="143"/>
  </r>
  <r>
    <x v="116"/>
    <x v="593"/>
  </r>
  <r>
    <x v="13"/>
    <x v="134"/>
  </r>
  <r>
    <x v="388"/>
    <x v="1337"/>
  </r>
  <r>
    <x v="353"/>
    <x v="1268"/>
  </r>
  <r>
    <x v="0"/>
    <x v="6"/>
  </r>
  <r>
    <x v="354"/>
    <x v="1274"/>
  </r>
  <r>
    <x v="174"/>
    <x v="856"/>
  </r>
  <r>
    <x v="117"/>
    <x v="599"/>
  </r>
  <r>
    <x v="282"/>
    <x v="1115"/>
  </r>
  <r>
    <x v="88"/>
    <x v="450"/>
  </r>
  <r>
    <x v="181"/>
    <x v="891"/>
  </r>
  <r>
    <x v="129"/>
    <x v="654"/>
  </r>
  <r>
    <x v="186"/>
    <x v="916"/>
  </r>
  <r>
    <x v="165"/>
    <x v="818"/>
  </r>
  <r>
    <x v="57"/>
    <x v="340"/>
  </r>
  <r>
    <x v="186"/>
    <x v="916"/>
  </r>
  <r>
    <x v="57"/>
    <x v="340"/>
  </r>
  <r>
    <x v="18"/>
    <x v="180"/>
  </r>
  <r>
    <x v="352"/>
    <x v="1261"/>
  </r>
  <r>
    <x v="19"/>
    <x v="187"/>
  </r>
  <r>
    <x v="184"/>
    <x v="910"/>
  </r>
  <r>
    <x v="190"/>
    <x v="930"/>
  </r>
  <r>
    <x v="0"/>
    <x v="6"/>
  </r>
  <r>
    <x v="89"/>
    <x v="453"/>
  </r>
  <r>
    <x v="229"/>
    <x v="1011"/>
  </r>
  <r>
    <x v="207"/>
    <x v="976"/>
  </r>
  <r>
    <x v="340"/>
    <x v="1229"/>
  </r>
  <r>
    <x v="101"/>
    <x v="513"/>
  </r>
  <r>
    <x v="68"/>
    <x v="382"/>
  </r>
  <r>
    <x v="4"/>
    <x v="44"/>
  </r>
  <r>
    <x v="145"/>
    <x v="721"/>
  </r>
  <r>
    <x v="113"/>
    <x v="581"/>
  </r>
  <r>
    <x v="256"/>
    <x v="1058"/>
  </r>
  <r>
    <x v="0"/>
    <x v="6"/>
  </r>
  <r>
    <x v="15"/>
    <x v="153"/>
  </r>
  <r>
    <x v="10"/>
    <x v="103"/>
  </r>
  <r>
    <x v="117"/>
    <x v="599"/>
  </r>
  <r>
    <x v="208"/>
    <x v="977"/>
  </r>
  <r>
    <x v="145"/>
    <x v="721"/>
  </r>
  <r>
    <x v="5"/>
    <x v="54"/>
  </r>
  <r>
    <x v="354"/>
    <x v="1274"/>
  </r>
  <r>
    <x v="380"/>
    <x v="1323"/>
  </r>
  <r>
    <x v="422"/>
    <x v="1388"/>
  </r>
  <r>
    <x v="165"/>
    <x v="818"/>
  </r>
  <r>
    <x v="120"/>
    <x v="613"/>
  </r>
  <r>
    <x v="368"/>
    <x v="1302"/>
  </r>
  <r>
    <x v="40"/>
    <x v="266"/>
  </r>
  <r>
    <x v="246"/>
    <x v="1046"/>
  </r>
  <r>
    <x v="238"/>
    <x v="1034"/>
  </r>
  <r>
    <x v="147"/>
    <x v="731"/>
  </r>
  <r>
    <x v="334"/>
    <x v="1215"/>
  </r>
  <r>
    <x v="19"/>
    <x v="187"/>
  </r>
  <r>
    <x v="3"/>
    <x v="34"/>
  </r>
  <r>
    <x v="210"/>
    <x v="980"/>
  </r>
  <r>
    <x v="137"/>
    <x v="693"/>
  </r>
  <r>
    <x v="440"/>
    <x v="1402"/>
  </r>
  <r>
    <x v="154"/>
    <x v="766"/>
  </r>
  <r>
    <x v="350"/>
    <x v="1255"/>
  </r>
  <r>
    <x v="123"/>
    <x v="628"/>
  </r>
  <r>
    <x v="172"/>
    <x v="847"/>
  </r>
  <r>
    <x v="160"/>
    <x v="798"/>
  </r>
  <r>
    <x v="146"/>
    <x v="727"/>
  </r>
  <r>
    <x v="363"/>
    <x v="1289"/>
  </r>
  <r>
    <x v="100"/>
    <x v="508"/>
  </r>
  <r>
    <x v="168"/>
    <x v="829"/>
  </r>
  <r>
    <x v="303"/>
    <x v="1156"/>
  </r>
  <r>
    <x v="15"/>
    <x v="153"/>
  </r>
  <r>
    <x v="193"/>
    <x v="938"/>
  </r>
  <r>
    <x v="196"/>
    <x v="945"/>
  </r>
  <r>
    <x v="22"/>
    <x v="198"/>
  </r>
  <r>
    <x v="137"/>
    <x v="693"/>
  </r>
  <r>
    <x v="120"/>
    <x v="613"/>
  </r>
  <r>
    <x v="9"/>
    <x v="93"/>
  </r>
  <r>
    <x v="8"/>
    <x v="84"/>
  </r>
  <r>
    <x v="34"/>
    <x v="248"/>
  </r>
  <r>
    <x v="153"/>
    <x v="760"/>
  </r>
  <r>
    <x v="0"/>
    <x v="6"/>
  </r>
  <r>
    <x v="241"/>
    <x v="1039"/>
  </r>
  <r>
    <x v="26"/>
    <x v="213"/>
  </r>
  <r>
    <x v="166"/>
    <x v="821"/>
  </r>
  <r>
    <x v="70"/>
    <x v="388"/>
  </r>
  <r>
    <x v="12"/>
    <x v="124"/>
  </r>
  <r>
    <x v="89"/>
    <x v="453"/>
  </r>
  <r>
    <x v="105"/>
    <x v="534"/>
  </r>
  <r>
    <x v="56"/>
    <x v="333"/>
  </r>
  <r>
    <x v="58"/>
    <x v="342"/>
  </r>
  <r>
    <x v="10"/>
    <x v="103"/>
  </r>
  <r>
    <x v="331"/>
    <x v="1209"/>
  </r>
  <r>
    <x v="152"/>
    <x v="755"/>
  </r>
  <r>
    <x v="6"/>
    <x v="64"/>
  </r>
  <r>
    <x v="64"/>
    <x v="368"/>
  </r>
  <r>
    <x v="371"/>
    <x v="1306"/>
  </r>
  <r>
    <x v="62"/>
    <x v="357"/>
  </r>
  <r>
    <x v="396"/>
    <x v="1350"/>
  </r>
  <r>
    <x v="90"/>
    <x v="459"/>
  </r>
  <r>
    <x v="72"/>
    <x v="395"/>
  </r>
  <r>
    <x v="183"/>
    <x v="905"/>
  </r>
  <r>
    <x v="190"/>
    <x v="930"/>
  </r>
  <r>
    <x v="339"/>
    <x v="1225"/>
  </r>
  <r>
    <x v="432"/>
    <x v="1397"/>
  </r>
  <r>
    <x v="91"/>
    <x v="464"/>
  </r>
  <r>
    <x v="397"/>
    <x v="1352"/>
  </r>
  <r>
    <x v="43"/>
    <x v="278"/>
  </r>
  <r>
    <x v="38"/>
    <x v="262"/>
  </r>
  <r>
    <x v="273"/>
    <x v="1102"/>
  </r>
  <r>
    <x v="3"/>
    <x v="34"/>
  </r>
  <r>
    <x v="5"/>
    <x v="54"/>
  </r>
  <r>
    <x v="8"/>
    <x v="84"/>
  </r>
  <r>
    <x v="177"/>
    <x v="869"/>
  </r>
  <r>
    <x v="407"/>
    <x v="1364"/>
  </r>
  <r>
    <x v="55"/>
    <x v="327"/>
  </r>
  <r>
    <x v="45"/>
    <x v="287"/>
  </r>
  <r>
    <x v="14"/>
    <x v="143"/>
  </r>
  <r>
    <x v="129"/>
    <x v="654"/>
  </r>
  <r>
    <x v="153"/>
    <x v="760"/>
  </r>
  <r>
    <x v="136"/>
    <x v="686"/>
  </r>
  <r>
    <x v="118"/>
    <x v="603"/>
  </r>
  <r>
    <x v="137"/>
    <x v="693"/>
  </r>
  <r>
    <x v="287"/>
    <x v="1122"/>
  </r>
  <r>
    <x v="72"/>
    <x v="395"/>
  </r>
  <r>
    <x v="34"/>
    <x v="248"/>
  </r>
  <r>
    <x v="391"/>
    <x v="1342"/>
  </r>
  <r>
    <x v="424"/>
    <x v="1391"/>
  </r>
  <r>
    <x v="350"/>
    <x v="1255"/>
  </r>
  <r>
    <x v="146"/>
    <x v="727"/>
  </r>
  <r>
    <x v="111"/>
    <x v="567"/>
  </r>
  <r>
    <x v="155"/>
    <x v="773"/>
  </r>
  <r>
    <x v="105"/>
    <x v="534"/>
  </r>
  <r>
    <x v="1"/>
    <x v="16"/>
  </r>
  <r>
    <x v="18"/>
    <x v="180"/>
  </r>
  <r>
    <x v="17"/>
    <x v="172"/>
  </r>
  <r>
    <x v="309"/>
    <x v="1171"/>
  </r>
  <r>
    <x v="0"/>
    <x v="6"/>
  </r>
  <r>
    <x v="394"/>
    <x v="1347"/>
  </r>
  <r>
    <x v="24"/>
    <x v="205"/>
  </r>
  <r>
    <x v="215"/>
    <x v="987"/>
  </r>
  <r>
    <x v="46"/>
    <x v="290"/>
  </r>
  <r>
    <x v="0"/>
    <x v="6"/>
  </r>
  <r>
    <x v="13"/>
    <x v="134"/>
  </r>
  <r>
    <x v="131"/>
    <x v="666"/>
  </r>
  <r>
    <x v="17"/>
    <x v="172"/>
  </r>
  <r>
    <x v="257"/>
    <x v="1061"/>
  </r>
  <r>
    <x v="29"/>
    <x v="226"/>
  </r>
  <r>
    <x v="405"/>
    <x v="1361"/>
  </r>
  <r>
    <x v="290"/>
    <x v="1127"/>
  </r>
  <r>
    <x v="97"/>
    <x v="494"/>
  </r>
  <r>
    <x v="109"/>
    <x v="557"/>
  </r>
  <r>
    <x v="56"/>
    <x v="333"/>
  </r>
  <r>
    <x v="15"/>
    <x v="153"/>
  </r>
  <r>
    <x v="4"/>
    <x v="44"/>
  </r>
  <r>
    <x v="389"/>
    <x v="1339"/>
  </r>
  <r>
    <x v="179"/>
    <x v="882"/>
  </r>
  <r>
    <x v="346"/>
    <x v="1247"/>
  </r>
  <r>
    <x v="15"/>
    <x v="153"/>
  </r>
  <r>
    <x v="84"/>
    <x v="434"/>
  </r>
  <r>
    <x v="36"/>
    <x v="257"/>
  </r>
  <r>
    <x v="68"/>
    <x v="382"/>
  </r>
  <r>
    <x v="288"/>
    <x v="1124"/>
  </r>
  <r>
    <x v="436"/>
    <x v="1400"/>
  </r>
  <r>
    <x v="105"/>
    <x v="534"/>
  </r>
  <r>
    <x v="187"/>
    <x v="920"/>
  </r>
  <r>
    <x v="130"/>
    <x v="661"/>
  </r>
  <r>
    <x v="8"/>
    <x v="84"/>
  </r>
  <r>
    <x v="237"/>
    <x v="1031"/>
  </r>
  <r>
    <x v="165"/>
    <x v="818"/>
  </r>
  <r>
    <x v="170"/>
    <x v="839"/>
  </r>
  <r>
    <x v="10"/>
    <x v="103"/>
  </r>
  <r>
    <x v="51"/>
    <x v="307"/>
  </r>
  <r>
    <x v="55"/>
    <x v="327"/>
  </r>
  <r>
    <x v="5"/>
    <x v="54"/>
  </r>
  <r>
    <x v="178"/>
    <x v="876"/>
  </r>
  <r>
    <x v="360"/>
    <x v="1284"/>
  </r>
  <r>
    <x v="67"/>
    <x v="376"/>
  </r>
  <r>
    <x v="159"/>
    <x v="792"/>
  </r>
  <r>
    <x v="182"/>
    <x v="900"/>
  </r>
  <r>
    <x v="177"/>
    <x v="869"/>
  </r>
  <r>
    <x v="346"/>
    <x v="1247"/>
  </r>
  <r>
    <x v="11"/>
    <x v="114"/>
  </r>
  <r>
    <x v="115"/>
    <x v="587"/>
  </r>
  <r>
    <x v="116"/>
    <x v="593"/>
  </r>
  <r>
    <x v="30"/>
    <x v="233"/>
  </r>
  <r>
    <x v="130"/>
    <x v="661"/>
  </r>
  <r>
    <x v="20"/>
    <x v="191"/>
  </r>
  <r>
    <x v="285"/>
    <x v="1119"/>
  </r>
  <r>
    <x v="31"/>
    <x v="236"/>
  </r>
  <r>
    <x v="3"/>
    <x v="34"/>
  </r>
  <r>
    <x v="225"/>
    <x v="1003"/>
  </r>
  <r>
    <x v="163"/>
    <x v="808"/>
  </r>
  <r>
    <x v="3"/>
    <x v="34"/>
  </r>
  <r>
    <x v="95"/>
    <x v="482"/>
  </r>
  <r>
    <x v="93"/>
    <x v="473"/>
  </r>
  <r>
    <x v="20"/>
    <x v="191"/>
  </r>
  <r>
    <x v="128"/>
    <x v="649"/>
  </r>
  <r>
    <x v="196"/>
    <x v="945"/>
  </r>
  <r>
    <x v="15"/>
    <x v="153"/>
  </r>
  <r>
    <x v="309"/>
    <x v="1171"/>
  </r>
  <r>
    <x v="74"/>
    <x v="405"/>
  </r>
  <r>
    <x v="9"/>
    <x v="93"/>
  </r>
  <r>
    <x v="92"/>
    <x v="469"/>
  </r>
  <r>
    <x v="145"/>
    <x v="721"/>
  </r>
  <r>
    <x v="196"/>
    <x v="945"/>
  </r>
  <r>
    <x v="430"/>
    <x v="1394"/>
  </r>
  <r>
    <x v="42"/>
    <x v="275"/>
  </r>
  <r>
    <x v="336"/>
    <x v="1221"/>
  </r>
  <r>
    <x v="263"/>
    <x v="1079"/>
  </r>
  <r>
    <x v="269"/>
    <x v="1093"/>
  </r>
  <r>
    <x v="97"/>
    <x v="494"/>
  </r>
  <r>
    <x v="432"/>
    <x v="1397"/>
  </r>
  <r>
    <x v="2"/>
    <x v="25"/>
  </r>
  <r>
    <x v="308"/>
    <x v="1168"/>
  </r>
  <r>
    <x v="149"/>
    <x v="742"/>
  </r>
  <r>
    <x v="414"/>
    <x v="1373"/>
  </r>
  <r>
    <x v="7"/>
    <x v="74"/>
  </r>
  <r>
    <x v="177"/>
    <x v="869"/>
  </r>
  <r>
    <x v="165"/>
    <x v="818"/>
  </r>
  <r>
    <x v="13"/>
    <x v="1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62">
  <r>
    <x v="0"/>
    <x v="202"/>
    <x v="9"/>
  </r>
  <r>
    <x v="1"/>
    <x v="102"/>
    <x v="1"/>
  </r>
  <r>
    <x v="2"/>
    <x v="116"/>
    <x v="1"/>
  </r>
  <r>
    <x v="3"/>
    <x v="219"/>
    <x v="4"/>
  </r>
  <r>
    <x v="4"/>
    <x v="158"/>
    <x v="13"/>
  </r>
  <r>
    <x v="5"/>
    <x v="151"/>
    <x v="392"/>
  </r>
  <r>
    <x v="6"/>
    <x v="7"/>
    <x v="94"/>
  </r>
  <r>
    <x v="7"/>
    <x v="64"/>
    <x v="323"/>
  </r>
  <r>
    <x v="8"/>
    <x v="64"/>
    <x v="226"/>
  </r>
  <r>
    <x v="9"/>
    <x v="206"/>
    <x v="37"/>
  </r>
  <r>
    <x v="10"/>
    <x v="197"/>
    <x v="395"/>
  </r>
  <r>
    <x v="11"/>
    <x v="173"/>
    <x v="119"/>
  </r>
  <r>
    <x v="12"/>
    <x v="27"/>
    <x v="10"/>
  </r>
  <r>
    <x v="13"/>
    <x v="209"/>
    <x v="35"/>
  </r>
  <r>
    <x v="14"/>
    <x v="173"/>
    <x v="50"/>
  </r>
  <r>
    <x v="15"/>
    <x v="64"/>
    <x v="416"/>
  </r>
  <r>
    <x v="16"/>
    <x v="180"/>
    <x v="7"/>
  </r>
  <r>
    <x v="17"/>
    <x v="186"/>
    <x v="272"/>
  </r>
  <r>
    <x v="17"/>
    <x v="8"/>
    <x v="11"/>
  </r>
  <r>
    <x v="18"/>
    <x v="99"/>
    <x v="5"/>
  </r>
  <r>
    <x v="19"/>
    <x v="118"/>
    <x v="300"/>
  </r>
  <r>
    <x v="20"/>
    <x v="68"/>
    <x v="98"/>
  </r>
  <r>
    <x v="20"/>
    <x v="17"/>
    <x v="90"/>
  </r>
  <r>
    <x v="21"/>
    <x v="186"/>
    <x v="117"/>
  </r>
  <r>
    <x v="22"/>
    <x v="210"/>
    <x v="57"/>
  </r>
  <r>
    <x v="23"/>
    <x v="113"/>
    <x v="15"/>
  </r>
  <r>
    <x v="23"/>
    <x v="42"/>
    <x v="321"/>
  </r>
  <r>
    <x v="24"/>
    <x v="151"/>
    <x v="312"/>
  </r>
  <r>
    <x v="24"/>
    <x v="42"/>
    <x v="391"/>
  </r>
  <r>
    <x v="24"/>
    <x v="4"/>
    <x v="109"/>
  </r>
  <r>
    <x v="25"/>
    <x v="94"/>
    <x v="203"/>
  </r>
  <r>
    <x v="25"/>
    <x v="68"/>
    <x v="19"/>
  </r>
  <r>
    <x v="26"/>
    <x v="117"/>
    <x v="101"/>
  </r>
  <r>
    <x v="27"/>
    <x v="78"/>
    <x v="47"/>
  </r>
  <r>
    <x v="28"/>
    <x v="42"/>
    <x v="306"/>
  </r>
  <r>
    <x v="29"/>
    <x v="224"/>
    <x v="15"/>
  </r>
  <r>
    <x v="30"/>
    <x v="107"/>
    <x v="101"/>
  </r>
  <r>
    <x v="30"/>
    <x v="186"/>
    <x v="292"/>
  </r>
  <r>
    <x v="31"/>
    <x v="151"/>
    <x v="308"/>
  </r>
  <r>
    <x v="32"/>
    <x v="163"/>
    <x v="2"/>
  </r>
  <r>
    <x v="33"/>
    <x v="140"/>
    <x v="75"/>
  </r>
  <r>
    <x v="33"/>
    <x v="214"/>
    <x v="195"/>
  </r>
  <r>
    <x v="34"/>
    <x v="68"/>
    <x v="53"/>
  </r>
  <r>
    <x v="35"/>
    <x v="197"/>
    <x v="265"/>
  </r>
  <r>
    <x v="36"/>
    <x v="239"/>
    <x v="6"/>
  </r>
  <r>
    <x v="37"/>
    <x v="2"/>
    <x v="11"/>
  </r>
  <r>
    <x v="38"/>
    <x v="225"/>
    <x v="6"/>
  </r>
  <r>
    <x v="39"/>
    <x v="64"/>
    <x v="376"/>
  </r>
  <r>
    <x v="40"/>
    <x v="64"/>
    <x v="254"/>
  </r>
  <r>
    <x v="41"/>
    <x v="102"/>
    <x v="14"/>
  </r>
  <r>
    <x v="42"/>
    <x v="117"/>
    <x v="193"/>
  </r>
  <r>
    <x v="43"/>
    <x v="230"/>
    <x v="119"/>
  </r>
  <r>
    <x v="44"/>
    <x v="64"/>
    <x v="174"/>
  </r>
  <r>
    <x v="45"/>
    <x v="53"/>
    <x v="11"/>
  </r>
  <r>
    <x v="46"/>
    <x v="211"/>
    <x v="173"/>
  </r>
  <r>
    <x v="47"/>
    <x v="61"/>
    <x v="2"/>
  </r>
  <r>
    <x v="48"/>
    <x v="175"/>
    <x v="148"/>
  </r>
  <r>
    <x v="49"/>
    <x v="118"/>
    <x v="437"/>
  </r>
  <r>
    <x v="49"/>
    <x v="106"/>
    <x v="1"/>
  </r>
  <r>
    <x v="50"/>
    <x v="186"/>
    <x v="283"/>
  </r>
  <r>
    <x v="51"/>
    <x v="118"/>
    <x v="200"/>
  </r>
  <r>
    <x v="52"/>
    <x v="40"/>
    <x v="14"/>
  </r>
  <r>
    <x v="52"/>
    <x v="186"/>
    <x v="298"/>
  </r>
  <r>
    <x v="53"/>
    <x v="33"/>
    <x v="8"/>
  </r>
  <r>
    <x v="54"/>
    <x v="168"/>
    <x v="14"/>
  </r>
  <r>
    <x v="55"/>
    <x v="42"/>
    <x v="399"/>
  </r>
  <r>
    <x v="55"/>
    <x v="153"/>
    <x v="12"/>
  </r>
  <r>
    <x v="56"/>
    <x v="110"/>
    <x v="335"/>
  </r>
  <r>
    <x v="57"/>
    <x v="197"/>
    <x v="250"/>
  </r>
  <r>
    <x v="58"/>
    <x v="19"/>
    <x v="15"/>
  </r>
  <r>
    <x v="59"/>
    <x v="107"/>
    <x v="48"/>
  </r>
  <r>
    <x v="60"/>
    <x v="152"/>
    <x v="2"/>
  </r>
  <r>
    <x v="60"/>
    <x v="42"/>
    <x v="243"/>
  </r>
  <r>
    <x v="61"/>
    <x v="140"/>
    <x v="178"/>
  </r>
  <r>
    <x v="62"/>
    <x v="173"/>
    <x v="115"/>
  </r>
  <r>
    <x v="62"/>
    <x v="133"/>
    <x v="12"/>
  </r>
  <r>
    <x v="63"/>
    <x v="150"/>
    <x v="2"/>
  </r>
  <r>
    <x v="63"/>
    <x v="217"/>
    <x v="245"/>
  </r>
  <r>
    <x v="64"/>
    <x v="4"/>
    <x v="82"/>
  </r>
  <r>
    <x v="65"/>
    <x v="68"/>
    <x v="176"/>
  </r>
  <r>
    <x v="65"/>
    <x v="196"/>
    <x v="6"/>
  </r>
  <r>
    <x v="66"/>
    <x v="128"/>
    <x v="45"/>
  </r>
  <r>
    <x v="67"/>
    <x v="162"/>
    <x v="1"/>
  </r>
  <r>
    <x v="68"/>
    <x v="219"/>
    <x v="8"/>
  </r>
  <r>
    <x v="69"/>
    <x v="174"/>
    <x v="2"/>
  </r>
  <r>
    <x v="69"/>
    <x v="89"/>
    <x v="66"/>
  </r>
  <r>
    <x v="69"/>
    <x v="110"/>
    <x v="383"/>
  </r>
  <r>
    <x v="70"/>
    <x v="151"/>
    <x v="406"/>
  </r>
  <r>
    <x v="71"/>
    <x v="42"/>
    <x v="207"/>
  </r>
  <r>
    <x v="72"/>
    <x v="187"/>
    <x v="18"/>
  </r>
  <r>
    <x v="73"/>
    <x v="7"/>
    <x v="80"/>
  </r>
  <r>
    <x v="74"/>
    <x v="25"/>
    <x v="6"/>
  </r>
  <r>
    <x v="75"/>
    <x v="129"/>
    <x v="178"/>
  </r>
  <r>
    <x v="76"/>
    <x v="186"/>
    <x v="217"/>
  </r>
  <r>
    <x v="77"/>
    <x v="136"/>
    <x v="13"/>
  </r>
  <r>
    <x v="78"/>
    <x v="177"/>
    <x v="14"/>
  </r>
  <r>
    <x v="79"/>
    <x v="166"/>
    <x v="96"/>
  </r>
  <r>
    <x v="80"/>
    <x v="210"/>
    <x v="141"/>
  </r>
  <r>
    <x v="81"/>
    <x v="110"/>
    <x v="209"/>
  </r>
  <r>
    <x v="81"/>
    <x v="186"/>
    <x v="370"/>
  </r>
  <r>
    <x v="82"/>
    <x v="209"/>
    <x v="143"/>
  </r>
  <r>
    <x v="82"/>
    <x v="7"/>
    <x v="172"/>
  </r>
  <r>
    <x v="83"/>
    <x v="198"/>
    <x v="14"/>
  </r>
  <r>
    <x v="84"/>
    <x v="217"/>
    <x v="389"/>
  </r>
  <r>
    <x v="85"/>
    <x v="156"/>
    <x v="136"/>
  </r>
  <r>
    <x v="86"/>
    <x v="217"/>
    <x v="117"/>
  </r>
  <r>
    <x v="86"/>
    <x v="197"/>
    <x v="157"/>
  </r>
  <r>
    <x v="87"/>
    <x v="153"/>
    <x v="12"/>
  </r>
  <r>
    <x v="88"/>
    <x v="101"/>
    <x v="1"/>
  </r>
  <r>
    <x v="89"/>
    <x v="217"/>
    <x v="418"/>
  </r>
  <r>
    <x v="90"/>
    <x v="32"/>
    <x v="8"/>
  </r>
  <r>
    <x v="91"/>
    <x v="132"/>
    <x v="188"/>
  </r>
  <r>
    <x v="92"/>
    <x v="43"/>
    <x v="18"/>
  </r>
  <r>
    <x v="93"/>
    <x v="197"/>
    <x v="171"/>
  </r>
  <r>
    <x v="94"/>
    <x v="89"/>
    <x v="83"/>
  </r>
  <r>
    <x v="94"/>
    <x v="76"/>
    <x v="7"/>
  </r>
  <r>
    <x v="94"/>
    <x v="130"/>
    <x v="65"/>
  </r>
  <r>
    <x v="95"/>
    <x v="211"/>
    <x v="34"/>
  </r>
  <r>
    <x v="96"/>
    <x v="140"/>
    <x v="90"/>
  </r>
  <r>
    <x v="97"/>
    <x v="64"/>
    <x v="358"/>
  </r>
  <r>
    <x v="97"/>
    <x v="234"/>
    <x v="5"/>
  </r>
  <r>
    <x v="98"/>
    <x v="107"/>
    <x v="46"/>
  </r>
  <r>
    <x v="99"/>
    <x v="17"/>
    <x v="40"/>
  </r>
  <r>
    <x v="100"/>
    <x v="205"/>
    <x v="135"/>
  </r>
  <r>
    <x v="101"/>
    <x v="10"/>
    <x v="15"/>
  </r>
  <r>
    <x v="102"/>
    <x v="83"/>
    <x v="17"/>
  </r>
  <r>
    <x v="103"/>
    <x v="96"/>
    <x v="10"/>
  </r>
  <r>
    <x v="103"/>
    <x v="231"/>
    <x v="7"/>
  </r>
  <r>
    <x v="103"/>
    <x v="172"/>
    <x v="15"/>
  </r>
  <r>
    <x v="103"/>
    <x v="107"/>
    <x v="53"/>
  </r>
  <r>
    <x v="104"/>
    <x v="217"/>
    <x v="284"/>
  </r>
  <r>
    <x v="105"/>
    <x v="130"/>
    <x v="167"/>
  </r>
  <r>
    <x v="106"/>
    <x v="197"/>
    <x v="105"/>
  </r>
  <r>
    <x v="107"/>
    <x v="209"/>
    <x v="40"/>
  </r>
  <r>
    <x v="107"/>
    <x v="175"/>
    <x v="30"/>
  </r>
  <r>
    <x v="108"/>
    <x v="12"/>
    <x v="7"/>
  </r>
  <r>
    <x v="109"/>
    <x v="17"/>
    <x v="62"/>
  </r>
  <r>
    <x v="110"/>
    <x v="151"/>
    <x v="337"/>
  </r>
  <r>
    <x v="111"/>
    <x v="178"/>
    <x v="105"/>
  </r>
  <r>
    <x v="112"/>
    <x v="206"/>
    <x v="46"/>
  </r>
  <r>
    <x v="112"/>
    <x v="217"/>
    <x v="402"/>
  </r>
  <r>
    <x v="113"/>
    <x v="130"/>
    <x v="105"/>
  </r>
  <r>
    <x v="114"/>
    <x v="86"/>
    <x v="12"/>
  </r>
  <r>
    <x v="114"/>
    <x v="128"/>
    <x v="88"/>
  </r>
  <r>
    <x v="114"/>
    <x v="214"/>
    <x v="104"/>
  </r>
  <r>
    <x v="114"/>
    <x v="64"/>
    <x v="146"/>
  </r>
  <r>
    <x v="115"/>
    <x v="197"/>
    <x v="292"/>
  </r>
  <r>
    <x v="116"/>
    <x v="107"/>
    <x v="46"/>
  </r>
  <r>
    <x v="117"/>
    <x v="217"/>
    <x v="366"/>
  </r>
  <r>
    <x v="117"/>
    <x v="215"/>
    <x v="38"/>
  </r>
  <r>
    <x v="117"/>
    <x v="209"/>
    <x v="60"/>
  </r>
  <r>
    <x v="118"/>
    <x v="132"/>
    <x v="88"/>
  </r>
  <r>
    <x v="119"/>
    <x v="4"/>
    <x v="126"/>
  </r>
  <r>
    <x v="120"/>
    <x v="68"/>
    <x v="80"/>
  </r>
  <r>
    <x v="121"/>
    <x v="110"/>
    <x v="389"/>
  </r>
  <r>
    <x v="121"/>
    <x v="197"/>
    <x v="270"/>
  </r>
  <r>
    <x v="122"/>
    <x v="7"/>
    <x v="121"/>
  </r>
  <r>
    <x v="123"/>
    <x v="215"/>
    <x v="192"/>
  </r>
  <r>
    <x v="124"/>
    <x v="107"/>
    <x v="117"/>
  </r>
  <r>
    <x v="125"/>
    <x v="151"/>
    <x v="172"/>
  </r>
  <r>
    <x v="126"/>
    <x v="42"/>
    <x v="354"/>
  </r>
  <r>
    <x v="127"/>
    <x v="99"/>
    <x v="7"/>
  </r>
  <r>
    <x v="128"/>
    <x v="107"/>
    <x v="131"/>
  </r>
  <r>
    <x v="128"/>
    <x v="206"/>
    <x v="75"/>
  </r>
  <r>
    <x v="129"/>
    <x v="134"/>
    <x v="16"/>
  </r>
  <r>
    <x v="130"/>
    <x v="13"/>
    <x v="16"/>
  </r>
  <r>
    <x v="131"/>
    <x v="0"/>
    <x v="1"/>
  </r>
  <r>
    <x v="132"/>
    <x v="17"/>
    <x v="124"/>
  </r>
  <r>
    <x v="133"/>
    <x v="217"/>
    <x v="229"/>
  </r>
  <r>
    <x v="134"/>
    <x v="130"/>
    <x v="52"/>
  </r>
  <r>
    <x v="135"/>
    <x v="211"/>
    <x v="164"/>
  </r>
  <r>
    <x v="135"/>
    <x v="173"/>
    <x v="176"/>
  </r>
  <r>
    <x v="136"/>
    <x v="68"/>
    <x v="102"/>
  </r>
  <r>
    <x v="137"/>
    <x v="207"/>
    <x v="1"/>
  </r>
  <r>
    <x v="137"/>
    <x v="197"/>
    <x v="266"/>
  </r>
  <r>
    <x v="138"/>
    <x v="140"/>
    <x v="184"/>
  </r>
  <r>
    <x v="139"/>
    <x v="64"/>
    <x v="390"/>
  </r>
  <r>
    <x v="140"/>
    <x v="222"/>
    <x v="9"/>
  </r>
  <r>
    <x v="141"/>
    <x v="189"/>
    <x v="8"/>
  </r>
  <r>
    <x v="142"/>
    <x v="94"/>
    <x v="348"/>
  </r>
  <r>
    <x v="142"/>
    <x v="140"/>
    <x v="188"/>
  </r>
  <r>
    <x v="143"/>
    <x v="209"/>
    <x v="160"/>
  </r>
  <r>
    <x v="143"/>
    <x v="156"/>
    <x v="114"/>
  </r>
  <r>
    <x v="144"/>
    <x v="130"/>
    <x v="57"/>
  </r>
  <r>
    <x v="144"/>
    <x v="73"/>
    <x v="15"/>
  </r>
  <r>
    <x v="145"/>
    <x v="162"/>
    <x v="16"/>
  </r>
  <r>
    <x v="146"/>
    <x v="151"/>
    <x v="176"/>
  </r>
  <r>
    <x v="147"/>
    <x v="178"/>
    <x v="32"/>
  </r>
  <r>
    <x v="148"/>
    <x v="68"/>
    <x v="59"/>
  </r>
  <r>
    <x v="149"/>
    <x v="31"/>
    <x v="7"/>
  </r>
  <r>
    <x v="150"/>
    <x v="197"/>
    <x v="297"/>
  </r>
  <r>
    <x v="151"/>
    <x v="114"/>
    <x v="2"/>
  </r>
  <r>
    <x v="152"/>
    <x v="47"/>
    <x v="15"/>
  </r>
  <r>
    <x v="153"/>
    <x v="32"/>
    <x v="1"/>
  </r>
  <r>
    <x v="154"/>
    <x v="173"/>
    <x v="160"/>
  </r>
  <r>
    <x v="155"/>
    <x v="211"/>
    <x v="186"/>
  </r>
  <r>
    <x v="155"/>
    <x v="80"/>
    <x v="16"/>
  </r>
  <r>
    <x v="156"/>
    <x v="144"/>
    <x v="4"/>
  </r>
  <r>
    <x v="157"/>
    <x v="162"/>
    <x v="9"/>
  </r>
  <r>
    <x v="157"/>
    <x v="186"/>
    <x v="220"/>
  </r>
  <r>
    <x v="158"/>
    <x v="118"/>
    <x v="336"/>
  </r>
  <r>
    <x v="159"/>
    <x v="186"/>
    <x v="280"/>
  </r>
  <r>
    <x v="160"/>
    <x v="89"/>
    <x v="25"/>
  </r>
  <r>
    <x v="160"/>
    <x v="1"/>
    <x v="15"/>
  </r>
  <r>
    <x v="161"/>
    <x v="197"/>
    <x v="164"/>
  </r>
  <r>
    <x v="161"/>
    <x v="195"/>
    <x v="19"/>
  </r>
  <r>
    <x v="162"/>
    <x v="3"/>
    <x v="1"/>
  </r>
  <r>
    <x v="162"/>
    <x v="39"/>
    <x v="6"/>
  </r>
  <r>
    <x v="162"/>
    <x v="163"/>
    <x v="6"/>
  </r>
  <r>
    <x v="162"/>
    <x v="178"/>
    <x v="71"/>
  </r>
  <r>
    <x v="163"/>
    <x v="205"/>
    <x v="58"/>
  </r>
  <r>
    <x v="164"/>
    <x v="110"/>
    <x v="207"/>
  </r>
  <r>
    <x v="165"/>
    <x v="118"/>
    <x v="194"/>
  </r>
  <r>
    <x v="165"/>
    <x v="25"/>
    <x v="15"/>
  </r>
  <r>
    <x v="166"/>
    <x v="209"/>
    <x v="186"/>
  </r>
  <r>
    <x v="167"/>
    <x v="118"/>
    <x v="338"/>
  </r>
  <r>
    <x v="168"/>
    <x v="230"/>
    <x v="189"/>
  </r>
  <r>
    <x v="168"/>
    <x v="186"/>
    <x v="406"/>
  </r>
  <r>
    <x v="168"/>
    <x v="42"/>
    <x v="218"/>
  </r>
  <r>
    <x v="169"/>
    <x v="101"/>
    <x v="0"/>
  </r>
  <r>
    <x v="170"/>
    <x v="89"/>
    <x v="169"/>
  </r>
  <r>
    <x v="170"/>
    <x v="189"/>
    <x v="18"/>
  </r>
  <r>
    <x v="170"/>
    <x v="118"/>
    <x v="415"/>
  </r>
  <r>
    <x v="171"/>
    <x v="64"/>
    <x v="225"/>
  </r>
  <r>
    <x v="172"/>
    <x v="197"/>
    <x v="351"/>
  </r>
  <r>
    <x v="173"/>
    <x v="110"/>
    <x v="255"/>
  </r>
  <r>
    <x v="174"/>
    <x v="68"/>
    <x v="162"/>
  </r>
  <r>
    <x v="175"/>
    <x v="53"/>
    <x v="13"/>
  </r>
  <r>
    <x v="176"/>
    <x v="205"/>
    <x v="97"/>
  </r>
  <r>
    <x v="177"/>
    <x v="91"/>
    <x v="15"/>
  </r>
  <r>
    <x v="177"/>
    <x v="78"/>
    <x v="79"/>
  </r>
  <r>
    <x v="178"/>
    <x v="175"/>
    <x v="126"/>
  </r>
  <r>
    <x v="179"/>
    <x v="17"/>
    <x v="169"/>
  </r>
  <r>
    <x v="180"/>
    <x v="166"/>
    <x v="27"/>
  </r>
  <r>
    <x v="181"/>
    <x v="105"/>
    <x v="11"/>
  </r>
  <r>
    <x v="182"/>
    <x v="236"/>
    <x v="9"/>
  </r>
  <r>
    <x v="183"/>
    <x v="140"/>
    <x v="64"/>
  </r>
  <r>
    <x v="184"/>
    <x v="229"/>
    <x v="16"/>
  </r>
  <r>
    <x v="184"/>
    <x v="197"/>
    <x v="253"/>
  </r>
  <r>
    <x v="184"/>
    <x v="122"/>
    <x v="19"/>
  </r>
  <r>
    <x v="185"/>
    <x v="64"/>
    <x v="219"/>
  </r>
  <r>
    <x v="186"/>
    <x v="128"/>
    <x v="198"/>
  </r>
  <r>
    <x v="187"/>
    <x v="140"/>
    <x v="69"/>
  </r>
  <r>
    <x v="188"/>
    <x v="238"/>
    <x v="170"/>
  </r>
  <r>
    <x v="188"/>
    <x v="34"/>
    <x v="0"/>
  </r>
  <r>
    <x v="189"/>
    <x v="195"/>
    <x v="12"/>
  </r>
  <r>
    <x v="190"/>
    <x v="197"/>
    <x v="278"/>
  </r>
  <r>
    <x v="190"/>
    <x v="73"/>
    <x v="10"/>
  </r>
  <r>
    <x v="191"/>
    <x v="217"/>
    <x v="161"/>
  </r>
  <r>
    <x v="192"/>
    <x v="129"/>
    <x v="186"/>
  </r>
  <r>
    <x v="193"/>
    <x v="68"/>
    <x v="191"/>
  </r>
  <r>
    <x v="194"/>
    <x v="94"/>
    <x v="126"/>
  </r>
  <r>
    <x v="195"/>
    <x v="197"/>
    <x v="197"/>
  </r>
  <r>
    <x v="195"/>
    <x v="226"/>
    <x v="3"/>
  </r>
  <r>
    <x v="195"/>
    <x v="118"/>
    <x v="109"/>
  </r>
  <r>
    <x v="195"/>
    <x v="68"/>
    <x v="122"/>
  </r>
  <r>
    <x v="196"/>
    <x v="132"/>
    <x v="158"/>
  </r>
  <r>
    <x v="197"/>
    <x v="50"/>
    <x v="18"/>
  </r>
  <r>
    <x v="198"/>
    <x v="42"/>
    <x v="274"/>
  </r>
  <r>
    <x v="198"/>
    <x v="4"/>
    <x v="135"/>
  </r>
  <r>
    <x v="199"/>
    <x v="117"/>
    <x v="40"/>
  </r>
  <r>
    <x v="200"/>
    <x v="110"/>
    <x v="349"/>
  </r>
  <r>
    <x v="201"/>
    <x v="183"/>
    <x v="16"/>
  </r>
  <r>
    <x v="201"/>
    <x v="98"/>
    <x v="19"/>
  </r>
  <r>
    <x v="202"/>
    <x v="11"/>
    <x v="18"/>
  </r>
  <r>
    <x v="203"/>
    <x v="168"/>
    <x v="12"/>
  </r>
  <r>
    <x v="204"/>
    <x v="91"/>
    <x v="12"/>
  </r>
  <r>
    <x v="205"/>
    <x v="215"/>
    <x v="167"/>
  </r>
  <r>
    <x v="205"/>
    <x v="36"/>
    <x v="17"/>
  </r>
  <r>
    <x v="205"/>
    <x v="186"/>
    <x v="130"/>
  </r>
  <r>
    <x v="206"/>
    <x v="42"/>
    <x v="186"/>
  </r>
  <r>
    <x v="207"/>
    <x v="94"/>
    <x v="373"/>
  </r>
  <r>
    <x v="208"/>
    <x v="7"/>
    <x v="39"/>
  </r>
  <r>
    <x v="209"/>
    <x v="211"/>
    <x v="165"/>
  </r>
  <r>
    <x v="210"/>
    <x v="132"/>
    <x v="172"/>
  </r>
  <r>
    <x v="211"/>
    <x v="146"/>
    <x v="1"/>
  </r>
  <r>
    <x v="211"/>
    <x v="135"/>
    <x v="17"/>
  </r>
  <r>
    <x v="212"/>
    <x v="119"/>
    <x v="14"/>
  </r>
  <r>
    <x v="213"/>
    <x v="238"/>
    <x v="236"/>
  </r>
  <r>
    <x v="214"/>
    <x v="118"/>
    <x v="411"/>
  </r>
  <r>
    <x v="214"/>
    <x v="48"/>
    <x v="7"/>
  </r>
  <r>
    <x v="215"/>
    <x v="206"/>
    <x v="149"/>
  </r>
  <r>
    <x v="216"/>
    <x v="128"/>
    <x v="71"/>
  </r>
  <r>
    <x v="216"/>
    <x v="197"/>
    <x v="212"/>
  </r>
  <r>
    <x v="217"/>
    <x v="175"/>
    <x v="163"/>
  </r>
  <r>
    <x v="217"/>
    <x v="110"/>
    <x v="387"/>
  </r>
  <r>
    <x v="218"/>
    <x v="206"/>
    <x v="62"/>
  </r>
  <r>
    <x v="219"/>
    <x v="140"/>
    <x v="105"/>
  </r>
  <r>
    <x v="220"/>
    <x v="42"/>
    <x v="135"/>
  </r>
  <r>
    <x v="221"/>
    <x v="237"/>
    <x v="6"/>
  </r>
  <r>
    <x v="222"/>
    <x v="209"/>
    <x v="113"/>
  </r>
  <r>
    <x v="222"/>
    <x v="216"/>
    <x v="11"/>
  </r>
  <r>
    <x v="223"/>
    <x v="197"/>
    <x v="398"/>
  </r>
  <r>
    <x v="224"/>
    <x v="128"/>
    <x v="72"/>
  </r>
  <r>
    <x v="225"/>
    <x v="62"/>
    <x v="14"/>
  </r>
  <r>
    <x v="225"/>
    <x v="87"/>
    <x v="8"/>
  </r>
  <r>
    <x v="226"/>
    <x v="55"/>
    <x v="19"/>
  </r>
  <r>
    <x v="227"/>
    <x v="235"/>
    <x v="8"/>
  </r>
  <r>
    <x v="228"/>
    <x v="220"/>
    <x v="87"/>
  </r>
  <r>
    <x v="228"/>
    <x v="64"/>
    <x v="138"/>
  </r>
  <r>
    <x v="229"/>
    <x v="42"/>
    <x v="319"/>
  </r>
  <r>
    <x v="230"/>
    <x v="123"/>
    <x v="2"/>
  </r>
  <r>
    <x v="230"/>
    <x v="5"/>
    <x v="8"/>
  </r>
  <r>
    <x v="230"/>
    <x v="197"/>
    <x v="302"/>
  </r>
  <r>
    <x v="231"/>
    <x v="238"/>
    <x v="347"/>
  </r>
  <r>
    <x v="232"/>
    <x v="118"/>
    <x v="281"/>
  </r>
  <r>
    <x v="233"/>
    <x v="151"/>
    <x v="120"/>
  </r>
  <r>
    <x v="233"/>
    <x v="117"/>
    <x v="156"/>
  </r>
  <r>
    <x v="234"/>
    <x v="197"/>
    <x v="441"/>
  </r>
  <r>
    <x v="235"/>
    <x v="197"/>
    <x v="102"/>
  </r>
  <r>
    <x v="236"/>
    <x v="140"/>
    <x v="141"/>
  </r>
  <r>
    <x v="237"/>
    <x v="4"/>
    <x v="143"/>
  </r>
  <r>
    <x v="238"/>
    <x v="229"/>
    <x v="7"/>
  </r>
  <r>
    <x v="239"/>
    <x v="89"/>
    <x v="171"/>
  </r>
  <r>
    <x v="240"/>
    <x v="64"/>
    <x v="275"/>
  </r>
  <r>
    <x v="241"/>
    <x v="186"/>
    <x v="380"/>
  </r>
  <r>
    <x v="242"/>
    <x v="36"/>
    <x v="11"/>
  </r>
  <r>
    <x v="243"/>
    <x v="89"/>
    <x v="103"/>
  </r>
  <r>
    <x v="244"/>
    <x v="230"/>
    <x v="96"/>
  </r>
  <r>
    <x v="245"/>
    <x v="78"/>
    <x v="178"/>
  </r>
  <r>
    <x v="246"/>
    <x v="217"/>
    <x v="248"/>
  </r>
  <r>
    <x v="247"/>
    <x v="48"/>
    <x v="19"/>
  </r>
  <r>
    <x v="247"/>
    <x v="50"/>
    <x v="9"/>
  </r>
  <r>
    <x v="248"/>
    <x v="64"/>
    <x v="369"/>
  </r>
  <r>
    <x v="249"/>
    <x v="42"/>
    <x v="282"/>
  </r>
  <r>
    <x v="249"/>
    <x v="205"/>
    <x v="132"/>
  </r>
  <r>
    <x v="249"/>
    <x v="230"/>
    <x v="32"/>
  </r>
  <r>
    <x v="250"/>
    <x v="186"/>
    <x v="215"/>
  </r>
  <r>
    <x v="250"/>
    <x v="107"/>
    <x v="113"/>
  </r>
  <r>
    <x v="251"/>
    <x v="206"/>
    <x v="129"/>
  </r>
  <r>
    <x v="251"/>
    <x v="140"/>
    <x v="51"/>
  </r>
  <r>
    <x v="251"/>
    <x v="107"/>
    <x v="32"/>
  </r>
  <r>
    <x v="252"/>
    <x v="166"/>
    <x v="56"/>
  </r>
  <r>
    <x v="253"/>
    <x v="24"/>
    <x v="189"/>
  </r>
  <r>
    <x v="253"/>
    <x v="207"/>
    <x v="7"/>
  </r>
  <r>
    <x v="253"/>
    <x v="64"/>
    <x v="247"/>
  </r>
  <r>
    <x v="254"/>
    <x v="205"/>
    <x v="107"/>
  </r>
  <r>
    <x v="255"/>
    <x v="68"/>
    <x v="77"/>
  </r>
  <r>
    <x v="256"/>
    <x v="64"/>
    <x v="333"/>
  </r>
  <r>
    <x v="257"/>
    <x v="132"/>
    <x v="51"/>
  </r>
  <r>
    <x v="258"/>
    <x v="238"/>
    <x v="317"/>
  </r>
  <r>
    <x v="259"/>
    <x v="128"/>
    <x v="196"/>
  </r>
  <r>
    <x v="260"/>
    <x v="154"/>
    <x v="3"/>
  </r>
  <r>
    <x v="261"/>
    <x v="104"/>
    <x v="7"/>
  </r>
  <r>
    <x v="261"/>
    <x v="187"/>
    <x v="10"/>
  </r>
  <r>
    <x v="261"/>
    <x v="10"/>
    <x v="9"/>
  </r>
  <r>
    <x v="262"/>
    <x v="166"/>
    <x v="95"/>
  </r>
  <r>
    <x v="262"/>
    <x v="89"/>
    <x v="29"/>
  </r>
  <r>
    <x v="263"/>
    <x v="18"/>
    <x v="16"/>
  </r>
  <r>
    <x v="264"/>
    <x v="5"/>
    <x v="16"/>
  </r>
  <r>
    <x v="264"/>
    <x v="209"/>
    <x v="179"/>
  </r>
  <r>
    <x v="264"/>
    <x v="214"/>
    <x v="93"/>
  </r>
  <r>
    <x v="265"/>
    <x v="175"/>
    <x v="44"/>
  </r>
  <r>
    <x v="266"/>
    <x v="64"/>
    <x v="345"/>
  </r>
  <r>
    <x v="266"/>
    <x v="168"/>
    <x v="4"/>
  </r>
  <r>
    <x v="267"/>
    <x v="211"/>
    <x v="169"/>
  </r>
  <r>
    <x v="268"/>
    <x v="110"/>
    <x v="197"/>
  </r>
  <r>
    <x v="269"/>
    <x v="118"/>
    <x v="269"/>
  </r>
  <r>
    <x v="270"/>
    <x v="24"/>
    <x v="41"/>
  </r>
  <r>
    <x v="271"/>
    <x v="7"/>
    <x v="162"/>
  </r>
  <r>
    <x v="272"/>
    <x v="118"/>
    <x v="114"/>
  </r>
  <r>
    <x v="273"/>
    <x v="205"/>
    <x v="74"/>
  </r>
  <r>
    <x v="274"/>
    <x v="110"/>
    <x v="365"/>
  </r>
  <r>
    <x v="275"/>
    <x v="118"/>
    <x v="416"/>
  </r>
  <r>
    <x v="276"/>
    <x v="7"/>
    <x v="193"/>
  </r>
  <r>
    <x v="276"/>
    <x v="130"/>
    <x v="121"/>
  </r>
  <r>
    <x v="276"/>
    <x v="17"/>
    <x v="185"/>
  </r>
  <r>
    <x v="277"/>
    <x v="209"/>
    <x v="136"/>
  </r>
  <r>
    <x v="278"/>
    <x v="86"/>
    <x v="9"/>
  </r>
  <r>
    <x v="279"/>
    <x v="217"/>
    <x v="393"/>
  </r>
  <r>
    <x v="280"/>
    <x v="208"/>
    <x v="19"/>
  </r>
  <r>
    <x v="281"/>
    <x v="186"/>
    <x v="107"/>
  </r>
  <r>
    <x v="282"/>
    <x v="211"/>
    <x v="61"/>
  </r>
  <r>
    <x v="282"/>
    <x v="64"/>
    <x v="384"/>
  </r>
  <r>
    <x v="283"/>
    <x v="110"/>
    <x v="287"/>
  </r>
  <r>
    <x v="284"/>
    <x v="202"/>
    <x v="19"/>
  </r>
  <r>
    <x v="285"/>
    <x v="197"/>
    <x v="232"/>
  </r>
  <r>
    <x v="286"/>
    <x v="4"/>
    <x v="150"/>
  </r>
  <r>
    <x v="287"/>
    <x v="232"/>
    <x v="5"/>
  </r>
  <r>
    <x v="288"/>
    <x v="7"/>
    <x v="123"/>
  </r>
  <r>
    <x v="289"/>
    <x v="148"/>
    <x v="6"/>
  </r>
  <r>
    <x v="290"/>
    <x v="127"/>
    <x v="6"/>
  </r>
  <r>
    <x v="291"/>
    <x v="110"/>
    <x v="104"/>
  </r>
  <r>
    <x v="292"/>
    <x v="130"/>
    <x v="57"/>
  </r>
  <r>
    <x v="292"/>
    <x v="45"/>
    <x v="181"/>
  </r>
  <r>
    <x v="293"/>
    <x v="217"/>
    <x v="162"/>
  </r>
  <r>
    <x v="293"/>
    <x v="223"/>
    <x v="13"/>
  </r>
  <r>
    <x v="294"/>
    <x v="75"/>
    <x v="3"/>
  </r>
  <r>
    <x v="295"/>
    <x v="145"/>
    <x v="12"/>
  </r>
  <r>
    <x v="296"/>
    <x v="64"/>
    <x v="380"/>
  </r>
  <r>
    <x v="297"/>
    <x v="13"/>
    <x v="5"/>
  </r>
  <r>
    <x v="298"/>
    <x v="120"/>
    <x v="14"/>
  </r>
  <r>
    <x v="299"/>
    <x v="140"/>
    <x v="167"/>
  </r>
  <r>
    <x v="300"/>
    <x v="217"/>
    <x v="192"/>
  </r>
  <r>
    <x v="301"/>
    <x v="50"/>
    <x v="14"/>
  </r>
  <r>
    <x v="302"/>
    <x v="4"/>
    <x v="26"/>
  </r>
  <r>
    <x v="303"/>
    <x v="4"/>
    <x v="115"/>
  </r>
  <r>
    <x v="304"/>
    <x v="166"/>
    <x v="20"/>
  </r>
  <r>
    <x v="304"/>
    <x v="4"/>
    <x v="60"/>
  </r>
  <r>
    <x v="304"/>
    <x v="118"/>
    <x v="409"/>
  </r>
  <r>
    <x v="305"/>
    <x v="38"/>
    <x v="18"/>
  </r>
  <r>
    <x v="306"/>
    <x v="89"/>
    <x v="80"/>
  </r>
  <r>
    <x v="307"/>
    <x v="68"/>
    <x v="85"/>
  </r>
  <r>
    <x v="308"/>
    <x v="64"/>
    <x v="141"/>
  </r>
  <r>
    <x v="309"/>
    <x v="118"/>
    <x v="410"/>
  </r>
  <r>
    <x v="310"/>
    <x v="106"/>
    <x v="19"/>
  </r>
  <r>
    <x v="311"/>
    <x v="110"/>
    <x v="237"/>
  </r>
  <r>
    <x v="311"/>
    <x v="229"/>
    <x v="18"/>
  </r>
  <r>
    <x v="312"/>
    <x v="173"/>
    <x v="158"/>
  </r>
  <r>
    <x v="313"/>
    <x v="4"/>
    <x v="98"/>
  </r>
  <r>
    <x v="314"/>
    <x v="42"/>
    <x v="208"/>
  </r>
  <r>
    <x v="315"/>
    <x v="186"/>
    <x v="322"/>
  </r>
  <r>
    <x v="316"/>
    <x v="118"/>
    <x v="113"/>
  </r>
  <r>
    <x v="316"/>
    <x v="224"/>
    <x v="11"/>
  </r>
  <r>
    <x v="317"/>
    <x v="236"/>
    <x v="11"/>
  </r>
  <r>
    <x v="318"/>
    <x v="209"/>
    <x v="131"/>
  </r>
  <r>
    <x v="319"/>
    <x v="4"/>
    <x v="196"/>
  </r>
  <r>
    <x v="319"/>
    <x v="8"/>
    <x v="4"/>
  </r>
  <r>
    <x v="319"/>
    <x v="217"/>
    <x v="365"/>
  </r>
  <r>
    <x v="320"/>
    <x v="173"/>
    <x v="199"/>
  </r>
  <r>
    <x v="321"/>
    <x v="130"/>
    <x v="22"/>
  </r>
  <r>
    <x v="322"/>
    <x v="110"/>
    <x v="313"/>
  </r>
  <r>
    <x v="323"/>
    <x v="151"/>
    <x v="444"/>
  </r>
  <r>
    <x v="323"/>
    <x v="47"/>
    <x v="8"/>
  </r>
  <r>
    <x v="324"/>
    <x v="45"/>
    <x v="38"/>
  </r>
  <r>
    <x v="325"/>
    <x v="178"/>
    <x v="155"/>
  </r>
  <r>
    <x v="326"/>
    <x v="118"/>
    <x v="249"/>
  </r>
  <r>
    <x v="326"/>
    <x v="195"/>
    <x v="13"/>
  </r>
  <r>
    <x v="327"/>
    <x v="209"/>
    <x v="90"/>
  </r>
  <r>
    <x v="328"/>
    <x v="209"/>
    <x v="67"/>
  </r>
  <r>
    <x v="329"/>
    <x v="126"/>
    <x v="12"/>
  </r>
  <r>
    <x v="330"/>
    <x v="107"/>
    <x v="117"/>
  </r>
  <r>
    <x v="331"/>
    <x v="117"/>
    <x v="53"/>
  </r>
  <r>
    <x v="332"/>
    <x v="124"/>
    <x v="9"/>
  </r>
  <r>
    <x v="333"/>
    <x v="217"/>
    <x v="315"/>
  </r>
  <r>
    <x v="334"/>
    <x v="140"/>
    <x v="79"/>
  </r>
  <r>
    <x v="335"/>
    <x v="42"/>
    <x v="388"/>
  </r>
  <r>
    <x v="336"/>
    <x v="217"/>
    <x v="259"/>
  </r>
  <r>
    <x v="336"/>
    <x v="42"/>
    <x v="395"/>
  </r>
  <r>
    <x v="336"/>
    <x v="151"/>
    <x v="358"/>
  </r>
  <r>
    <x v="336"/>
    <x v="68"/>
    <x v="156"/>
  </r>
  <r>
    <x v="337"/>
    <x v="209"/>
    <x v="193"/>
  </r>
  <r>
    <x v="338"/>
    <x v="175"/>
    <x v="155"/>
  </r>
  <r>
    <x v="339"/>
    <x v="119"/>
    <x v="10"/>
  </r>
  <r>
    <x v="340"/>
    <x v="230"/>
    <x v="109"/>
  </r>
  <r>
    <x v="341"/>
    <x v="201"/>
    <x v="11"/>
  </r>
  <r>
    <x v="342"/>
    <x v="151"/>
    <x v="415"/>
  </r>
  <r>
    <x v="343"/>
    <x v="132"/>
    <x v="39"/>
  </r>
  <r>
    <x v="344"/>
    <x v="175"/>
    <x v="51"/>
  </r>
  <r>
    <x v="345"/>
    <x v="231"/>
    <x v="11"/>
  </r>
  <r>
    <x v="346"/>
    <x v="64"/>
    <x v="373"/>
  </r>
  <r>
    <x v="347"/>
    <x v="118"/>
    <x v="259"/>
  </r>
  <r>
    <x v="347"/>
    <x v="64"/>
    <x v="439"/>
  </r>
  <r>
    <x v="347"/>
    <x v="230"/>
    <x v="29"/>
  </r>
  <r>
    <x v="348"/>
    <x v="7"/>
    <x v="66"/>
  </r>
  <r>
    <x v="349"/>
    <x v="186"/>
    <x v="441"/>
  </r>
  <r>
    <x v="350"/>
    <x v="42"/>
    <x v="101"/>
  </r>
  <r>
    <x v="351"/>
    <x v="64"/>
    <x v="301"/>
  </r>
  <r>
    <x v="352"/>
    <x v="197"/>
    <x v="282"/>
  </r>
  <r>
    <x v="353"/>
    <x v="209"/>
    <x v="178"/>
  </r>
  <r>
    <x v="354"/>
    <x v="194"/>
    <x v="14"/>
  </r>
  <r>
    <x v="355"/>
    <x v="166"/>
    <x v="64"/>
  </r>
  <r>
    <x v="356"/>
    <x v="64"/>
    <x v="282"/>
  </r>
  <r>
    <x v="357"/>
    <x v="206"/>
    <x v="130"/>
  </r>
  <r>
    <x v="358"/>
    <x v="108"/>
    <x v="11"/>
  </r>
  <r>
    <x v="358"/>
    <x v="68"/>
    <x v="113"/>
  </r>
  <r>
    <x v="359"/>
    <x v="186"/>
    <x v="278"/>
  </r>
  <r>
    <x v="360"/>
    <x v="179"/>
    <x v="17"/>
  </r>
  <r>
    <x v="360"/>
    <x v="17"/>
    <x v="185"/>
  </r>
  <r>
    <x v="361"/>
    <x v="107"/>
    <x v="118"/>
  </r>
  <r>
    <x v="362"/>
    <x v="127"/>
    <x v="3"/>
  </r>
  <r>
    <x v="363"/>
    <x v="186"/>
    <x v="375"/>
  </r>
  <r>
    <x v="363"/>
    <x v="180"/>
    <x v="9"/>
  </r>
  <r>
    <x v="363"/>
    <x v="68"/>
    <x v="158"/>
  </r>
  <r>
    <x v="364"/>
    <x v="118"/>
    <x v="139"/>
  </r>
  <r>
    <x v="365"/>
    <x v="17"/>
    <x v="127"/>
  </r>
  <r>
    <x v="366"/>
    <x v="121"/>
    <x v="8"/>
  </r>
  <r>
    <x v="366"/>
    <x v="118"/>
    <x v="120"/>
  </r>
  <r>
    <x v="367"/>
    <x v="186"/>
    <x v="168"/>
  </r>
  <r>
    <x v="368"/>
    <x v="89"/>
    <x v="117"/>
  </r>
  <r>
    <x v="368"/>
    <x v="178"/>
    <x v="36"/>
  </r>
  <r>
    <x v="369"/>
    <x v="230"/>
    <x v="197"/>
  </r>
  <r>
    <x v="370"/>
    <x v="107"/>
    <x v="73"/>
  </r>
  <r>
    <x v="371"/>
    <x v="72"/>
    <x v="17"/>
  </r>
  <r>
    <x v="372"/>
    <x v="94"/>
    <x v="276"/>
  </r>
  <r>
    <x v="373"/>
    <x v="197"/>
    <x v="204"/>
  </r>
  <r>
    <x v="373"/>
    <x v="151"/>
    <x v="327"/>
  </r>
  <r>
    <x v="374"/>
    <x v="117"/>
    <x v="112"/>
  </r>
  <r>
    <x v="375"/>
    <x v="79"/>
    <x v="2"/>
  </r>
  <r>
    <x v="375"/>
    <x v="110"/>
    <x v="401"/>
  </r>
  <r>
    <x v="375"/>
    <x v="123"/>
    <x v="8"/>
  </r>
  <r>
    <x v="376"/>
    <x v="217"/>
    <x v="400"/>
  </r>
  <r>
    <x v="377"/>
    <x v="130"/>
    <x v="46"/>
  </r>
  <r>
    <x v="378"/>
    <x v="60"/>
    <x v="13"/>
  </r>
  <r>
    <x v="379"/>
    <x v="211"/>
    <x v="186"/>
  </r>
  <r>
    <x v="380"/>
    <x v="110"/>
    <x v="328"/>
  </r>
  <r>
    <x v="381"/>
    <x v="216"/>
    <x v="5"/>
  </r>
  <r>
    <x v="382"/>
    <x v="76"/>
    <x v="17"/>
  </r>
  <r>
    <x v="383"/>
    <x v="205"/>
    <x v="110"/>
  </r>
  <r>
    <x v="383"/>
    <x v="206"/>
    <x v="155"/>
  </r>
  <r>
    <x v="384"/>
    <x v="110"/>
    <x v="358"/>
  </r>
  <r>
    <x v="385"/>
    <x v="177"/>
    <x v="6"/>
  </r>
  <r>
    <x v="386"/>
    <x v="89"/>
    <x v="97"/>
  </r>
  <r>
    <x v="387"/>
    <x v="110"/>
    <x v="367"/>
  </r>
  <r>
    <x v="388"/>
    <x v="64"/>
    <x v="215"/>
  </r>
  <r>
    <x v="389"/>
    <x v="140"/>
    <x v="140"/>
  </r>
  <r>
    <x v="390"/>
    <x v="47"/>
    <x v="16"/>
  </r>
  <r>
    <x v="390"/>
    <x v="197"/>
    <x v="251"/>
  </r>
  <r>
    <x v="391"/>
    <x v="235"/>
    <x v="10"/>
  </r>
  <r>
    <x v="392"/>
    <x v="128"/>
    <x v="181"/>
  </r>
  <r>
    <x v="393"/>
    <x v="211"/>
    <x v="58"/>
  </r>
  <r>
    <x v="394"/>
    <x v="132"/>
    <x v="44"/>
  </r>
  <r>
    <x v="394"/>
    <x v="172"/>
    <x v="2"/>
  </r>
  <r>
    <x v="395"/>
    <x v="166"/>
    <x v="51"/>
  </r>
  <r>
    <x v="395"/>
    <x v="42"/>
    <x v="341"/>
  </r>
  <r>
    <x v="396"/>
    <x v="225"/>
    <x v="1"/>
  </r>
  <r>
    <x v="396"/>
    <x v="94"/>
    <x v="400"/>
  </r>
  <r>
    <x v="397"/>
    <x v="128"/>
    <x v="92"/>
  </r>
  <r>
    <x v="398"/>
    <x v="42"/>
    <x v="306"/>
  </r>
  <r>
    <x v="399"/>
    <x v="42"/>
    <x v="212"/>
  </r>
  <r>
    <x v="399"/>
    <x v="68"/>
    <x v="164"/>
  </r>
  <r>
    <x v="400"/>
    <x v="40"/>
    <x v="19"/>
  </r>
  <r>
    <x v="401"/>
    <x v="2"/>
    <x v="10"/>
  </r>
  <r>
    <x v="402"/>
    <x v="186"/>
    <x v="279"/>
  </r>
  <r>
    <x v="403"/>
    <x v="209"/>
    <x v="81"/>
  </r>
  <r>
    <x v="403"/>
    <x v="4"/>
    <x v="185"/>
  </r>
  <r>
    <x v="404"/>
    <x v="173"/>
    <x v="162"/>
  </r>
  <r>
    <x v="404"/>
    <x v="140"/>
    <x v="147"/>
  </r>
  <r>
    <x v="405"/>
    <x v="106"/>
    <x v="1"/>
  </r>
  <r>
    <x v="406"/>
    <x v="42"/>
    <x v="317"/>
  </r>
  <r>
    <x v="406"/>
    <x v="205"/>
    <x v="50"/>
  </r>
  <r>
    <x v="407"/>
    <x v="173"/>
    <x v="163"/>
  </r>
  <r>
    <x v="407"/>
    <x v="158"/>
    <x v="4"/>
  </r>
  <r>
    <x v="408"/>
    <x v="64"/>
    <x v="251"/>
  </r>
  <r>
    <x v="408"/>
    <x v="197"/>
    <x v="375"/>
  </r>
  <r>
    <x v="409"/>
    <x v="197"/>
    <x v="418"/>
  </r>
  <r>
    <x v="409"/>
    <x v="166"/>
    <x v="42"/>
  </r>
  <r>
    <x v="410"/>
    <x v="206"/>
    <x v="39"/>
  </r>
  <r>
    <x v="411"/>
    <x v="227"/>
    <x v="9"/>
  </r>
  <r>
    <x v="412"/>
    <x v="197"/>
    <x v="196"/>
  </r>
  <r>
    <x v="413"/>
    <x v="178"/>
    <x v="144"/>
  </r>
  <r>
    <x v="414"/>
    <x v="89"/>
    <x v="104"/>
  </r>
  <r>
    <x v="415"/>
    <x v="211"/>
    <x v="32"/>
  </r>
  <r>
    <x v="415"/>
    <x v="220"/>
    <x v="77"/>
  </r>
  <r>
    <x v="416"/>
    <x v="197"/>
    <x v="417"/>
  </r>
  <r>
    <x v="417"/>
    <x v="110"/>
    <x v="424"/>
  </r>
  <r>
    <x v="418"/>
    <x v="17"/>
    <x v="150"/>
  </r>
  <r>
    <x v="418"/>
    <x v="35"/>
    <x v="16"/>
  </r>
  <r>
    <x v="419"/>
    <x v="149"/>
    <x v="3"/>
  </r>
  <r>
    <x v="420"/>
    <x v="151"/>
    <x v="130"/>
  </r>
  <r>
    <x v="420"/>
    <x v="94"/>
    <x v="338"/>
  </r>
  <r>
    <x v="420"/>
    <x v="45"/>
    <x v="59"/>
  </r>
  <r>
    <x v="421"/>
    <x v="118"/>
    <x v="367"/>
  </r>
  <r>
    <x v="422"/>
    <x v="113"/>
    <x v="2"/>
  </r>
  <r>
    <x v="423"/>
    <x v="178"/>
    <x v="34"/>
  </r>
  <r>
    <x v="424"/>
    <x v="217"/>
    <x v="399"/>
  </r>
  <r>
    <x v="424"/>
    <x v="110"/>
    <x v="382"/>
  </r>
  <r>
    <x v="424"/>
    <x v="170"/>
    <x v="1"/>
  </r>
  <r>
    <x v="425"/>
    <x v="118"/>
    <x v="428"/>
  </r>
  <r>
    <x v="426"/>
    <x v="211"/>
    <x v="64"/>
  </r>
  <r>
    <x v="427"/>
    <x v="114"/>
    <x v="7"/>
  </r>
  <r>
    <x v="428"/>
    <x v="128"/>
    <x v="51"/>
  </r>
  <r>
    <x v="429"/>
    <x v="106"/>
    <x v="7"/>
  </r>
  <r>
    <x v="430"/>
    <x v="64"/>
    <x v="142"/>
  </r>
  <r>
    <x v="431"/>
    <x v="68"/>
    <x v="19"/>
  </r>
  <r>
    <x v="432"/>
    <x v="186"/>
    <x v="358"/>
  </r>
  <r>
    <x v="433"/>
    <x v="130"/>
    <x v="167"/>
  </r>
  <r>
    <x v="434"/>
    <x v="130"/>
    <x v="68"/>
  </r>
  <r>
    <x v="435"/>
    <x v="140"/>
    <x v="98"/>
  </r>
  <r>
    <x v="435"/>
    <x v="24"/>
    <x v="56"/>
  </r>
  <r>
    <x v="436"/>
    <x v="7"/>
    <x v="102"/>
  </r>
  <r>
    <x v="437"/>
    <x v="154"/>
    <x v="1"/>
  </r>
  <r>
    <x v="438"/>
    <x v="128"/>
    <x v="87"/>
  </r>
  <r>
    <x v="439"/>
    <x v="211"/>
    <x v="84"/>
  </r>
  <r>
    <x v="439"/>
    <x v="64"/>
    <x v="211"/>
  </r>
  <r>
    <x v="440"/>
    <x v="64"/>
    <x v="139"/>
  </r>
  <r>
    <x v="441"/>
    <x v="217"/>
    <x v="343"/>
  </r>
  <r>
    <x v="442"/>
    <x v="230"/>
    <x v="88"/>
  </r>
  <r>
    <x v="443"/>
    <x v="209"/>
    <x v="180"/>
  </r>
  <r>
    <x v="444"/>
    <x v="130"/>
    <x v="130"/>
  </r>
  <r>
    <x v="444"/>
    <x v="215"/>
    <x v="42"/>
  </r>
  <r>
    <x v="445"/>
    <x v="140"/>
    <x v="165"/>
  </r>
  <r>
    <x v="445"/>
    <x v="178"/>
    <x v="191"/>
  </r>
  <r>
    <x v="446"/>
    <x v="99"/>
    <x v="6"/>
  </r>
  <r>
    <x v="447"/>
    <x v="162"/>
    <x v="10"/>
  </r>
  <r>
    <x v="447"/>
    <x v="17"/>
    <x v="145"/>
  </r>
  <r>
    <x v="448"/>
    <x v="110"/>
    <x v="137"/>
  </r>
  <r>
    <x v="449"/>
    <x v="4"/>
    <x v="137"/>
  </r>
  <r>
    <x v="449"/>
    <x v="217"/>
    <x v="430"/>
  </r>
  <r>
    <x v="450"/>
    <x v="217"/>
    <x v="429"/>
  </r>
  <r>
    <x v="451"/>
    <x v="110"/>
    <x v="249"/>
  </r>
  <r>
    <x v="452"/>
    <x v="17"/>
    <x v="99"/>
  </r>
  <r>
    <x v="452"/>
    <x v="130"/>
    <x v="85"/>
  </r>
  <r>
    <x v="453"/>
    <x v="107"/>
    <x v="164"/>
  </r>
  <r>
    <x v="454"/>
    <x v="229"/>
    <x v="3"/>
  </r>
  <r>
    <x v="455"/>
    <x v="4"/>
    <x v="155"/>
  </r>
  <r>
    <x v="456"/>
    <x v="110"/>
    <x v="299"/>
  </r>
  <r>
    <x v="457"/>
    <x v="8"/>
    <x v="0"/>
  </r>
  <r>
    <x v="457"/>
    <x v="206"/>
    <x v="80"/>
  </r>
  <r>
    <x v="457"/>
    <x v="217"/>
    <x v="394"/>
  </r>
  <r>
    <x v="458"/>
    <x v="61"/>
    <x v="0"/>
  </r>
  <r>
    <x v="459"/>
    <x v="178"/>
    <x v="172"/>
  </r>
  <r>
    <x v="460"/>
    <x v="94"/>
    <x v="373"/>
  </r>
  <r>
    <x v="460"/>
    <x v="77"/>
    <x v="12"/>
  </r>
  <r>
    <x v="461"/>
    <x v="89"/>
    <x v="129"/>
  </r>
  <r>
    <x v="462"/>
    <x v="49"/>
    <x v="3"/>
  </r>
  <r>
    <x v="463"/>
    <x v="89"/>
    <x v="175"/>
  </r>
  <r>
    <x v="464"/>
    <x v="114"/>
    <x v="13"/>
  </r>
  <r>
    <x v="465"/>
    <x v="89"/>
    <x v="96"/>
  </r>
  <r>
    <x v="466"/>
    <x v="166"/>
    <x v="80"/>
  </r>
  <r>
    <x v="467"/>
    <x v="4"/>
    <x v="178"/>
  </r>
  <r>
    <x v="468"/>
    <x v="211"/>
    <x v="131"/>
  </r>
  <r>
    <x v="468"/>
    <x v="57"/>
    <x v="4"/>
  </r>
  <r>
    <x v="468"/>
    <x v="68"/>
    <x v="99"/>
  </r>
  <r>
    <x v="469"/>
    <x v="84"/>
    <x v="5"/>
  </r>
  <r>
    <x v="470"/>
    <x v="94"/>
    <x v="170"/>
  </r>
  <r>
    <x v="471"/>
    <x v="186"/>
    <x v="310"/>
  </r>
  <r>
    <x v="472"/>
    <x v="94"/>
    <x v="334"/>
  </r>
  <r>
    <x v="472"/>
    <x v="119"/>
    <x v="15"/>
  </r>
  <r>
    <x v="473"/>
    <x v="151"/>
    <x v="206"/>
  </r>
  <r>
    <x v="474"/>
    <x v="110"/>
    <x v="195"/>
  </r>
  <r>
    <x v="475"/>
    <x v="54"/>
    <x v="10"/>
  </r>
  <r>
    <x v="476"/>
    <x v="119"/>
    <x v="16"/>
  </r>
  <r>
    <x v="477"/>
    <x v="132"/>
    <x v="61"/>
  </r>
  <r>
    <x v="477"/>
    <x v="197"/>
    <x v="102"/>
  </r>
  <r>
    <x v="477"/>
    <x v="239"/>
    <x v="8"/>
  </r>
  <r>
    <x v="478"/>
    <x v="82"/>
    <x v="4"/>
  </r>
  <r>
    <x v="478"/>
    <x v="110"/>
    <x v="405"/>
  </r>
  <r>
    <x v="479"/>
    <x v="103"/>
    <x v="1"/>
  </r>
  <r>
    <x v="480"/>
    <x v="217"/>
    <x v="311"/>
  </r>
  <r>
    <x v="481"/>
    <x v="181"/>
    <x v="11"/>
  </r>
  <r>
    <x v="482"/>
    <x v="86"/>
    <x v="11"/>
  </r>
  <r>
    <x v="483"/>
    <x v="70"/>
    <x v="4"/>
  </r>
  <r>
    <x v="483"/>
    <x v="191"/>
    <x v="1"/>
  </r>
  <r>
    <x v="484"/>
    <x v="29"/>
    <x v="9"/>
  </r>
  <r>
    <x v="485"/>
    <x v="110"/>
    <x v="291"/>
  </r>
  <r>
    <x v="486"/>
    <x v="235"/>
    <x v="4"/>
  </r>
  <r>
    <x v="486"/>
    <x v="186"/>
    <x v="401"/>
  </r>
  <r>
    <x v="487"/>
    <x v="64"/>
    <x v="268"/>
  </r>
  <r>
    <x v="488"/>
    <x v="27"/>
    <x v="5"/>
  </r>
  <r>
    <x v="489"/>
    <x v="64"/>
    <x v="371"/>
  </r>
  <r>
    <x v="489"/>
    <x v="132"/>
    <x v="190"/>
  </r>
  <r>
    <x v="490"/>
    <x v="217"/>
    <x v="366"/>
  </r>
  <r>
    <x v="490"/>
    <x v="107"/>
    <x v="134"/>
  </r>
  <r>
    <x v="490"/>
    <x v="224"/>
    <x v="19"/>
  </r>
  <r>
    <x v="491"/>
    <x v="129"/>
    <x v="53"/>
  </r>
  <r>
    <x v="491"/>
    <x v="128"/>
    <x v="128"/>
  </r>
  <r>
    <x v="492"/>
    <x v="30"/>
    <x v="10"/>
  </r>
  <r>
    <x v="493"/>
    <x v="42"/>
    <x v="348"/>
  </r>
  <r>
    <x v="494"/>
    <x v="173"/>
    <x v="45"/>
  </r>
  <r>
    <x v="495"/>
    <x v="45"/>
    <x v="60"/>
  </r>
  <r>
    <x v="496"/>
    <x v="107"/>
    <x v="165"/>
  </r>
  <r>
    <x v="497"/>
    <x v="130"/>
    <x v="90"/>
  </r>
  <r>
    <x v="498"/>
    <x v="59"/>
    <x v="9"/>
  </r>
  <r>
    <x v="499"/>
    <x v="81"/>
    <x v="18"/>
  </r>
  <r>
    <x v="499"/>
    <x v="23"/>
    <x v="1"/>
  </r>
  <r>
    <x v="500"/>
    <x v="230"/>
    <x v="124"/>
  </r>
  <r>
    <x v="500"/>
    <x v="42"/>
    <x v="240"/>
  </r>
  <r>
    <x v="500"/>
    <x v="238"/>
    <x v="283"/>
  </r>
  <r>
    <x v="501"/>
    <x v="42"/>
    <x v="368"/>
  </r>
  <r>
    <x v="502"/>
    <x v="17"/>
    <x v="45"/>
  </r>
  <r>
    <x v="503"/>
    <x v="130"/>
    <x v="105"/>
  </r>
  <r>
    <x v="504"/>
    <x v="197"/>
    <x v="120"/>
  </r>
  <r>
    <x v="505"/>
    <x v="110"/>
    <x v="169"/>
  </r>
  <r>
    <x v="505"/>
    <x v="186"/>
    <x v="388"/>
  </r>
  <r>
    <x v="506"/>
    <x v="217"/>
    <x v="431"/>
  </r>
  <r>
    <x v="507"/>
    <x v="64"/>
    <x v="327"/>
  </r>
  <r>
    <x v="508"/>
    <x v="130"/>
    <x v="64"/>
  </r>
  <r>
    <x v="509"/>
    <x v="94"/>
    <x v="175"/>
  </r>
  <r>
    <x v="510"/>
    <x v="196"/>
    <x v="1"/>
  </r>
  <r>
    <x v="511"/>
    <x v="132"/>
    <x v="45"/>
  </r>
  <r>
    <x v="512"/>
    <x v="238"/>
    <x v="425"/>
  </r>
  <r>
    <x v="513"/>
    <x v="25"/>
    <x v="5"/>
  </r>
  <r>
    <x v="514"/>
    <x v="133"/>
    <x v="10"/>
  </r>
  <r>
    <x v="514"/>
    <x v="132"/>
    <x v="125"/>
  </r>
  <r>
    <x v="514"/>
    <x v="68"/>
    <x v="189"/>
  </r>
  <r>
    <x v="515"/>
    <x v="217"/>
    <x v="329"/>
  </r>
  <r>
    <x v="515"/>
    <x v="175"/>
    <x v="77"/>
  </r>
  <r>
    <x v="515"/>
    <x v="205"/>
    <x v="128"/>
  </r>
  <r>
    <x v="516"/>
    <x v="186"/>
    <x v="389"/>
  </r>
  <r>
    <x v="517"/>
    <x v="47"/>
    <x v="17"/>
  </r>
  <r>
    <x v="518"/>
    <x v="215"/>
    <x v="29"/>
  </r>
  <r>
    <x v="519"/>
    <x v="33"/>
    <x v="17"/>
  </r>
  <r>
    <x v="520"/>
    <x v="132"/>
    <x v="145"/>
  </r>
  <r>
    <x v="520"/>
    <x v="30"/>
    <x v="18"/>
  </r>
  <r>
    <x v="521"/>
    <x v="4"/>
    <x v="169"/>
  </r>
  <r>
    <x v="522"/>
    <x v="151"/>
    <x v="386"/>
  </r>
  <r>
    <x v="523"/>
    <x v="217"/>
    <x v="128"/>
  </r>
  <r>
    <x v="524"/>
    <x v="118"/>
    <x v="288"/>
  </r>
  <r>
    <x v="525"/>
    <x v="77"/>
    <x v="14"/>
  </r>
  <r>
    <x v="526"/>
    <x v="176"/>
    <x v="13"/>
  </r>
  <r>
    <x v="527"/>
    <x v="186"/>
    <x v="299"/>
  </r>
  <r>
    <x v="528"/>
    <x v="89"/>
    <x v="43"/>
  </r>
  <r>
    <x v="529"/>
    <x v="173"/>
    <x v="70"/>
  </r>
  <r>
    <x v="529"/>
    <x v="10"/>
    <x v="7"/>
  </r>
  <r>
    <x v="530"/>
    <x v="197"/>
    <x v="399"/>
  </r>
  <r>
    <x v="530"/>
    <x v="0"/>
    <x v="0"/>
  </r>
  <r>
    <x v="531"/>
    <x v="132"/>
    <x v="101"/>
  </r>
  <r>
    <x v="531"/>
    <x v="78"/>
    <x v="180"/>
  </r>
  <r>
    <x v="531"/>
    <x v="128"/>
    <x v="81"/>
  </r>
  <r>
    <x v="532"/>
    <x v="88"/>
    <x v="18"/>
  </r>
  <r>
    <x v="532"/>
    <x v="118"/>
    <x v="237"/>
  </r>
  <r>
    <x v="533"/>
    <x v="238"/>
    <x v="388"/>
  </r>
  <r>
    <x v="533"/>
    <x v="64"/>
    <x v="244"/>
  </r>
  <r>
    <x v="534"/>
    <x v="198"/>
    <x v="1"/>
  </r>
  <r>
    <x v="535"/>
    <x v="7"/>
    <x v="51"/>
  </r>
  <r>
    <x v="536"/>
    <x v="4"/>
    <x v="53"/>
  </r>
  <r>
    <x v="536"/>
    <x v="136"/>
    <x v="3"/>
  </r>
  <r>
    <x v="536"/>
    <x v="166"/>
    <x v="87"/>
  </r>
  <r>
    <x v="537"/>
    <x v="68"/>
    <x v="151"/>
  </r>
  <r>
    <x v="538"/>
    <x v="89"/>
    <x v="120"/>
  </r>
  <r>
    <x v="539"/>
    <x v="68"/>
    <x v="76"/>
  </r>
  <r>
    <x v="540"/>
    <x v="45"/>
    <x v="20"/>
  </r>
  <r>
    <x v="541"/>
    <x v="166"/>
    <x v="47"/>
  </r>
  <r>
    <x v="542"/>
    <x v="110"/>
    <x v="379"/>
  </r>
  <r>
    <x v="543"/>
    <x v="64"/>
    <x v="398"/>
  </r>
  <r>
    <x v="544"/>
    <x v="89"/>
    <x v="45"/>
  </r>
  <r>
    <x v="545"/>
    <x v="145"/>
    <x v="2"/>
  </r>
  <r>
    <x v="546"/>
    <x v="89"/>
    <x v="97"/>
  </r>
  <r>
    <x v="546"/>
    <x v="182"/>
    <x v="17"/>
  </r>
  <r>
    <x v="546"/>
    <x v="217"/>
    <x v="232"/>
  </r>
  <r>
    <x v="546"/>
    <x v="214"/>
    <x v="63"/>
  </r>
  <r>
    <x v="547"/>
    <x v="211"/>
    <x v="31"/>
  </r>
  <r>
    <x v="548"/>
    <x v="173"/>
    <x v="29"/>
  </r>
  <r>
    <x v="548"/>
    <x v="126"/>
    <x v="11"/>
  </r>
  <r>
    <x v="549"/>
    <x v="205"/>
    <x v="137"/>
  </r>
  <r>
    <x v="550"/>
    <x v="42"/>
    <x v="372"/>
  </r>
  <r>
    <x v="551"/>
    <x v="4"/>
    <x v="151"/>
  </r>
  <r>
    <x v="552"/>
    <x v="213"/>
    <x v="9"/>
  </r>
  <r>
    <x v="553"/>
    <x v="68"/>
    <x v="74"/>
  </r>
  <r>
    <x v="553"/>
    <x v="143"/>
    <x v="3"/>
  </r>
  <r>
    <x v="554"/>
    <x v="37"/>
    <x v="1"/>
  </r>
  <r>
    <x v="555"/>
    <x v="166"/>
    <x v="109"/>
  </r>
  <r>
    <x v="556"/>
    <x v="230"/>
    <x v="160"/>
  </r>
  <r>
    <x v="557"/>
    <x v="140"/>
    <x v="67"/>
  </r>
  <r>
    <x v="558"/>
    <x v="89"/>
    <x v="29"/>
  </r>
  <r>
    <x v="559"/>
    <x v="101"/>
    <x v="2"/>
  </r>
  <r>
    <x v="560"/>
    <x v="217"/>
    <x v="116"/>
  </r>
  <r>
    <x v="561"/>
    <x v="206"/>
    <x v="104"/>
  </r>
  <r>
    <x v="561"/>
    <x v="19"/>
    <x v="5"/>
  </r>
  <r>
    <x v="562"/>
    <x v="118"/>
    <x v="344"/>
  </r>
  <r>
    <x v="563"/>
    <x v="130"/>
    <x v="75"/>
  </r>
  <r>
    <x v="564"/>
    <x v="42"/>
    <x v="350"/>
  </r>
  <r>
    <x v="565"/>
    <x v="217"/>
    <x v="131"/>
  </r>
  <r>
    <x v="565"/>
    <x v="42"/>
    <x v="103"/>
  </r>
  <r>
    <x v="566"/>
    <x v="110"/>
    <x v="345"/>
  </r>
  <r>
    <x v="567"/>
    <x v="178"/>
    <x v="75"/>
  </r>
  <r>
    <x v="567"/>
    <x v="117"/>
    <x v="193"/>
  </r>
  <r>
    <x v="568"/>
    <x v="166"/>
    <x v="146"/>
  </r>
  <r>
    <x v="569"/>
    <x v="42"/>
    <x v="298"/>
  </r>
  <r>
    <x v="570"/>
    <x v="175"/>
    <x v="37"/>
  </r>
  <r>
    <x v="571"/>
    <x v="107"/>
    <x v="30"/>
  </r>
  <r>
    <x v="572"/>
    <x v="7"/>
    <x v="27"/>
  </r>
  <r>
    <x v="572"/>
    <x v="50"/>
    <x v="14"/>
  </r>
  <r>
    <x v="573"/>
    <x v="198"/>
    <x v="1"/>
  </r>
  <r>
    <x v="573"/>
    <x v="122"/>
    <x v="15"/>
  </r>
  <r>
    <x v="574"/>
    <x v="178"/>
    <x v="82"/>
  </r>
  <r>
    <x v="575"/>
    <x v="21"/>
    <x v="15"/>
  </r>
  <r>
    <x v="576"/>
    <x v="197"/>
    <x v="359"/>
  </r>
  <r>
    <x v="576"/>
    <x v="178"/>
    <x v="183"/>
  </r>
  <r>
    <x v="577"/>
    <x v="178"/>
    <x v="54"/>
  </r>
  <r>
    <x v="578"/>
    <x v="130"/>
    <x v="106"/>
  </r>
  <r>
    <x v="579"/>
    <x v="130"/>
    <x v="126"/>
  </r>
  <r>
    <x v="580"/>
    <x v="67"/>
    <x v="121"/>
  </r>
  <r>
    <x v="580"/>
    <x v="68"/>
    <x v="106"/>
  </r>
  <r>
    <x v="581"/>
    <x v="42"/>
    <x v="112"/>
  </r>
  <r>
    <x v="581"/>
    <x v="64"/>
    <x v="282"/>
  </r>
  <r>
    <x v="582"/>
    <x v="153"/>
    <x v="13"/>
  </r>
  <r>
    <x v="583"/>
    <x v="128"/>
    <x v="187"/>
  </r>
  <r>
    <x v="584"/>
    <x v="77"/>
    <x v="10"/>
  </r>
  <r>
    <x v="585"/>
    <x v="107"/>
    <x v="104"/>
  </r>
  <r>
    <x v="586"/>
    <x v="191"/>
    <x v="17"/>
  </r>
  <r>
    <x v="586"/>
    <x v="64"/>
    <x v="378"/>
  </r>
  <r>
    <x v="587"/>
    <x v="157"/>
    <x v="3"/>
  </r>
  <r>
    <x v="587"/>
    <x v="154"/>
    <x v="4"/>
  </r>
  <r>
    <x v="588"/>
    <x v="238"/>
    <x v="319"/>
  </r>
  <r>
    <x v="589"/>
    <x v="197"/>
    <x v="377"/>
  </r>
  <r>
    <x v="590"/>
    <x v="24"/>
    <x v="34"/>
  </r>
  <r>
    <x v="590"/>
    <x v="219"/>
    <x v="5"/>
  </r>
  <r>
    <x v="591"/>
    <x v="217"/>
    <x v="301"/>
  </r>
  <r>
    <x v="591"/>
    <x v="211"/>
    <x v="149"/>
  </r>
  <r>
    <x v="592"/>
    <x v="186"/>
    <x v="437"/>
  </r>
  <r>
    <x v="593"/>
    <x v="68"/>
    <x v="92"/>
  </r>
  <r>
    <x v="594"/>
    <x v="166"/>
    <x v="63"/>
  </r>
  <r>
    <x v="594"/>
    <x v="114"/>
    <x v="6"/>
  </r>
  <r>
    <x v="594"/>
    <x v="68"/>
    <x v="89"/>
  </r>
  <r>
    <x v="595"/>
    <x v="217"/>
    <x v="135"/>
  </r>
  <r>
    <x v="596"/>
    <x v="17"/>
    <x v="103"/>
  </r>
  <r>
    <x v="596"/>
    <x v="170"/>
    <x v="0"/>
  </r>
  <r>
    <x v="597"/>
    <x v="214"/>
    <x v="51"/>
  </r>
  <r>
    <x v="597"/>
    <x v="110"/>
    <x v="202"/>
  </r>
  <r>
    <x v="598"/>
    <x v="140"/>
    <x v="182"/>
  </r>
  <r>
    <x v="599"/>
    <x v="166"/>
    <x v="181"/>
  </r>
  <r>
    <x v="600"/>
    <x v="110"/>
    <x v="348"/>
  </r>
  <r>
    <x v="601"/>
    <x v="42"/>
    <x v="112"/>
  </r>
  <r>
    <x v="601"/>
    <x v="156"/>
    <x v="153"/>
  </r>
  <r>
    <x v="601"/>
    <x v="53"/>
    <x v="7"/>
  </r>
  <r>
    <x v="602"/>
    <x v="62"/>
    <x v="4"/>
  </r>
  <r>
    <x v="602"/>
    <x v="33"/>
    <x v="13"/>
  </r>
  <r>
    <x v="603"/>
    <x v="205"/>
    <x v="26"/>
  </r>
  <r>
    <x v="603"/>
    <x v="206"/>
    <x v="140"/>
  </r>
  <r>
    <x v="604"/>
    <x v="46"/>
    <x v="13"/>
  </r>
  <r>
    <x v="604"/>
    <x v="214"/>
    <x v="135"/>
  </r>
  <r>
    <x v="604"/>
    <x v="151"/>
    <x v="344"/>
  </r>
  <r>
    <x v="604"/>
    <x v="70"/>
    <x v="11"/>
  </r>
  <r>
    <x v="605"/>
    <x v="110"/>
    <x v="270"/>
  </r>
  <r>
    <x v="606"/>
    <x v="17"/>
    <x v="53"/>
  </r>
  <r>
    <x v="606"/>
    <x v="214"/>
    <x v="50"/>
  </r>
  <r>
    <x v="606"/>
    <x v="89"/>
    <x v="158"/>
  </r>
  <r>
    <x v="607"/>
    <x v="197"/>
    <x v="324"/>
  </r>
  <r>
    <x v="607"/>
    <x v="42"/>
    <x v="353"/>
  </r>
  <r>
    <x v="607"/>
    <x v="2"/>
    <x v="3"/>
  </r>
  <r>
    <x v="608"/>
    <x v="230"/>
    <x v="139"/>
  </r>
  <r>
    <x v="609"/>
    <x v="217"/>
    <x v="124"/>
  </r>
  <r>
    <x v="609"/>
    <x v="132"/>
    <x v="96"/>
  </r>
  <r>
    <x v="610"/>
    <x v="132"/>
    <x v="189"/>
  </r>
  <r>
    <x v="611"/>
    <x v="186"/>
    <x v="375"/>
  </r>
  <r>
    <x v="612"/>
    <x v="197"/>
    <x v="260"/>
  </r>
  <r>
    <x v="612"/>
    <x v="194"/>
    <x v="10"/>
  </r>
  <r>
    <x v="612"/>
    <x v="110"/>
    <x v="161"/>
  </r>
  <r>
    <x v="613"/>
    <x v="68"/>
    <x v="74"/>
  </r>
  <r>
    <x v="614"/>
    <x v="42"/>
    <x v="329"/>
  </r>
  <r>
    <x v="615"/>
    <x v="206"/>
    <x v="197"/>
  </r>
  <r>
    <x v="616"/>
    <x v="42"/>
    <x v="188"/>
  </r>
  <r>
    <x v="617"/>
    <x v="94"/>
    <x v="221"/>
  </r>
  <r>
    <x v="618"/>
    <x v="89"/>
    <x v="93"/>
  </r>
  <r>
    <x v="619"/>
    <x v="217"/>
    <x v="363"/>
  </r>
  <r>
    <x v="620"/>
    <x v="130"/>
    <x v="51"/>
  </r>
  <r>
    <x v="621"/>
    <x v="209"/>
    <x v="188"/>
  </r>
  <r>
    <x v="622"/>
    <x v="118"/>
    <x v="200"/>
  </r>
  <r>
    <x v="623"/>
    <x v="42"/>
    <x v="230"/>
  </r>
  <r>
    <x v="624"/>
    <x v="89"/>
    <x v="77"/>
  </r>
  <r>
    <x v="624"/>
    <x v="18"/>
    <x v="12"/>
  </r>
  <r>
    <x v="624"/>
    <x v="210"/>
    <x v="195"/>
  </r>
  <r>
    <x v="625"/>
    <x v="234"/>
    <x v="10"/>
  </r>
  <r>
    <x v="625"/>
    <x v="141"/>
    <x v="16"/>
  </r>
  <r>
    <x v="626"/>
    <x v="152"/>
    <x v="3"/>
  </r>
  <r>
    <x v="627"/>
    <x v="174"/>
    <x v="16"/>
  </r>
  <r>
    <x v="627"/>
    <x v="199"/>
    <x v="0"/>
  </r>
  <r>
    <x v="628"/>
    <x v="180"/>
    <x v="5"/>
  </r>
  <r>
    <x v="628"/>
    <x v="64"/>
    <x v="440"/>
  </r>
  <r>
    <x v="629"/>
    <x v="151"/>
    <x v="332"/>
  </r>
  <r>
    <x v="630"/>
    <x v="151"/>
    <x v="436"/>
  </r>
  <r>
    <x v="630"/>
    <x v="118"/>
    <x v="338"/>
  </r>
  <r>
    <x v="631"/>
    <x v="132"/>
    <x v="59"/>
  </r>
  <r>
    <x v="632"/>
    <x v="210"/>
    <x v="34"/>
  </r>
  <r>
    <x v="633"/>
    <x v="64"/>
    <x v="120"/>
  </r>
  <r>
    <x v="633"/>
    <x v="217"/>
    <x v="397"/>
  </r>
  <r>
    <x v="634"/>
    <x v="64"/>
    <x v="314"/>
  </r>
  <r>
    <x v="635"/>
    <x v="214"/>
    <x v="93"/>
  </r>
  <r>
    <x v="636"/>
    <x v="102"/>
    <x v="13"/>
  </r>
  <r>
    <x v="637"/>
    <x v="195"/>
    <x v="1"/>
  </r>
  <r>
    <x v="638"/>
    <x v="186"/>
    <x v="109"/>
  </r>
  <r>
    <x v="639"/>
    <x v="73"/>
    <x v="17"/>
  </r>
  <r>
    <x v="639"/>
    <x v="227"/>
    <x v="6"/>
  </r>
  <r>
    <x v="640"/>
    <x v="138"/>
    <x v="1"/>
  </r>
  <r>
    <x v="641"/>
    <x v="211"/>
    <x v="187"/>
  </r>
  <r>
    <x v="642"/>
    <x v="144"/>
    <x v="10"/>
  </r>
  <r>
    <x v="642"/>
    <x v="186"/>
    <x v="128"/>
  </r>
  <r>
    <x v="642"/>
    <x v="166"/>
    <x v="116"/>
  </r>
  <r>
    <x v="643"/>
    <x v="13"/>
    <x v="10"/>
  </r>
  <r>
    <x v="644"/>
    <x v="166"/>
    <x v="185"/>
  </r>
  <r>
    <x v="645"/>
    <x v="68"/>
    <x v="39"/>
  </r>
  <r>
    <x v="646"/>
    <x v="152"/>
    <x v="5"/>
  </r>
  <r>
    <x v="647"/>
    <x v="89"/>
    <x v="152"/>
  </r>
  <r>
    <x v="648"/>
    <x v="110"/>
    <x v="162"/>
  </r>
  <r>
    <x v="649"/>
    <x v="95"/>
    <x v="15"/>
  </r>
  <r>
    <x v="650"/>
    <x v="117"/>
    <x v="160"/>
  </r>
  <r>
    <x v="651"/>
    <x v="188"/>
    <x v="4"/>
  </r>
  <r>
    <x v="652"/>
    <x v="140"/>
    <x v="199"/>
  </r>
  <r>
    <x v="653"/>
    <x v="71"/>
    <x v="10"/>
  </r>
  <r>
    <x v="654"/>
    <x v="39"/>
    <x v="13"/>
  </r>
  <r>
    <x v="655"/>
    <x v="64"/>
    <x v="419"/>
  </r>
  <r>
    <x v="656"/>
    <x v="176"/>
    <x v="10"/>
  </r>
  <r>
    <x v="656"/>
    <x v="186"/>
    <x v="381"/>
  </r>
  <r>
    <x v="656"/>
    <x v="21"/>
    <x v="8"/>
  </r>
  <r>
    <x v="656"/>
    <x v="76"/>
    <x v="2"/>
  </r>
  <r>
    <x v="657"/>
    <x v="42"/>
    <x v="185"/>
  </r>
  <r>
    <x v="657"/>
    <x v="64"/>
    <x v="353"/>
  </r>
  <r>
    <x v="658"/>
    <x v="151"/>
    <x v="400"/>
  </r>
  <r>
    <x v="659"/>
    <x v="217"/>
    <x v="235"/>
  </r>
  <r>
    <x v="659"/>
    <x v="163"/>
    <x v="2"/>
  </r>
  <r>
    <x v="660"/>
    <x v="4"/>
    <x v="49"/>
  </r>
  <r>
    <x v="661"/>
    <x v="94"/>
    <x v="270"/>
  </r>
  <r>
    <x v="662"/>
    <x v="197"/>
    <x v="357"/>
  </r>
  <r>
    <x v="663"/>
    <x v="151"/>
    <x v="275"/>
  </r>
  <r>
    <x v="664"/>
    <x v="42"/>
    <x v="331"/>
  </r>
  <r>
    <x v="665"/>
    <x v="118"/>
    <x v="328"/>
  </r>
  <r>
    <x v="666"/>
    <x v="139"/>
    <x v="18"/>
  </r>
  <r>
    <x v="667"/>
    <x v="128"/>
    <x v="31"/>
  </r>
  <r>
    <x v="668"/>
    <x v="60"/>
    <x v="12"/>
  </r>
  <r>
    <x v="668"/>
    <x v="110"/>
    <x v="155"/>
  </r>
  <r>
    <x v="669"/>
    <x v="52"/>
    <x v="19"/>
  </r>
  <r>
    <x v="670"/>
    <x v="209"/>
    <x v="111"/>
  </r>
  <r>
    <x v="671"/>
    <x v="64"/>
    <x v="109"/>
  </r>
  <r>
    <x v="672"/>
    <x v="185"/>
    <x v="3"/>
  </r>
  <r>
    <x v="673"/>
    <x v="75"/>
    <x v="17"/>
  </r>
  <r>
    <x v="674"/>
    <x v="210"/>
    <x v="59"/>
  </r>
  <r>
    <x v="674"/>
    <x v="31"/>
    <x v="13"/>
  </r>
  <r>
    <x v="674"/>
    <x v="107"/>
    <x v="23"/>
  </r>
  <r>
    <x v="675"/>
    <x v="42"/>
    <x v="144"/>
  </r>
  <r>
    <x v="675"/>
    <x v="217"/>
    <x v="355"/>
  </r>
  <r>
    <x v="676"/>
    <x v="107"/>
    <x v="72"/>
  </r>
  <r>
    <x v="676"/>
    <x v="206"/>
    <x v="135"/>
  </r>
  <r>
    <x v="677"/>
    <x v="110"/>
    <x v="380"/>
  </r>
  <r>
    <x v="678"/>
    <x v="197"/>
    <x v="186"/>
  </r>
  <r>
    <x v="679"/>
    <x v="68"/>
    <x v="57"/>
  </r>
  <r>
    <x v="680"/>
    <x v="110"/>
    <x v="392"/>
  </r>
  <r>
    <x v="681"/>
    <x v="186"/>
    <x v="368"/>
  </r>
  <r>
    <x v="682"/>
    <x v="186"/>
    <x v="107"/>
  </r>
  <r>
    <x v="683"/>
    <x v="179"/>
    <x v="9"/>
  </r>
  <r>
    <x v="684"/>
    <x v="211"/>
    <x v="152"/>
  </r>
  <r>
    <x v="685"/>
    <x v="161"/>
    <x v="2"/>
  </r>
  <r>
    <x v="686"/>
    <x v="214"/>
    <x v="108"/>
  </r>
  <r>
    <x v="687"/>
    <x v="189"/>
    <x v="8"/>
  </r>
  <r>
    <x v="687"/>
    <x v="128"/>
    <x v="111"/>
  </r>
  <r>
    <x v="688"/>
    <x v="17"/>
    <x v="28"/>
  </r>
  <r>
    <x v="688"/>
    <x v="217"/>
    <x v="293"/>
  </r>
  <r>
    <x v="689"/>
    <x v="89"/>
    <x v="106"/>
  </r>
  <r>
    <x v="690"/>
    <x v="206"/>
    <x v="25"/>
  </r>
  <r>
    <x v="691"/>
    <x v="214"/>
    <x v="113"/>
  </r>
  <r>
    <x v="692"/>
    <x v="213"/>
    <x v="3"/>
  </r>
  <r>
    <x v="693"/>
    <x v="14"/>
    <x v="14"/>
  </r>
  <r>
    <x v="694"/>
    <x v="132"/>
    <x v="143"/>
  </r>
  <r>
    <x v="695"/>
    <x v="151"/>
    <x v="109"/>
  </r>
  <r>
    <x v="695"/>
    <x v="211"/>
    <x v="104"/>
  </r>
  <r>
    <x v="696"/>
    <x v="128"/>
    <x v="50"/>
  </r>
  <r>
    <x v="697"/>
    <x v="79"/>
    <x v="0"/>
  </r>
  <r>
    <x v="697"/>
    <x v="49"/>
    <x v="7"/>
  </r>
  <r>
    <x v="698"/>
    <x v="197"/>
    <x v="127"/>
  </r>
  <r>
    <x v="699"/>
    <x v="73"/>
    <x v="8"/>
  </r>
  <r>
    <x v="700"/>
    <x v="197"/>
    <x v="276"/>
  </r>
  <r>
    <x v="701"/>
    <x v="186"/>
    <x v="252"/>
  </r>
  <r>
    <x v="702"/>
    <x v="128"/>
    <x v="191"/>
  </r>
  <r>
    <x v="702"/>
    <x v="64"/>
    <x v="298"/>
  </r>
  <r>
    <x v="703"/>
    <x v="110"/>
    <x v="355"/>
  </r>
  <r>
    <x v="704"/>
    <x v="85"/>
    <x v="12"/>
  </r>
  <r>
    <x v="705"/>
    <x v="217"/>
    <x v="345"/>
  </r>
  <r>
    <x v="706"/>
    <x v="211"/>
    <x v="35"/>
  </r>
  <r>
    <x v="707"/>
    <x v="67"/>
    <x v="178"/>
  </r>
  <r>
    <x v="708"/>
    <x v="107"/>
    <x v="110"/>
  </r>
  <r>
    <x v="709"/>
    <x v="206"/>
    <x v="35"/>
  </r>
  <r>
    <x v="709"/>
    <x v="173"/>
    <x v="119"/>
  </r>
  <r>
    <x v="710"/>
    <x v="167"/>
    <x v="10"/>
  </r>
  <r>
    <x v="711"/>
    <x v="18"/>
    <x v="14"/>
  </r>
  <r>
    <x v="711"/>
    <x v="168"/>
    <x v="3"/>
  </r>
  <r>
    <x v="712"/>
    <x v="216"/>
    <x v="10"/>
  </r>
  <r>
    <x v="713"/>
    <x v="28"/>
    <x v="8"/>
  </r>
  <r>
    <x v="714"/>
    <x v="217"/>
    <x v="442"/>
  </r>
  <r>
    <x v="715"/>
    <x v="110"/>
    <x v="323"/>
  </r>
  <r>
    <x v="715"/>
    <x v="206"/>
    <x v="190"/>
  </r>
  <r>
    <x v="715"/>
    <x v="197"/>
    <x v="364"/>
  </r>
  <r>
    <x v="716"/>
    <x v="130"/>
    <x v="139"/>
  </r>
  <r>
    <x v="717"/>
    <x v="112"/>
    <x v="2"/>
  </r>
  <r>
    <x v="718"/>
    <x v="128"/>
    <x v="24"/>
  </r>
  <r>
    <x v="719"/>
    <x v="171"/>
    <x v="6"/>
  </r>
  <r>
    <x v="720"/>
    <x v="74"/>
    <x v="16"/>
  </r>
  <r>
    <x v="720"/>
    <x v="197"/>
    <x v="427"/>
  </r>
  <r>
    <x v="720"/>
    <x v="115"/>
    <x v="5"/>
  </r>
  <r>
    <x v="720"/>
    <x v="99"/>
    <x v="9"/>
  </r>
  <r>
    <x v="721"/>
    <x v="163"/>
    <x v="1"/>
  </r>
  <r>
    <x v="722"/>
    <x v="69"/>
    <x v="12"/>
  </r>
  <r>
    <x v="723"/>
    <x v="52"/>
    <x v="11"/>
  </r>
  <r>
    <x v="723"/>
    <x v="151"/>
    <x v="190"/>
  </r>
  <r>
    <x v="723"/>
    <x v="173"/>
    <x v="122"/>
  </r>
  <r>
    <x v="724"/>
    <x v="68"/>
    <x v="65"/>
  </r>
  <r>
    <x v="725"/>
    <x v="166"/>
    <x v="131"/>
  </r>
  <r>
    <x v="726"/>
    <x v="142"/>
    <x v="8"/>
  </r>
  <r>
    <x v="726"/>
    <x v="178"/>
    <x v="110"/>
  </r>
  <r>
    <x v="727"/>
    <x v="17"/>
    <x v="162"/>
  </r>
  <r>
    <x v="727"/>
    <x v="54"/>
    <x v="3"/>
  </r>
  <r>
    <x v="728"/>
    <x v="79"/>
    <x v="9"/>
  </r>
  <r>
    <x v="729"/>
    <x v="197"/>
    <x v="408"/>
  </r>
  <r>
    <x v="730"/>
    <x v="217"/>
    <x v="251"/>
  </r>
  <r>
    <x v="731"/>
    <x v="220"/>
    <x v="180"/>
  </r>
  <r>
    <x v="732"/>
    <x v="217"/>
    <x v="143"/>
  </r>
  <r>
    <x v="733"/>
    <x v="42"/>
    <x v="238"/>
  </r>
  <r>
    <x v="734"/>
    <x v="137"/>
    <x v="9"/>
  </r>
  <r>
    <x v="735"/>
    <x v="78"/>
    <x v="147"/>
  </r>
  <r>
    <x v="736"/>
    <x v="230"/>
    <x v="23"/>
  </r>
  <r>
    <x v="737"/>
    <x v="117"/>
    <x v="65"/>
  </r>
  <r>
    <x v="738"/>
    <x v="110"/>
    <x v="310"/>
  </r>
  <r>
    <x v="738"/>
    <x v="211"/>
    <x v="193"/>
  </r>
  <r>
    <x v="739"/>
    <x v="68"/>
    <x v="153"/>
  </r>
  <r>
    <x v="739"/>
    <x v="89"/>
    <x v="99"/>
  </r>
  <r>
    <x v="739"/>
    <x v="102"/>
    <x v="17"/>
  </r>
  <r>
    <x v="739"/>
    <x v="143"/>
    <x v="19"/>
  </r>
  <r>
    <x v="740"/>
    <x v="89"/>
    <x v="199"/>
  </r>
  <r>
    <x v="741"/>
    <x v="68"/>
    <x v="47"/>
  </r>
  <r>
    <x v="741"/>
    <x v="166"/>
    <x v="67"/>
  </r>
  <r>
    <x v="742"/>
    <x v="157"/>
    <x v="8"/>
  </r>
  <r>
    <x v="743"/>
    <x v="217"/>
    <x v="438"/>
  </r>
  <r>
    <x v="743"/>
    <x v="186"/>
    <x v="316"/>
  </r>
  <r>
    <x v="744"/>
    <x v="157"/>
    <x v="1"/>
  </r>
  <r>
    <x v="745"/>
    <x v="107"/>
    <x v="61"/>
  </r>
  <r>
    <x v="745"/>
    <x v="42"/>
    <x v="163"/>
  </r>
  <r>
    <x v="746"/>
    <x v="107"/>
    <x v="169"/>
  </r>
  <r>
    <x v="747"/>
    <x v="205"/>
    <x v="163"/>
  </r>
  <r>
    <x v="748"/>
    <x v="7"/>
    <x v="69"/>
  </r>
  <r>
    <x v="749"/>
    <x v="217"/>
    <x v="132"/>
  </r>
  <r>
    <x v="750"/>
    <x v="193"/>
    <x v="19"/>
  </r>
  <r>
    <x v="751"/>
    <x v="169"/>
    <x v="14"/>
  </r>
  <r>
    <x v="752"/>
    <x v="184"/>
    <x v="14"/>
  </r>
  <r>
    <x v="753"/>
    <x v="129"/>
    <x v="104"/>
  </r>
  <r>
    <x v="754"/>
    <x v="214"/>
    <x v="191"/>
  </r>
  <r>
    <x v="754"/>
    <x v="215"/>
    <x v="141"/>
  </r>
  <r>
    <x v="755"/>
    <x v="183"/>
    <x v="2"/>
  </r>
  <r>
    <x v="755"/>
    <x v="118"/>
    <x v="214"/>
  </r>
  <r>
    <x v="756"/>
    <x v="140"/>
    <x v="136"/>
  </r>
  <r>
    <x v="757"/>
    <x v="210"/>
    <x v="107"/>
  </r>
  <r>
    <x v="758"/>
    <x v="238"/>
    <x v="357"/>
  </r>
  <r>
    <x v="759"/>
    <x v="9"/>
    <x v="2"/>
  </r>
  <r>
    <x v="760"/>
    <x v="7"/>
    <x v="72"/>
  </r>
  <r>
    <x v="760"/>
    <x v="110"/>
    <x v="205"/>
  </r>
  <r>
    <x v="761"/>
    <x v="211"/>
    <x v="40"/>
  </r>
  <r>
    <x v="762"/>
    <x v="118"/>
    <x v="434"/>
  </r>
  <r>
    <x v="763"/>
    <x v="91"/>
    <x v="4"/>
  </r>
  <r>
    <x v="763"/>
    <x v="130"/>
    <x v="96"/>
  </r>
  <r>
    <x v="764"/>
    <x v="206"/>
    <x v="57"/>
  </r>
  <r>
    <x v="764"/>
    <x v="89"/>
    <x v="178"/>
  </r>
  <r>
    <x v="765"/>
    <x v="61"/>
    <x v="17"/>
  </r>
  <r>
    <x v="766"/>
    <x v="196"/>
    <x v="3"/>
  </r>
  <r>
    <x v="766"/>
    <x v="2"/>
    <x v="0"/>
  </r>
  <r>
    <x v="767"/>
    <x v="214"/>
    <x v="85"/>
  </r>
  <r>
    <x v="768"/>
    <x v="186"/>
    <x v="275"/>
  </r>
  <r>
    <x v="769"/>
    <x v="185"/>
    <x v="13"/>
  </r>
  <r>
    <x v="770"/>
    <x v="175"/>
    <x v="119"/>
  </r>
  <r>
    <x v="770"/>
    <x v="24"/>
    <x v="27"/>
  </r>
  <r>
    <x v="771"/>
    <x v="197"/>
    <x v="208"/>
  </r>
  <r>
    <x v="772"/>
    <x v="11"/>
    <x v="9"/>
  </r>
  <r>
    <x v="773"/>
    <x v="130"/>
    <x v="52"/>
  </r>
  <r>
    <x v="774"/>
    <x v="140"/>
    <x v="177"/>
  </r>
  <r>
    <x v="774"/>
    <x v="96"/>
    <x v="5"/>
  </r>
  <r>
    <x v="775"/>
    <x v="197"/>
    <x v="117"/>
  </r>
  <r>
    <x v="775"/>
    <x v="234"/>
    <x v="4"/>
  </r>
  <r>
    <x v="776"/>
    <x v="68"/>
    <x v="88"/>
  </r>
  <r>
    <x v="777"/>
    <x v="230"/>
    <x v="21"/>
  </r>
  <r>
    <x v="778"/>
    <x v="68"/>
    <x v="198"/>
  </r>
  <r>
    <x v="779"/>
    <x v="36"/>
    <x v="7"/>
  </r>
  <r>
    <x v="779"/>
    <x v="68"/>
    <x v="197"/>
  </r>
  <r>
    <x v="780"/>
    <x v="3"/>
    <x v="5"/>
  </r>
  <r>
    <x v="780"/>
    <x v="4"/>
    <x v="67"/>
  </r>
  <r>
    <x v="780"/>
    <x v="238"/>
    <x v="199"/>
  </r>
  <r>
    <x v="781"/>
    <x v="151"/>
    <x v="384"/>
  </r>
  <r>
    <x v="781"/>
    <x v="178"/>
    <x v="141"/>
  </r>
  <r>
    <x v="781"/>
    <x v="64"/>
    <x v="283"/>
  </r>
  <r>
    <x v="782"/>
    <x v="118"/>
    <x v="219"/>
  </r>
  <r>
    <x v="783"/>
    <x v="151"/>
    <x v="132"/>
  </r>
  <r>
    <x v="784"/>
    <x v="110"/>
    <x v="304"/>
  </r>
  <r>
    <x v="784"/>
    <x v="220"/>
    <x v="101"/>
  </r>
  <r>
    <x v="785"/>
    <x v="64"/>
    <x v="309"/>
  </r>
  <r>
    <x v="786"/>
    <x v="17"/>
    <x v="94"/>
  </r>
  <r>
    <x v="787"/>
    <x v="38"/>
    <x v="6"/>
  </r>
  <r>
    <x v="787"/>
    <x v="186"/>
    <x v="264"/>
  </r>
  <r>
    <x v="787"/>
    <x v="201"/>
    <x v="5"/>
  </r>
  <r>
    <x v="788"/>
    <x v="110"/>
    <x v="227"/>
  </r>
  <r>
    <x v="788"/>
    <x v="132"/>
    <x v="161"/>
  </r>
  <r>
    <x v="789"/>
    <x v="173"/>
    <x v="65"/>
  </r>
  <r>
    <x v="789"/>
    <x v="103"/>
    <x v="1"/>
  </r>
  <r>
    <x v="789"/>
    <x v="209"/>
    <x v="151"/>
  </r>
  <r>
    <x v="789"/>
    <x v="165"/>
    <x v="1"/>
  </r>
  <r>
    <x v="790"/>
    <x v="210"/>
    <x v="114"/>
  </r>
  <r>
    <x v="790"/>
    <x v="211"/>
    <x v="28"/>
  </r>
  <r>
    <x v="790"/>
    <x v="230"/>
    <x v="90"/>
  </r>
  <r>
    <x v="791"/>
    <x v="17"/>
    <x v="124"/>
  </r>
  <r>
    <x v="792"/>
    <x v="166"/>
    <x v="39"/>
  </r>
  <r>
    <x v="792"/>
    <x v="197"/>
    <x v="266"/>
  </r>
  <r>
    <x v="793"/>
    <x v="27"/>
    <x v="7"/>
  </r>
  <r>
    <x v="794"/>
    <x v="205"/>
    <x v="193"/>
  </r>
  <r>
    <x v="795"/>
    <x v="7"/>
    <x v="167"/>
  </r>
  <r>
    <x v="796"/>
    <x v="186"/>
    <x v="206"/>
  </r>
  <r>
    <x v="796"/>
    <x v="54"/>
    <x v="18"/>
  </r>
  <r>
    <x v="797"/>
    <x v="57"/>
    <x v="15"/>
  </r>
  <r>
    <x v="798"/>
    <x v="224"/>
    <x v="17"/>
  </r>
  <r>
    <x v="798"/>
    <x v="64"/>
    <x v="361"/>
  </r>
  <r>
    <x v="799"/>
    <x v="58"/>
    <x v="10"/>
  </r>
  <r>
    <x v="800"/>
    <x v="4"/>
    <x v="130"/>
  </r>
  <r>
    <x v="801"/>
    <x v="175"/>
    <x v="66"/>
  </r>
  <r>
    <x v="802"/>
    <x v="173"/>
    <x v="150"/>
  </r>
  <r>
    <x v="803"/>
    <x v="4"/>
    <x v="104"/>
  </r>
  <r>
    <x v="804"/>
    <x v="205"/>
    <x v="131"/>
  </r>
  <r>
    <x v="804"/>
    <x v="118"/>
    <x v="141"/>
  </r>
  <r>
    <x v="804"/>
    <x v="147"/>
    <x v="16"/>
  </r>
  <r>
    <x v="805"/>
    <x v="64"/>
    <x v="399"/>
  </r>
  <r>
    <x v="805"/>
    <x v="217"/>
    <x v="279"/>
  </r>
  <r>
    <x v="806"/>
    <x v="64"/>
    <x v="263"/>
  </r>
  <r>
    <x v="807"/>
    <x v="230"/>
    <x v="167"/>
  </r>
  <r>
    <x v="808"/>
    <x v="206"/>
    <x v="114"/>
  </r>
  <r>
    <x v="808"/>
    <x v="140"/>
    <x v="125"/>
  </r>
  <r>
    <x v="809"/>
    <x v="107"/>
    <x v="72"/>
  </r>
  <r>
    <x v="809"/>
    <x v="42"/>
    <x v="374"/>
  </r>
  <r>
    <x v="810"/>
    <x v="64"/>
    <x v="355"/>
  </r>
  <r>
    <x v="811"/>
    <x v="121"/>
    <x v="12"/>
  </r>
  <r>
    <x v="812"/>
    <x v="42"/>
    <x v="206"/>
  </r>
  <r>
    <x v="813"/>
    <x v="166"/>
    <x v="115"/>
  </r>
  <r>
    <x v="813"/>
    <x v="202"/>
    <x v="8"/>
  </r>
  <r>
    <x v="814"/>
    <x v="110"/>
    <x v="116"/>
  </r>
  <r>
    <x v="815"/>
    <x v="217"/>
    <x v="216"/>
  </r>
  <r>
    <x v="816"/>
    <x v="49"/>
    <x v="8"/>
  </r>
  <r>
    <x v="817"/>
    <x v="118"/>
    <x v="209"/>
  </r>
  <r>
    <x v="818"/>
    <x v="211"/>
    <x v="137"/>
  </r>
  <r>
    <x v="819"/>
    <x v="134"/>
    <x v="10"/>
  </r>
  <r>
    <x v="819"/>
    <x v="128"/>
    <x v="127"/>
  </r>
  <r>
    <x v="820"/>
    <x v="118"/>
    <x v="342"/>
  </r>
  <r>
    <x v="821"/>
    <x v="118"/>
    <x v="120"/>
  </r>
  <r>
    <x v="821"/>
    <x v="186"/>
    <x v="199"/>
  </r>
  <r>
    <x v="822"/>
    <x v="118"/>
    <x v="444"/>
  </r>
  <r>
    <x v="823"/>
    <x v="205"/>
    <x v="107"/>
  </r>
  <r>
    <x v="824"/>
    <x v="117"/>
    <x v="58"/>
  </r>
  <r>
    <x v="825"/>
    <x v="173"/>
    <x v="190"/>
  </r>
  <r>
    <x v="826"/>
    <x v="17"/>
    <x v="188"/>
  </r>
  <r>
    <x v="827"/>
    <x v="110"/>
    <x v="239"/>
  </r>
  <r>
    <x v="827"/>
    <x v="230"/>
    <x v="194"/>
  </r>
  <r>
    <x v="828"/>
    <x v="221"/>
    <x v="5"/>
  </r>
  <r>
    <x v="829"/>
    <x v="203"/>
    <x v="0"/>
  </r>
  <r>
    <x v="830"/>
    <x v="217"/>
    <x v="320"/>
  </r>
  <r>
    <x v="831"/>
    <x v="186"/>
    <x v="297"/>
  </r>
  <r>
    <x v="832"/>
    <x v="110"/>
    <x v="261"/>
  </r>
  <r>
    <x v="832"/>
    <x v="222"/>
    <x v="3"/>
  </r>
  <r>
    <x v="833"/>
    <x v="107"/>
    <x v="120"/>
  </r>
  <r>
    <x v="834"/>
    <x v="7"/>
    <x v="80"/>
  </r>
  <r>
    <x v="834"/>
    <x v="207"/>
    <x v="0"/>
  </r>
  <r>
    <x v="835"/>
    <x v="140"/>
    <x v="141"/>
  </r>
  <r>
    <x v="836"/>
    <x v="42"/>
    <x v="256"/>
  </r>
  <r>
    <x v="837"/>
    <x v="7"/>
    <x v="193"/>
  </r>
  <r>
    <x v="837"/>
    <x v="29"/>
    <x v="14"/>
  </r>
  <r>
    <x v="838"/>
    <x v="173"/>
    <x v="22"/>
  </r>
  <r>
    <x v="838"/>
    <x v="42"/>
    <x v="266"/>
  </r>
  <r>
    <x v="839"/>
    <x v="131"/>
    <x v="0"/>
  </r>
  <r>
    <x v="840"/>
    <x v="42"/>
    <x v="433"/>
  </r>
  <r>
    <x v="840"/>
    <x v="64"/>
    <x v="357"/>
  </r>
  <r>
    <x v="841"/>
    <x v="205"/>
    <x v="90"/>
  </r>
  <r>
    <x v="841"/>
    <x v="117"/>
    <x v="38"/>
  </r>
  <r>
    <x v="841"/>
    <x v="42"/>
    <x v="295"/>
  </r>
  <r>
    <x v="842"/>
    <x v="97"/>
    <x v="19"/>
  </r>
  <r>
    <x v="843"/>
    <x v="107"/>
    <x v="34"/>
  </r>
  <r>
    <x v="844"/>
    <x v="147"/>
    <x v="19"/>
  </r>
  <r>
    <x v="845"/>
    <x v="140"/>
    <x v="124"/>
  </r>
  <r>
    <x v="845"/>
    <x v="110"/>
    <x v="358"/>
  </r>
  <r>
    <x v="846"/>
    <x v="90"/>
    <x v="6"/>
  </r>
  <r>
    <x v="847"/>
    <x v="178"/>
    <x v="58"/>
  </r>
  <r>
    <x v="848"/>
    <x v="186"/>
    <x v="377"/>
  </r>
  <r>
    <x v="848"/>
    <x v="110"/>
    <x v="114"/>
  </r>
  <r>
    <x v="849"/>
    <x v="174"/>
    <x v="5"/>
  </r>
  <r>
    <x v="850"/>
    <x v="17"/>
    <x v="68"/>
  </r>
  <r>
    <x v="851"/>
    <x v="209"/>
    <x v="57"/>
  </r>
  <r>
    <x v="851"/>
    <x v="117"/>
    <x v="158"/>
  </r>
  <r>
    <x v="852"/>
    <x v="44"/>
    <x v="5"/>
  </r>
  <r>
    <x v="853"/>
    <x v="209"/>
    <x v="102"/>
  </r>
  <r>
    <x v="854"/>
    <x v="64"/>
    <x v="154"/>
  </r>
  <r>
    <x v="854"/>
    <x v="134"/>
    <x v="9"/>
  </r>
  <r>
    <x v="855"/>
    <x v="107"/>
    <x v="157"/>
  </r>
  <r>
    <x v="856"/>
    <x v="89"/>
    <x v="145"/>
  </r>
  <r>
    <x v="857"/>
    <x v="42"/>
    <x v="225"/>
  </r>
  <r>
    <x v="858"/>
    <x v="175"/>
    <x v="142"/>
  </r>
  <r>
    <x v="858"/>
    <x v="166"/>
    <x v="166"/>
  </r>
  <r>
    <x v="858"/>
    <x v="128"/>
    <x v="118"/>
  </r>
  <r>
    <x v="859"/>
    <x v="186"/>
    <x v="362"/>
  </r>
  <r>
    <x v="860"/>
    <x v="211"/>
    <x v="171"/>
  </r>
  <r>
    <x v="861"/>
    <x v="105"/>
    <x v="18"/>
  </r>
  <r>
    <x v="862"/>
    <x v="64"/>
    <x v="115"/>
  </r>
  <r>
    <x v="863"/>
    <x v="42"/>
    <x v="142"/>
  </r>
  <r>
    <x v="864"/>
    <x v="197"/>
    <x v="217"/>
  </r>
  <r>
    <x v="865"/>
    <x v="197"/>
    <x v="325"/>
  </r>
  <r>
    <x v="865"/>
    <x v="128"/>
    <x v="68"/>
  </r>
  <r>
    <x v="866"/>
    <x v="110"/>
    <x v="181"/>
  </r>
  <r>
    <x v="867"/>
    <x v="197"/>
    <x v="181"/>
  </r>
  <r>
    <x v="867"/>
    <x v="128"/>
    <x v="164"/>
  </r>
  <r>
    <x v="868"/>
    <x v="106"/>
    <x v="17"/>
  </r>
  <r>
    <x v="868"/>
    <x v="56"/>
    <x v="1"/>
  </r>
  <r>
    <x v="869"/>
    <x v="185"/>
    <x v="14"/>
  </r>
  <r>
    <x v="870"/>
    <x v="155"/>
    <x v="18"/>
  </r>
  <r>
    <x v="871"/>
    <x v="211"/>
    <x v="65"/>
  </r>
  <r>
    <x v="871"/>
    <x v="143"/>
    <x v="11"/>
  </r>
  <r>
    <x v="872"/>
    <x v="55"/>
    <x v="18"/>
  </r>
  <r>
    <x v="872"/>
    <x v="4"/>
    <x v="95"/>
  </r>
  <r>
    <x v="873"/>
    <x v="197"/>
    <x v="234"/>
  </r>
  <r>
    <x v="874"/>
    <x v="107"/>
    <x v="56"/>
  </r>
  <r>
    <x v="875"/>
    <x v="186"/>
    <x v="423"/>
  </r>
  <r>
    <x v="876"/>
    <x v="64"/>
    <x v="161"/>
  </r>
  <r>
    <x v="877"/>
    <x v="64"/>
    <x v="149"/>
  </r>
  <r>
    <x v="878"/>
    <x v="217"/>
    <x v="138"/>
  </r>
  <r>
    <x v="879"/>
    <x v="17"/>
    <x v="182"/>
  </r>
  <r>
    <x v="880"/>
    <x v="64"/>
    <x v="209"/>
  </r>
  <r>
    <x v="881"/>
    <x v="46"/>
    <x v="13"/>
  </r>
  <r>
    <x v="882"/>
    <x v="142"/>
    <x v="1"/>
  </r>
  <r>
    <x v="883"/>
    <x v="42"/>
    <x v="348"/>
  </r>
  <r>
    <x v="884"/>
    <x v="202"/>
    <x v="13"/>
  </r>
  <r>
    <x v="884"/>
    <x v="128"/>
    <x v="126"/>
  </r>
  <r>
    <x v="885"/>
    <x v="140"/>
    <x v="178"/>
  </r>
  <r>
    <x v="886"/>
    <x v="4"/>
    <x v="73"/>
  </r>
  <r>
    <x v="886"/>
    <x v="217"/>
    <x v="294"/>
  </r>
  <r>
    <x v="887"/>
    <x v="132"/>
    <x v="189"/>
  </r>
  <r>
    <x v="888"/>
    <x v="214"/>
    <x v="66"/>
  </r>
  <r>
    <x v="889"/>
    <x v="64"/>
    <x v="308"/>
  </r>
  <r>
    <x v="889"/>
    <x v="175"/>
    <x v="113"/>
  </r>
  <r>
    <x v="890"/>
    <x v="128"/>
    <x v="78"/>
  </r>
  <r>
    <x v="891"/>
    <x v="205"/>
    <x v="21"/>
  </r>
  <r>
    <x v="891"/>
    <x v="144"/>
    <x v="4"/>
  </r>
  <r>
    <x v="892"/>
    <x v="10"/>
    <x v="16"/>
  </r>
  <r>
    <x v="893"/>
    <x v="110"/>
    <x v="318"/>
  </r>
  <r>
    <x v="893"/>
    <x v="186"/>
    <x v="306"/>
  </r>
  <r>
    <x v="893"/>
    <x v="119"/>
    <x v="9"/>
  </r>
  <r>
    <x v="894"/>
    <x v="140"/>
    <x v="104"/>
  </r>
  <r>
    <x v="895"/>
    <x v="130"/>
    <x v="25"/>
  </r>
  <r>
    <x v="896"/>
    <x v="175"/>
    <x v="120"/>
  </r>
  <r>
    <x v="897"/>
    <x v="206"/>
    <x v="173"/>
  </r>
  <r>
    <x v="898"/>
    <x v="186"/>
    <x v="228"/>
  </r>
  <r>
    <x v="899"/>
    <x v="173"/>
    <x v="116"/>
  </r>
  <r>
    <x v="900"/>
    <x v="10"/>
    <x v="10"/>
  </r>
  <r>
    <x v="900"/>
    <x v="111"/>
    <x v="17"/>
  </r>
  <r>
    <x v="900"/>
    <x v="110"/>
    <x v="309"/>
  </r>
  <r>
    <x v="901"/>
    <x v="82"/>
    <x v="5"/>
  </r>
  <r>
    <x v="902"/>
    <x v="238"/>
    <x v="251"/>
  </r>
  <r>
    <x v="902"/>
    <x v="215"/>
    <x v="21"/>
  </r>
  <r>
    <x v="903"/>
    <x v="148"/>
    <x v="8"/>
  </r>
  <r>
    <x v="904"/>
    <x v="132"/>
    <x v="78"/>
  </r>
  <r>
    <x v="905"/>
    <x v="110"/>
    <x v="428"/>
  </r>
  <r>
    <x v="906"/>
    <x v="197"/>
    <x v="153"/>
  </r>
  <r>
    <x v="906"/>
    <x v="230"/>
    <x v="169"/>
  </r>
  <r>
    <x v="907"/>
    <x v="92"/>
    <x v="12"/>
  </r>
  <r>
    <x v="908"/>
    <x v="68"/>
    <x v="28"/>
  </r>
  <r>
    <x v="909"/>
    <x v="17"/>
    <x v="79"/>
  </r>
  <r>
    <x v="910"/>
    <x v="141"/>
    <x v="19"/>
  </r>
  <r>
    <x v="910"/>
    <x v="197"/>
    <x v="363"/>
  </r>
  <r>
    <x v="911"/>
    <x v="175"/>
    <x v="133"/>
  </r>
  <r>
    <x v="912"/>
    <x v="211"/>
    <x v="106"/>
  </r>
  <r>
    <x v="913"/>
    <x v="173"/>
    <x v="29"/>
  </r>
  <r>
    <x v="914"/>
    <x v="94"/>
    <x v="137"/>
  </r>
  <r>
    <x v="915"/>
    <x v="42"/>
    <x v="366"/>
  </r>
  <r>
    <x v="916"/>
    <x v="211"/>
    <x v="116"/>
  </r>
  <r>
    <x v="917"/>
    <x v="197"/>
    <x v="123"/>
  </r>
  <r>
    <x v="918"/>
    <x v="128"/>
    <x v="154"/>
  </r>
  <r>
    <x v="919"/>
    <x v="107"/>
    <x v="160"/>
  </r>
  <r>
    <x v="920"/>
    <x v="209"/>
    <x v="79"/>
  </r>
  <r>
    <x v="920"/>
    <x v="21"/>
    <x v="8"/>
  </r>
  <r>
    <x v="921"/>
    <x v="209"/>
    <x v="159"/>
  </r>
  <r>
    <x v="922"/>
    <x v="48"/>
    <x v="17"/>
  </r>
  <r>
    <x v="923"/>
    <x v="173"/>
    <x v="149"/>
  </r>
  <r>
    <x v="924"/>
    <x v="51"/>
    <x v="15"/>
  </r>
  <r>
    <x v="925"/>
    <x v="130"/>
    <x v="157"/>
  </r>
  <r>
    <x v="926"/>
    <x v="166"/>
    <x v="28"/>
  </r>
  <r>
    <x v="927"/>
    <x v="183"/>
    <x v="5"/>
  </r>
  <r>
    <x v="927"/>
    <x v="197"/>
    <x v="435"/>
  </r>
  <r>
    <x v="928"/>
    <x v="230"/>
    <x v="199"/>
  </r>
  <r>
    <x v="929"/>
    <x v="173"/>
    <x v="27"/>
  </r>
  <r>
    <x v="930"/>
    <x v="173"/>
    <x v="27"/>
  </r>
  <r>
    <x v="931"/>
    <x v="197"/>
    <x v="282"/>
  </r>
  <r>
    <x v="932"/>
    <x v="118"/>
    <x v="222"/>
  </r>
  <r>
    <x v="932"/>
    <x v="194"/>
    <x v="13"/>
  </r>
  <r>
    <x v="933"/>
    <x v="105"/>
    <x v="19"/>
  </r>
  <r>
    <x v="934"/>
    <x v="156"/>
    <x v="193"/>
  </r>
  <r>
    <x v="934"/>
    <x v="230"/>
    <x v="57"/>
  </r>
  <r>
    <x v="935"/>
    <x v="132"/>
    <x v="29"/>
  </r>
  <r>
    <x v="935"/>
    <x v="118"/>
    <x v="158"/>
  </r>
  <r>
    <x v="936"/>
    <x v="42"/>
    <x v="266"/>
  </r>
  <r>
    <x v="937"/>
    <x v="78"/>
    <x v="37"/>
  </r>
  <r>
    <x v="938"/>
    <x v="53"/>
    <x v="6"/>
  </r>
  <r>
    <x v="939"/>
    <x v="42"/>
    <x v="153"/>
  </r>
  <r>
    <x v="939"/>
    <x v="217"/>
    <x v="263"/>
  </r>
  <r>
    <x v="940"/>
    <x v="186"/>
    <x v="214"/>
  </r>
  <r>
    <x v="941"/>
    <x v="140"/>
    <x v="56"/>
  </r>
  <r>
    <x v="941"/>
    <x v="209"/>
    <x v="151"/>
  </r>
  <r>
    <x v="942"/>
    <x v="110"/>
    <x v="254"/>
  </r>
  <r>
    <x v="943"/>
    <x v="107"/>
    <x v="60"/>
  </r>
  <r>
    <x v="943"/>
    <x v="217"/>
    <x v="212"/>
  </r>
  <r>
    <x v="944"/>
    <x v="166"/>
    <x v="27"/>
  </r>
  <r>
    <x v="944"/>
    <x v="110"/>
    <x v="284"/>
  </r>
  <r>
    <x v="945"/>
    <x v="186"/>
    <x v="387"/>
  </r>
  <r>
    <x v="946"/>
    <x v="186"/>
    <x v="385"/>
  </r>
  <r>
    <x v="946"/>
    <x v="209"/>
    <x v="86"/>
  </r>
  <r>
    <x v="946"/>
    <x v="108"/>
    <x v="16"/>
  </r>
  <r>
    <x v="947"/>
    <x v="230"/>
    <x v="123"/>
  </r>
  <r>
    <x v="948"/>
    <x v="64"/>
    <x v="368"/>
  </r>
  <r>
    <x v="948"/>
    <x v="128"/>
    <x v="135"/>
  </r>
  <r>
    <x v="949"/>
    <x v="117"/>
    <x v="43"/>
  </r>
  <r>
    <x v="950"/>
    <x v="175"/>
    <x v="75"/>
  </r>
  <r>
    <x v="951"/>
    <x v="17"/>
    <x v="103"/>
  </r>
  <r>
    <x v="952"/>
    <x v="209"/>
    <x v="106"/>
  </r>
  <r>
    <x v="953"/>
    <x v="42"/>
    <x v="315"/>
  </r>
  <r>
    <x v="954"/>
    <x v="110"/>
    <x v="296"/>
  </r>
  <r>
    <x v="955"/>
    <x v="110"/>
    <x v="243"/>
  </r>
  <r>
    <x v="955"/>
    <x v="186"/>
    <x v="125"/>
  </r>
  <r>
    <x v="956"/>
    <x v="117"/>
    <x v="19"/>
  </r>
  <r>
    <x v="957"/>
    <x v="130"/>
    <x v="79"/>
  </r>
  <r>
    <x v="958"/>
    <x v="38"/>
    <x v="8"/>
  </r>
  <r>
    <x v="959"/>
    <x v="17"/>
    <x v="49"/>
  </r>
  <r>
    <x v="960"/>
    <x v="4"/>
    <x v="99"/>
  </r>
  <r>
    <x v="961"/>
    <x v="179"/>
    <x v="1"/>
  </r>
  <r>
    <x v="962"/>
    <x v="118"/>
    <x v="209"/>
  </r>
  <r>
    <x v="963"/>
    <x v="234"/>
    <x v="16"/>
  </r>
  <r>
    <x v="964"/>
    <x v="110"/>
    <x v="260"/>
  </r>
  <r>
    <x v="965"/>
    <x v="21"/>
    <x v="1"/>
  </r>
  <r>
    <x v="966"/>
    <x v="209"/>
    <x v="158"/>
  </r>
  <r>
    <x v="967"/>
    <x v="107"/>
    <x v="166"/>
  </r>
  <r>
    <x v="968"/>
    <x v="211"/>
    <x v="122"/>
  </r>
  <r>
    <x v="968"/>
    <x v="107"/>
    <x v="31"/>
  </r>
  <r>
    <x v="968"/>
    <x v="64"/>
    <x v="264"/>
  </r>
  <r>
    <x v="969"/>
    <x v="186"/>
    <x v="190"/>
  </r>
  <r>
    <x v="970"/>
    <x v="218"/>
    <x v="8"/>
  </r>
  <r>
    <x v="971"/>
    <x v="140"/>
    <x v="173"/>
  </r>
  <r>
    <x v="972"/>
    <x v="130"/>
    <x v="38"/>
  </r>
  <r>
    <x v="973"/>
    <x v="64"/>
    <x v="307"/>
  </r>
  <r>
    <x v="973"/>
    <x v="60"/>
    <x v="4"/>
  </r>
  <r>
    <x v="974"/>
    <x v="186"/>
    <x v="174"/>
  </r>
  <r>
    <x v="975"/>
    <x v="45"/>
    <x v="182"/>
  </r>
  <r>
    <x v="975"/>
    <x v="110"/>
    <x v="381"/>
  </r>
  <r>
    <x v="975"/>
    <x v="128"/>
    <x v="87"/>
  </r>
  <r>
    <x v="976"/>
    <x v="118"/>
    <x v="235"/>
  </r>
  <r>
    <x v="977"/>
    <x v="209"/>
    <x v="36"/>
  </r>
  <r>
    <x v="978"/>
    <x v="178"/>
    <x v="163"/>
  </r>
  <r>
    <x v="979"/>
    <x v="195"/>
    <x v="19"/>
  </r>
  <r>
    <x v="980"/>
    <x v="139"/>
    <x v="7"/>
  </r>
  <r>
    <x v="980"/>
    <x v="82"/>
    <x v="3"/>
  </r>
  <r>
    <x v="981"/>
    <x v="42"/>
    <x v="370"/>
  </r>
  <r>
    <x v="982"/>
    <x v="179"/>
    <x v="19"/>
  </r>
  <r>
    <x v="983"/>
    <x v="214"/>
    <x v="101"/>
  </r>
  <r>
    <x v="984"/>
    <x v="197"/>
    <x v="234"/>
  </r>
  <r>
    <x v="985"/>
    <x v="173"/>
    <x v="123"/>
  </r>
  <r>
    <x v="986"/>
    <x v="110"/>
    <x v="307"/>
  </r>
  <r>
    <x v="987"/>
    <x v="78"/>
    <x v="186"/>
  </r>
  <r>
    <x v="988"/>
    <x v="128"/>
    <x v="164"/>
  </r>
  <r>
    <x v="989"/>
    <x v="151"/>
    <x v="339"/>
  </r>
  <r>
    <x v="990"/>
    <x v="175"/>
    <x v="184"/>
  </r>
  <r>
    <x v="991"/>
    <x v="197"/>
    <x v="363"/>
  </r>
  <r>
    <x v="992"/>
    <x v="89"/>
    <x v="24"/>
  </r>
  <r>
    <x v="992"/>
    <x v="1"/>
    <x v="2"/>
  </r>
  <r>
    <x v="992"/>
    <x v="143"/>
    <x v="10"/>
  </r>
  <r>
    <x v="993"/>
    <x v="233"/>
    <x v="17"/>
  </r>
  <r>
    <x v="993"/>
    <x v="110"/>
    <x v="153"/>
  </r>
  <r>
    <x v="994"/>
    <x v="217"/>
    <x v="381"/>
  </r>
  <r>
    <x v="995"/>
    <x v="208"/>
    <x v="5"/>
  </r>
  <r>
    <x v="996"/>
    <x v="107"/>
    <x v="61"/>
  </r>
  <r>
    <x v="997"/>
    <x v="38"/>
    <x v="14"/>
  </r>
  <r>
    <x v="998"/>
    <x v="197"/>
    <x v="294"/>
  </r>
  <r>
    <x v="999"/>
    <x v="17"/>
    <x v="126"/>
  </r>
  <r>
    <x v="1000"/>
    <x v="42"/>
    <x v="431"/>
  </r>
  <r>
    <x v="1001"/>
    <x v="65"/>
    <x v="8"/>
  </r>
  <r>
    <x v="1002"/>
    <x v="210"/>
    <x v="74"/>
  </r>
  <r>
    <x v="1003"/>
    <x v="22"/>
    <x v="6"/>
  </r>
  <r>
    <x v="1004"/>
    <x v="230"/>
    <x v="113"/>
  </r>
  <r>
    <x v="1005"/>
    <x v="24"/>
    <x v="150"/>
  </r>
  <r>
    <x v="1006"/>
    <x v="173"/>
    <x v="115"/>
  </r>
  <r>
    <x v="1007"/>
    <x v="209"/>
    <x v="75"/>
  </r>
  <r>
    <x v="1008"/>
    <x v="7"/>
    <x v="24"/>
  </r>
  <r>
    <x v="1009"/>
    <x v="214"/>
    <x v="36"/>
  </r>
  <r>
    <x v="1010"/>
    <x v="215"/>
    <x v="107"/>
  </r>
  <r>
    <x v="1011"/>
    <x v="64"/>
    <x v="198"/>
  </r>
  <r>
    <x v="1011"/>
    <x v="110"/>
    <x v="127"/>
  </r>
  <r>
    <x v="1012"/>
    <x v="129"/>
    <x v="31"/>
  </r>
  <r>
    <x v="1013"/>
    <x v="140"/>
    <x v="150"/>
  </r>
  <r>
    <x v="1014"/>
    <x v="57"/>
    <x v="7"/>
  </r>
  <r>
    <x v="1015"/>
    <x v="186"/>
    <x v="372"/>
  </r>
  <r>
    <x v="1016"/>
    <x v="128"/>
    <x v="118"/>
  </r>
  <r>
    <x v="1017"/>
    <x v="118"/>
    <x v="335"/>
  </r>
  <r>
    <x v="1018"/>
    <x v="130"/>
    <x v="19"/>
  </r>
  <r>
    <x v="1019"/>
    <x v="24"/>
    <x v="123"/>
  </r>
  <r>
    <x v="1019"/>
    <x v="173"/>
    <x v="29"/>
  </r>
  <r>
    <x v="1020"/>
    <x v="186"/>
    <x v="232"/>
  </r>
  <r>
    <x v="1021"/>
    <x v="42"/>
    <x v="328"/>
  </r>
  <r>
    <x v="1022"/>
    <x v="110"/>
    <x v="161"/>
  </r>
  <r>
    <x v="1023"/>
    <x v="230"/>
    <x v="45"/>
  </r>
  <r>
    <x v="1023"/>
    <x v="100"/>
    <x v="12"/>
  </r>
  <r>
    <x v="1023"/>
    <x v="55"/>
    <x v="13"/>
  </r>
  <r>
    <x v="1023"/>
    <x v="109"/>
    <x v="3"/>
  </r>
  <r>
    <x v="1024"/>
    <x v="197"/>
    <x v="420"/>
  </r>
  <r>
    <x v="1024"/>
    <x v="164"/>
    <x v="8"/>
  </r>
  <r>
    <x v="1024"/>
    <x v="129"/>
    <x v="36"/>
  </r>
  <r>
    <x v="1025"/>
    <x v="107"/>
    <x v="54"/>
  </r>
  <r>
    <x v="1026"/>
    <x v="89"/>
    <x v="139"/>
  </r>
  <r>
    <x v="1027"/>
    <x v="20"/>
    <x v="11"/>
  </r>
  <r>
    <x v="1028"/>
    <x v="209"/>
    <x v="19"/>
  </r>
  <r>
    <x v="1029"/>
    <x v="217"/>
    <x v="426"/>
  </r>
  <r>
    <x v="1030"/>
    <x v="42"/>
    <x v="274"/>
  </r>
  <r>
    <x v="1031"/>
    <x v="25"/>
    <x v="0"/>
  </r>
  <r>
    <x v="1031"/>
    <x v="149"/>
    <x v="14"/>
  </r>
  <r>
    <x v="1032"/>
    <x v="64"/>
    <x v="362"/>
  </r>
  <r>
    <x v="1033"/>
    <x v="11"/>
    <x v="0"/>
  </r>
  <r>
    <x v="1034"/>
    <x v="206"/>
    <x v="183"/>
  </r>
  <r>
    <x v="1034"/>
    <x v="7"/>
    <x v="98"/>
  </r>
  <r>
    <x v="1035"/>
    <x v="173"/>
    <x v="142"/>
  </r>
  <r>
    <x v="1036"/>
    <x v="140"/>
    <x v="183"/>
  </r>
  <r>
    <x v="1037"/>
    <x v="59"/>
    <x v="2"/>
  </r>
  <r>
    <x v="1037"/>
    <x v="68"/>
    <x v="196"/>
  </r>
  <r>
    <x v="1038"/>
    <x v="158"/>
    <x v="17"/>
  </r>
  <r>
    <x v="1039"/>
    <x v="202"/>
    <x v="6"/>
  </r>
  <r>
    <x v="1040"/>
    <x v="197"/>
    <x v="346"/>
  </r>
  <r>
    <x v="1041"/>
    <x v="166"/>
    <x v="44"/>
  </r>
  <r>
    <x v="1042"/>
    <x v="118"/>
    <x v="443"/>
  </r>
  <r>
    <x v="1043"/>
    <x v="118"/>
    <x v="133"/>
  </r>
  <r>
    <x v="1043"/>
    <x v="128"/>
    <x v="131"/>
  </r>
  <r>
    <x v="1044"/>
    <x v="17"/>
    <x v="179"/>
  </r>
  <r>
    <x v="1045"/>
    <x v="164"/>
    <x v="4"/>
  </r>
  <r>
    <x v="1046"/>
    <x v="94"/>
    <x v="109"/>
  </r>
  <r>
    <x v="1047"/>
    <x v="128"/>
    <x v="53"/>
  </r>
  <r>
    <x v="1048"/>
    <x v="44"/>
    <x v="5"/>
  </r>
  <r>
    <x v="1049"/>
    <x v="217"/>
    <x v="424"/>
  </r>
  <r>
    <x v="1049"/>
    <x v="17"/>
    <x v="103"/>
  </r>
  <r>
    <x v="1049"/>
    <x v="214"/>
    <x v="103"/>
  </r>
  <r>
    <x v="1050"/>
    <x v="68"/>
    <x v="46"/>
  </r>
  <r>
    <x v="1050"/>
    <x v="230"/>
    <x v="126"/>
  </r>
  <r>
    <x v="1051"/>
    <x v="117"/>
    <x v="142"/>
  </r>
  <r>
    <x v="1052"/>
    <x v="129"/>
    <x v="180"/>
  </r>
  <r>
    <x v="1053"/>
    <x v="17"/>
    <x v="138"/>
  </r>
  <r>
    <x v="1054"/>
    <x v="128"/>
    <x v="186"/>
  </r>
  <r>
    <x v="1054"/>
    <x v="165"/>
    <x v="10"/>
  </r>
  <r>
    <x v="1055"/>
    <x v="89"/>
    <x v="169"/>
  </r>
  <r>
    <x v="1056"/>
    <x v="62"/>
    <x v="6"/>
  </r>
  <r>
    <x v="1057"/>
    <x v="209"/>
    <x v="167"/>
  </r>
  <r>
    <x v="1057"/>
    <x v="203"/>
    <x v="3"/>
  </r>
  <r>
    <x v="1057"/>
    <x v="197"/>
    <x v="144"/>
  </r>
  <r>
    <x v="1058"/>
    <x v="17"/>
    <x v="102"/>
  </r>
  <r>
    <x v="1059"/>
    <x v="118"/>
    <x v="100"/>
  </r>
  <r>
    <x v="1060"/>
    <x v="230"/>
    <x v="140"/>
  </r>
  <r>
    <x v="1060"/>
    <x v="69"/>
    <x v="5"/>
  </r>
  <r>
    <x v="1060"/>
    <x v="138"/>
    <x v="15"/>
  </r>
  <r>
    <x v="1061"/>
    <x v="118"/>
    <x v="264"/>
  </r>
  <r>
    <x v="1062"/>
    <x v="238"/>
    <x v="306"/>
  </r>
  <r>
    <x v="1063"/>
    <x v="128"/>
    <x v="199"/>
  </r>
  <r>
    <x v="1064"/>
    <x v="173"/>
    <x v="81"/>
  </r>
  <r>
    <x v="1064"/>
    <x v="211"/>
    <x v="65"/>
  </r>
  <r>
    <x v="1065"/>
    <x v="42"/>
    <x v="149"/>
  </r>
  <r>
    <x v="1065"/>
    <x v="130"/>
    <x v="62"/>
  </r>
  <r>
    <x v="1066"/>
    <x v="132"/>
    <x v="119"/>
  </r>
  <r>
    <x v="1067"/>
    <x v="64"/>
    <x v="154"/>
  </r>
  <r>
    <x v="1068"/>
    <x v="17"/>
    <x v="29"/>
  </r>
  <r>
    <x v="1068"/>
    <x v="205"/>
    <x v="33"/>
  </r>
  <r>
    <x v="1069"/>
    <x v="209"/>
    <x v="29"/>
  </r>
  <r>
    <x v="1069"/>
    <x v="7"/>
    <x v="161"/>
  </r>
  <r>
    <x v="1070"/>
    <x v="156"/>
    <x v="70"/>
  </r>
  <r>
    <x v="1071"/>
    <x v="54"/>
    <x v="15"/>
  </r>
  <r>
    <x v="1072"/>
    <x v="230"/>
    <x v="164"/>
  </r>
  <r>
    <x v="1073"/>
    <x v="230"/>
    <x v="179"/>
  </r>
  <r>
    <x v="1074"/>
    <x v="207"/>
    <x v="1"/>
  </r>
  <r>
    <x v="1075"/>
    <x v="211"/>
    <x v="110"/>
  </r>
  <r>
    <x v="1076"/>
    <x v="230"/>
    <x v="127"/>
  </r>
  <r>
    <x v="1077"/>
    <x v="146"/>
    <x v="6"/>
  </r>
  <r>
    <x v="1077"/>
    <x v="197"/>
    <x v="206"/>
  </r>
  <r>
    <x v="1077"/>
    <x v="7"/>
    <x v="183"/>
  </r>
  <r>
    <x v="1078"/>
    <x v="186"/>
    <x v="404"/>
  </r>
  <r>
    <x v="1078"/>
    <x v="220"/>
    <x v="139"/>
  </r>
  <r>
    <x v="1079"/>
    <x v="206"/>
    <x v="51"/>
  </r>
  <r>
    <x v="1080"/>
    <x v="71"/>
    <x v="1"/>
  </r>
  <r>
    <x v="1080"/>
    <x v="39"/>
    <x v="12"/>
  </r>
  <r>
    <x v="1080"/>
    <x v="211"/>
    <x v="72"/>
  </r>
  <r>
    <x v="1081"/>
    <x v="68"/>
    <x v="122"/>
  </r>
  <r>
    <x v="1082"/>
    <x v="76"/>
    <x v="2"/>
  </r>
  <r>
    <x v="1083"/>
    <x v="209"/>
    <x v="92"/>
  </r>
  <r>
    <x v="1084"/>
    <x v="94"/>
    <x v="293"/>
  </r>
  <r>
    <x v="1084"/>
    <x v="7"/>
    <x v="76"/>
  </r>
  <r>
    <x v="1085"/>
    <x v="173"/>
    <x v="20"/>
  </r>
  <r>
    <x v="1086"/>
    <x v="113"/>
    <x v="2"/>
  </r>
  <r>
    <x v="1087"/>
    <x v="107"/>
    <x v="175"/>
  </r>
  <r>
    <x v="1087"/>
    <x v="180"/>
    <x v="19"/>
  </r>
  <r>
    <x v="1088"/>
    <x v="94"/>
    <x v="225"/>
  </r>
  <r>
    <x v="1088"/>
    <x v="54"/>
    <x v="9"/>
  </r>
  <r>
    <x v="1089"/>
    <x v="59"/>
    <x v="11"/>
  </r>
  <r>
    <x v="1089"/>
    <x v="49"/>
    <x v="10"/>
  </r>
  <r>
    <x v="1090"/>
    <x v="197"/>
    <x v="348"/>
  </r>
  <r>
    <x v="1091"/>
    <x v="238"/>
    <x v="241"/>
  </r>
  <r>
    <x v="1092"/>
    <x v="81"/>
    <x v="7"/>
  </r>
  <r>
    <x v="1093"/>
    <x v="140"/>
    <x v="41"/>
  </r>
  <r>
    <x v="1094"/>
    <x v="6"/>
    <x v="0"/>
  </r>
  <r>
    <x v="1094"/>
    <x v="42"/>
    <x v="316"/>
  </r>
  <r>
    <x v="1095"/>
    <x v="118"/>
    <x v="356"/>
  </r>
  <r>
    <x v="1095"/>
    <x v="151"/>
    <x v="175"/>
  </r>
  <r>
    <x v="1096"/>
    <x v="107"/>
    <x v="180"/>
  </r>
  <r>
    <x v="1097"/>
    <x v="89"/>
    <x v="25"/>
  </r>
  <r>
    <x v="1098"/>
    <x v="117"/>
    <x v="72"/>
  </r>
  <r>
    <x v="1099"/>
    <x v="217"/>
    <x v="263"/>
  </r>
  <r>
    <x v="1100"/>
    <x v="111"/>
    <x v="7"/>
  </r>
  <r>
    <x v="1100"/>
    <x v="113"/>
    <x v="11"/>
  </r>
  <r>
    <x v="1101"/>
    <x v="217"/>
    <x v="440"/>
  </r>
  <r>
    <x v="1102"/>
    <x v="185"/>
    <x v="4"/>
  </r>
  <r>
    <x v="1103"/>
    <x v="231"/>
    <x v="1"/>
  </r>
  <r>
    <x v="1103"/>
    <x v="132"/>
    <x v="76"/>
  </r>
  <r>
    <x v="1104"/>
    <x v="117"/>
    <x v="133"/>
  </r>
  <r>
    <x v="1105"/>
    <x v="193"/>
    <x v="3"/>
  </r>
  <r>
    <x v="1106"/>
    <x v="89"/>
    <x v="45"/>
  </r>
  <r>
    <x v="1107"/>
    <x v="24"/>
    <x v="42"/>
  </r>
  <r>
    <x v="1108"/>
    <x v="113"/>
    <x v="1"/>
  </r>
  <r>
    <x v="1109"/>
    <x v="17"/>
    <x v="99"/>
  </r>
  <r>
    <x v="1109"/>
    <x v="42"/>
    <x v="394"/>
  </r>
  <r>
    <x v="1110"/>
    <x v="78"/>
    <x v="68"/>
  </r>
  <r>
    <x v="1111"/>
    <x v="206"/>
    <x v="21"/>
  </r>
  <r>
    <x v="1112"/>
    <x v="89"/>
    <x v="129"/>
  </r>
  <r>
    <x v="1113"/>
    <x v="199"/>
    <x v="4"/>
  </r>
  <r>
    <x v="1114"/>
    <x v="129"/>
    <x v="61"/>
  </r>
  <r>
    <x v="1115"/>
    <x v="109"/>
    <x v="7"/>
  </r>
  <r>
    <x v="1116"/>
    <x v="187"/>
    <x v="17"/>
  </r>
  <r>
    <x v="1117"/>
    <x v="117"/>
    <x v="145"/>
  </r>
  <r>
    <x v="1117"/>
    <x v="55"/>
    <x v="4"/>
  </r>
  <r>
    <x v="1118"/>
    <x v="17"/>
    <x v="19"/>
  </r>
  <r>
    <x v="1118"/>
    <x v="42"/>
    <x v="152"/>
  </r>
  <r>
    <x v="1119"/>
    <x v="110"/>
    <x v="222"/>
  </r>
  <r>
    <x v="1120"/>
    <x v="209"/>
    <x v="51"/>
  </r>
  <r>
    <x v="1121"/>
    <x v="7"/>
    <x v="107"/>
  </r>
  <r>
    <x v="1122"/>
    <x v="94"/>
    <x v="231"/>
  </r>
  <r>
    <x v="1123"/>
    <x v="140"/>
    <x v="124"/>
  </r>
  <r>
    <x v="1124"/>
    <x v="173"/>
    <x v="182"/>
  </r>
  <r>
    <x v="1125"/>
    <x v="206"/>
    <x v="129"/>
  </r>
  <r>
    <x v="1125"/>
    <x v="125"/>
    <x v="3"/>
  </r>
  <r>
    <x v="1126"/>
    <x v="63"/>
    <x v="2"/>
  </r>
  <r>
    <x v="1127"/>
    <x v="200"/>
    <x v="15"/>
  </r>
  <r>
    <x v="1128"/>
    <x v="7"/>
    <x v="196"/>
  </r>
  <r>
    <x v="1128"/>
    <x v="49"/>
    <x v="3"/>
  </r>
  <r>
    <x v="1129"/>
    <x v="128"/>
    <x v="56"/>
  </r>
  <r>
    <x v="1130"/>
    <x v="144"/>
    <x v="15"/>
  </r>
  <r>
    <x v="1131"/>
    <x v="156"/>
    <x v="88"/>
  </r>
  <r>
    <x v="1132"/>
    <x v="132"/>
    <x v="73"/>
  </r>
  <r>
    <x v="1133"/>
    <x v="197"/>
    <x v="236"/>
  </r>
  <r>
    <x v="1134"/>
    <x v="42"/>
    <x v="411"/>
  </r>
  <r>
    <x v="1134"/>
    <x v="228"/>
    <x v="19"/>
  </r>
  <r>
    <x v="1135"/>
    <x v="42"/>
    <x v="242"/>
  </r>
  <r>
    <x v="1136"/>
    <x v="173"/>
    <x v="77"/>
  </r>
  <r>
    <x v="1137"/>
    <x v="206"/>
    <x v="169"/>
  </r>
  <r>
    <x v="1138"/>
    <x v="128"/>
    <x v="127"/>
  </r>
  <r>
    <x v="1138"/>
    <x v="166"/>
    <x v="52"/>
  </r>
  <r>
    <x v="1139"/>
    <x v="186"/>
    <x v="218"/>
  </r>
  <r>
    <x v="1140"/>
    <x v="128"/>
    <x v="46"/>
  </r>
  <r>
    <x v="1140"/>
    <x v="211"/>
    <x v="111"/>
  </r>
  <r>
    <x v="1141"/>
    <x v="217"/>
    <x v="200"/>
  </r>
  <r>
    <x v="1142"/>
    <x v="117"/>
    <x v="120"/>
  </r>
  <r>
    <x v="1143"/>
    <x v="64"/>
    <x v="413"/>
  </r>
  <r>
    <x v="1144"/>
    <x v="42"/>
    <x v="310"/>
  </r>
  <r>
    <x v="1145"/>
    <x v="11"/>
    <x v="8"/>
  </r>
  <r>
    <x v="1146"/>
    <x v="117"/>
    <x v="103"/>
  </r>
  <r>
    <x v="1146"/>
    <x v="67"/>
    <x v="103"/>
  </r>
  <r>
    <x v="1147"/>
    <x v="68"/>
    <x v="77"/>
  </r>
  <r>
    <x v="1148"/>
    <x v="140"/>
    <x v="52"/>
  </r>
  <r>
    <x v="1149"/>
    <x v="110"/>
    <x v="289"/>
  </r>
  <r>
    <x v="1150"/>
    <x v="197"/>
    <x v="332"/>
  </r>
  <r>
    <x v="1151"/>
    <x v="190"/>
    <x v="18"/>
  </r>
  <r>
    <x v="1151"/>
    <x v="238"/>
    <x v="240"/>
  </r>
  <r>
    <x v="1151"/>
    <x v="17"/>
    <x v="63"/>
  </r>
  <r>
    <x v="1152"/>
    <x v="217"/>
    <x v="273"/>
  </r>
  <r>
    <x v="1153"/>
    <x v="72"/>
    <x v="17"/>
  </r>
  <r>
    <x v="1154"/>
    <x v="214"/>
    <x v="53"/>
  </r>
  <r>
    <x v="1154"/>
    <x v="165"/>
    <x v="2"/>
  </r>
  <r>
    <x v="1155"/>
    <x v="32"/>
    <x v="8"/>
  </r>
  <r>
    <x v="1156"/>
    <x v="149"/>
    <x v="18"/>
  </r>
  <r>
    <x v="1156"/>
    <x v="78"/>
    <x v="197"/>
  </r>
  <r>
    <x v="1157"/>
    <x v="151"/>
    <x v="377"/>
  </r>
  <r>
    <x v="1158"/>
    <x v="238"/>
    <x v="216"/>
  </r>
  <r>
    <x v="1158"/>
    <x v="68"/>
    <x v="52"/>
  </r>
  <r>
    <x v="1159"/>
    <x v="130"/>
    <x v="126"/>
  </r>
  <r>
    <x v="1160"/>
    <x v="186"/>
    <x v="316"/>
  </r>
  <r>
    <x v="1161"/>
    <x v="64"/>
    <x v="293"/>
  </r>
  <r>
    <x v="1162"/>
    <x v="20"/>
    <x v="7"/>
  </r>
  <r>
    <x v="1163"/>
    <x v="166"/>
    <x v="131"/>
  </r>
  <r>
    <x v="1163"/>
    <x v="78"/>
    <x v="167"/>
  </r>
  <r>
    <x v="1164"/>
    <x v="78"/>
    <x v="48"/>
  </r>
  <r>
    <x v="1165"/>
    <x v="211"/>
    <x v="139"/>
  </r>
  <r>
    <x v="1166"/>
    <x v="230"/>
    <x v="139"/>
  </r>
  <r>
    <x v="1166"/>
    <x v="4"/>
    <x v="193"/>
  </r>
  <r>
    <x v="1167"/>
    <x v="4"/>
    <x v="122"/>
  </r>
  <r>
    <x v="1167"/>
    <x v="96"/>
    <x v="10"/>
  </r>
  <r>
    <x v="1168"/>
    <x v="170"/>
    <x v="0"/>
  </r>
  <r>
    <x v="1169"/>
    <x v="197"/>
    <x v="258"/>
  </r>
  <r>
    <x v="1170"/>
    <x v="149"/>
    <x v="13"/>
  </r>
  <r>
    <x v="1171"/>
    <x v="210"/>
    <x v="159"/>
  </r>
  <r>
    <x v="1171"/>
    <x v="197"/>
    <x v="393"/>
  </r>
  <r>
    <x v="1172"/>
    <x v="24"/>
    <x v="70"/>
  </r>
  <r>
    <x v="1173"/>
    <x v="132"/>
    <x v="34"/>
  </r>
  <r>
    <x v="1174"/>
    <x v="42"/>
    <x v="115"/>
  </r>
  <r>
    <x v="1175"/>
    <x v="7"/>
    <x v="151"/>
  </r>
  <r>
    <x v="1176"/>
    <x v="64"/>
    <x v="292"/>
  </r>
  <r>
    <x v="1176"/>
    <x v="134"/>
    <x v="6"/>
  </r>
  <r>
    <x v="1176"/>
    <x v="238"/>
    <x v="326"/>
  </r>
  <r>
    <x v="1177"/>
    <x v="85"/>
    <x v="2"/>
  </r>
  <r>
    <x v="1178"/>
    <x v="186"/>
    <x v="165"/>
  </r>
  <r>
    <x v="1179"/>
    <x v="125"/>
    <x v="13"/>
  </r>
  <r>
    <x v="1179"/>
    <x v="7"/>
    <x v="140"/>
  </r>
  <r>
    <x v="1179"/>
    <x v="16"/>
    <x v="14"/>
  </r>
  <r>
    <x v="1180"/>
    <x v="42"/>
    <x v="156"/>
  </r>
  <r>
    <x v="1181"/>
    <x v="197"/>
    <x v="190"/>
  </r>
  <r>
    <x v="1182"/>
    <x v="53"/>
    <x v="6"/>
  </r>
  <r>
    <x v="1183"/>
    <x v="78"/>
    <x v="199"/>
  </r>
  <r>
    <x v="1184"/>
    <x v="149"/>
    <x v="14"/>
  </r>
  <r>
    <x v="1184"/>
    <x v="37"/>
    <x v="6"/>
  </r>
  <r>
    <x v="1184"/>
    <x v="186"/>
    <x v="230"/>
  </r>
  <r>
    <x v="1185"/>
    <x v="217"/>
    <x v="286"/>
  </r>
  <r>
    <x v="1186"/>
    <x v="151"/>
    <x v="135"/>
  </r>
  <r>
    <x v="1186"/>
    <x v="18"/>
    <x v="4"/>
  </r>
  <r>
    <x v="1187"/>
    <x v="64"/>
    <x v="267"/>
  </r>
  <r>
    <x v="1187"/>
    <x v="32"/>
    <x v="2"/>
  </r>
  <r>
    <x v="1188"/>
    <x v="131"/>
    <x v="13"/>
  </r>
  <r>
    <x v="1189"/>
    <x v="173"/>
    <x v="78"/>
  </r>
  <r>
    <x v="1190"/>
    <x v="67"/>
    <x v="85"/>
  </r>
  <r>
    <x v="1190"/>
    <x v="4"/>
    <x v="69"/>
  </r>
  <r>
    <x v="1191"/>
    <x v="210"/>
    <x v="188"/>
  </r>
  <r>
    <x v="1191"/>
    <x v="89"/>
    <x v="110"/>
  </r>
  <r>
    <x v="1192"/>
    <x v="17"/>
    <x v="157"/>
  </r>
  <r>
    <x v="1193"/>
    <x v="132"/>
    <x v="171"/>
  </r>
  <r>
    <x v="1194"/>
    <x v="217"/>
    <x v="178"/>
  </r>
  <r>
    <x v="1195"/>
    <x v="226"/>
    <x v="18"/>
  </r>
  <r>
    <x v="1195"/>
    <x v="107"/>
    <x v="56"/>
  </r>
  <r>
    <x v="1196"/>
    <x v="217"/>
    <x v="311"/>
  </r>
  <r>
    <x v="1197"/>
    <x v="81"/>
    <x v="11"/>
  </r>
  <r>
    <x v="1198"/>
    <x v="104"/>
    <x v="1"/>
  </r>
  <r>
    <x v="1198"/>
    <x v="217"/>
    <x v="232"/>
  </r>
  <r>
    <x v="1199"/>
    <x v="64"/>
    <x v="430"/>
  </r>
  <r>
    <x v="1199"/>
    <x v="104"/>
    <x v="7"/>
  </r>
  <r>
    <x v="1200"/>
    <x v="230"/>
    <x v="146"/>
  </r>
  <r>
    <x v="1201"/>
    <x v="42"/>
    <x v="219"/>
  </r>
  <r>
    <x v="1202"/>
    <x v="199"/>
    <x v="10"/>
  </r>
  <r>
    <x v="1203"/>
    <x v="211"/>
    <x v="183"/>
  </r>
  <r>
    <x v="1204"/>
    <x v="182"/>
    <x v="19"/>
  </r>
  <r>
    <x v="1204"/>
    <x v="217"/>
    <x v="216"/>
  </r>
  <r>
    <x v="1205"/>
    <x v="211"/>
    <x v="161"/>
  </r>
  <r>
    <x v="1206"/>
    <x v="80"/>
    <x v="18"/>
  </r>
  <r>
    <x v="1207"/>
    <x v="138"/>
    <x v="0"/>
  </r>
  <r>
    <x v="1208"/>
    <x v="209"/>
    <x v="121"/>
  </r>
  <r>
    <x v="1208"/>
    <x v="118"/>
    <x v="162"/>
  </r>
  <r>
    <x v="1209"/>
    <x v="132"/>
    <x v="28"/>
  </r>
  <r>
    <x v="1210"/>
    <x v="89"/>
    <x v="105"/>
  </r>
  <r>
    <x v="1211"/>
    <x v="186"/>
    <x v="111"/>
  </r>
  <r>
    <x v="1212"/>
    <x v="107"/>
    <x v="89"/>
  </r>
  <r>
    <x v="1213"/>
    <x v="99"/>
    <x v="6"/>
  </r>
  <r>
    <x v="1213"/>
    <x v="4"/>
    <x v="26"/>
  </r>
  <r>
    <x v="1213"/>
    <x v="166"/>
    <x v="184"/>
  </r>
  <r>
    <x v="1214"/>
    <x v="42"/>
    <x v="152"/>
  </r>
  <r>
    <x v="1215"/>
    <x v="166"/>
    <x v="108"/>
  </r>
  <r>
    <x v="1216"/>
    <x v="155"/>
    <x v="9"/>
  </r>
  <r>
    <x v="1216"/>
    <x v="86"/>
    <x v="9"/>
  </r>
  <r>
    <x v="1217"/>
    <x v="45"/>
    <x v="89"/>
  </r>
  <r>
    <x v="1217"/>
    <x v="129"/>
    <x v="33"/>
  </r>
  <r>
    <x v="1218"/>
    <x v="197"/>
    <x v="105"/>
  </r>
  <r>
    <x v="1219"/>
    <x v="197"/>
    <x v="224"/>
  </r>
  <r>
    <x v="1220"/>
    <x v="118"/>
    <x v="224"/>
  </r>
  <r>
    <x v="1220"/>
    <x v="152"/>
    <x v="19"/>
  </r>
  <r>
    <x v="1220"/>
    <x v="110"/>
    <x v="252"/>
  </r>
  <r>
    <x v="1221"/>
    <x v="227"/>
    <x v="9"/>
  </r>
  <r>
    <x v="1221"/>
    <x v="64"/>
    <x v="362"/>
  </r>
  <r>
    <x v="1222"/>
    <x v="186"/>
    <x v="363"/>
  </r>
  <r>
    <x v="1223"/>
    <x v="89"/>
    <x v="169"/>
  </r>
  <r>
    <x v="1224"/>
    <x v="42"/>
    <x v="123"/>
  </r>
  <r>
    <x v="1225"/>
    <x v="165"/>
    <x v="12"/>
  </r>
  <r>
    <x v="1226"/>
    <x v="17"/>
    <x v="86"/>
  </r>
  <r>
    <x v="1226"/>
    <x v="94"/>
    <x v="189"/>
  </r>
  <r>
    <x v="1226"/>
    <x v="217"/>
    <x v="322"/>
  </r>
  <r>
    <x v="1227"/>
    <x v="71"/>
    <x v="15"/>
  </r>
  <r>
    <x v="1228"/>
    <x v="205"/>
    <x v="41"/>
  </r>
  <r>
    <x v="1229"/>
    <x v="4"/>
    <x v="69"/>
  </r>
  <r>
    <x v="1230"/>
    <x v="128"/>
    <x v="188"/>
  </r>
  <r>
    <x v="1231"/>
    <x v="89"/>
    <x v="63"/>
  </r>
  <r>
    <x v="1232"/>
    <x v="230"/>
    <x v="75"/>
  </r>
  <r>
    <x v="1233"/>
    <x v="150"/>
    <x v="10"/>
  </r>
  <r>
    <x v="1233"/>
    <x v="132"/>
    <x v="95"/>
  </r>
  <r>
    <x v="1234"/>
    <x v="135"/>
    <x v="16"/>
  </r>
  <r>
    <x v="1234"/>
    <x v="68"/>
    <x v="91"/>
  </r>
  <r>
    <x v="1235"/>
    <x v="206"/>
    <x v="75"/>
  </r>
  <r>
    <x v="1236"/>
    <x v="173"/>
    <x v="76"/>
  </r>
  <r>
    <x v="1237"/>
    <x v="238"/>
    <x v="318"/>
  </r>
  <r>
    <x v="1237"/>
    <x v="64"/>
    <x v="213"/>
  </r>
  <r>
    <x v="1238"/>
    <x v="217"/>
    <x v="114"/>
  </r>
  <r>
    <x v="1239"/>
    <x v="215"/>
    <x v="142"/>
  </r>
  <r>
    <x v="1239"/>
    <x v="126"/>
    <x v="0"/>
  </r>
  <r>
    <x v="1240"/>
    <x v="130"/>
    <x v="132"/>
  </r>
  <r>
    <x v="1240"/>
    <x v="118"/>
    <x v="440"/>
  </r>
  <r>
    <x v="1240"/>
    <x v="11"/>
    <x v="4"/>
  </r>
  <r>
    <x v="1241"/>
    <x v="21"/>
    <x v="7"/>
  </r>
  <r>
    <x v="1242"/>
    <x v="128"/>
    <x v="58"/>
  </r>
  <r>
    <x v="1242"/>
    <x v="118"/>
    <x v="262"/>
  </r>
  <r>
    <x v="1243"/>
    <x v="197"/>
    <x v="164"/>
  </r>
  <r>
    <x v="1244"/>
    <x v="133"/>
    <x v="12"/>
  </r>
  <r>
    <x v="1245"/>
    <x v="130"/>
    <x v="142"/>
  </r>
  <r>
    <x v="1246"/>
    <x v="93"/>
    <x v="19"/>
  </r>
  <r>
    <x v="1247"/>
    <x v="174"/>
    <x v="3"/>
  </r>
  <r>
    <x v="1248"/>
    <x v="45"/>
    <x v="101"/>
  </r>
  <r>
    <x v="1249"/>
    <x v="7"/>
    <x v="154"/>
  </r>
  <r>
    <x v="1250"/>
    <x v="64"/>
    <x v="221"/>
  </r>
  <r>
    <x v="1250"/>
    <x v="186"/>
    <x v="319"/>
  </r>
  <r>
    <x v="1251"/>
    <x v="128"/>
    <x v="44"/>
  </r>
  <r>
    <x v="1252"/>
    <x v="77"/>
    <x v="10"/>
  </r>
  <r>
    <x v="1253"/>
    <x v="127"/>
    <x v="13"/>
  </r>
  <r>
    <x v="1254"/>
    <x v="196"/>
    <x v="11"/>
  </r>
  <r>
    <x v="1255"/>
    <x v="84"/>
    <x v="10"/>
  </r>
  <r>
    <x v="1255"/>
    <x v="78"/>
    <x v="141"/>
  </r>
  <r>
    <x v="1256"/>
    <x v="205"/>
    <x v="183"/>
  </r>
  <r>
    <x v="1257"/>
    <x v="110"/>
    <x v="353"/>
  </r>
  <r>
    <x v="1258"/>
    <x v="211"/>
    <x v="109"/>
  </r>
  <r>
    <x v="1259"/>
    <x v="17"/>
    <x v="91"/>
  </r>
  <r>
    <x v="1260"/>
    <x v="76"/>
    <x v="4"/>
  </r>
  <r>
    <x v="1260"/>
    <x v="16"/>
    <x v="1"/>
  </r>
  <r>
    <x v="1261"/>
    <x v="46"/>
    <x v="13"/>
  </r>
  <r>
    <x v="1262"/>
    <x v="207"/>
    <x v="5"/>
  </r>
  <r>
    <x v="1263"/>
    <x v="68"/>
    <x v="64"/>
  </r>
  <r>
    <x v="1263"/>
    <x v="130"/>
    <x v="44"/>
  </r>
  <r>
    <x v="1263"/>
    <x v="64"/>
    <x v="107"/>
  </r>
  <r>
    <x v="1264"/>
    <x v="211"/>
    <x v="158"/>
  </r>
  <r>
    <x v="1265"/>
    <x v="17"/>
    <x v="140"/>
  </r>
  <r>
    <x v="1265"/>
    <x v="61"/>
    <x v="13"/>
  </r>
  <r>
    <x v="1266"/>
    <x v="173"/>
    <x v="141"/>
  </r>
  <r>
    <x v="1267"/>
    <x v="197"/>
    <x v="166"/>
  </r>
  <r>
    <x v="1268"/>
    <x v="46"/>
    <x v="11"/>
  </r>
  <r>
    <x v="1269"/>
    <x v="107"/>
    <x v="186"/>
  </r>
  <r>
    <x v="1270"/>
    <x v="40"/>
    <x v="13"/>
  </r>
  <r>
    <x v="1271"/>
    <x v="23"/>
    <x v="9"/>
  </r>
  <r>
    <x v="1272"/>
    <x v="42"/>
    <x v="260"/>
  </r>
  <r>
    <x v="1272"/>
    <x v="151"/>
    <x v="305"/>
  </r>
  <r>
    <x v="1273"/>
    <x v="197"/>
    <x v="223"/>
  </r>
  <r>
    <x v="1274"/>
    <x v="116"/>
    <x v="11"/>
  </r>
  <r>
    <x v="1275"/>
    <x v="1"/>
    <x v="15"/>
  </r>
  <r>
    <x v="1276"/>
    <x v="118"/>
    <x v="228"/>
  </r>
  <r>
    <x v="1277"/>
    <x v="223"/>
    <x v="9"/>
  </r>
  <r>
    <x v="1278"/>
    <x v="173"/>
    <x v="167"/>
  </r>
  <r>
    <x v="1278"/>
    <x v="151"/>
    <x v="352"/>
  </r>
  <r>
    <x v="1279"/>
    <x v="217"/>
    <x v="298"/>
  </r>
  <r>
    <x v="1280"/>
    <x v="43"/>
    <x v="11"/>
  </r>
  <r>
    <x v="1281"/>
    <x v="67"/>
    <x v="149"/>
  </r>
  <r>
    <x v="1282"/>
    <x v="197"/>
    <x v="320"/>
  </r>
  <r>
    <x v="1283"/>
    <x v="4"/>
    <x v="176"/>
  </r>
  <r>
    <x v="1284"/>
    <x v="110"/>
    <x v="217"/>
  </r>
  <r>
    <x v="1285"/>
    <x v="150"/>
    <x v="8"/>
  </r>
  <r>
    <x v="1285"/>
    <x v="15"/>
    <x v="13"/>
  </r>
  <r>
    <x v="1286"/>
    <x v="219"/>
    <x v="6"/>
  </r>
  <r>
    <x v="1287"/>
    <x v="132"/>
    <x v="170"/>
  </r>
  <r>
    <x v="1288"/>
    <x v="90"/>
    <x v="15"/>
  </r>
  <r>
    <x v="1289"/>
    <x v="68"/>
    <x v="175"/>
  </r>
  <r>
    <x v="1290"/>
    <x v="89"/>
    <x v="36"/>
  </r>
  <r>
    <x v="1291"/>
    <x v="68"/>
    <x v="185"/>
  </r>
  <r>
    <x v="1291"/>
    <x v="166"/>
    <x v="44"/>
  </r>
  <r>
    <x v="1292"/>
    <x v="128"/>
    <x v="185"/>
  </r>
  <r>
    <x v="1292"/>
    <x v="186"/>
    <x v="206"/>
  </r>
  <r>
    <x v="1293"/>
    <x v="197"/>
    <x v="307"/>
  </r>
  <r>
    <x v="1294"/>
    <x v="186"/>
    <x v="133"/>
  </r>
  <r>
    <x v="1294"/>
    <x v="197"/>
    <x v="410"/>
  </r>
  <r>
    <x v="1295"/>
    <x v="78"/>
    <x v="184"/>
  </r>
  <r>
    <x v="1296"/>
    <x v="43"/>
    <x v="2"/>
  </r>
  <r>
    <x v="1297"/>
    <x v="140"/>
    <x v="180"/>
  </r>
  <r>
    <x v="1298"/>
    <x v="118"/>
    <x v="396"/>
  </r>
  <r>
    <x v="1299"/>
    <x v="110"/>
    <x v="433"/>
  </r>
  <r>
    <x v="1299"/>
    <x v="128"/>
    <x v="55"/>
  </r>
  <r>
    <x v="1300"/>
    <x v="209"/>
    <x v="22"/>
  </r>
  <r>
    <x v="1300"/>
    <x v="45"/>
    <x v="112"/>
  </r>
  <r>
    <x v="1301"/>
    <x v="9"/>
    <x v="18"/>
  </r>
  <r>
    <x v="1302"/>
    <x v="178"/>
    <x v="187"/>
  </r>
  <r>
    <x v="1302"/>
    <x v="64"/>
    <x v="314"/>
  </r>
  <r>
    <x v="1303"/>
    <x v="214"/>
    <x v="79"/>
  </r>
  <r>
    <x v="1304"/>
    <x v="37"/>
    <x v="19"/>
  </r>
  <r>
    <x v="1305"/>
    <x v="70"/>
    <x v="0"/>
  </r>
  <r>
    <x v="1306"/>
    <x v="128"/>
    <x v="199"/>
  </r>
  <r>
    <x v="1307"/>
    <x v="151"/>
    <x v="387"/>
  </r>
  <r>
    <x v="1308"/>
    <x v="209"/>
    <x v="182"/>
  </r>
  <r>
    <x v="1309"/>
    <x v="173"/>
    <x v="25"/>
  </r>
  <r>
    <x v="1310"/>
    <x v="188"/>
    <x v="1"/>
  </r>
  <r>
    <x v="1311"/>
    <x v="64"/>
    <x v="173"/>
  </r>
  <r>
    <x v="1312"/>
    <x v="128"/>
    <x v="97"/>
  </r>
  <r>
    <x v="1312"/>
    <x v="161"/>
    <x v="10"/>
  </r>
  <r>
    <x v="1313"/>
    <x v="107"/>
    <x v="57"/>
  </r>
  <r>
    <x v="1314"/>
    <x v="8"/>
    <x v="16"/>
  </r>
  <r>
    <x v="1315"/>
    <x v="118"/>
    <x v="142"/>
  </r>
  <r>
    <x v="1316"/>
    <x v="128"/>
    <x v="107"/>
  </r>
  <r>
    <x v="1317"/>
    <x v="238"/>
    <x v="382"/>
  </r>
  <r>
    <x v="1318"/>
    <x v="164"/>
    <x v="8"/>
  </r>
  <r>
    <x v="1319"/>
    <x v="107"/>
    <x v="134"/>
  </r>
  <r>
    <x v="1320"/>
    <x v="186"/>
    <x v="201"/>
  </r>
  <r>
    <x v="1321"/>
    <x v="110"/>
    <x v="410"/>
  </r>
  <r>
    <x v="1322"/>
    <x v="129"/>
    <x v="106"/>
  </r>
  <r>
    <x v="1323"/>
    <x v="230"/>
    <x v="36"/>
  </r>
  <r>
    <x v="1324"/>
    <x v="166"/>
    <x v="42"/>
  </r>
  <r>
    <x v="1325"/>
    <x v="197"/>
    <x v="325"/>
  </r>
  <r>
    <x v="1326"/>
    <x v="68"/>
    <x v="93"/>
  </r>
  <r>
    <x v="1326"/>
    <x v="132"/>
    <x v="111"/>
  </r>
  <r>
    <x v="1327"/>
    <x v="166"/>
    <x v="135"/>
  </r>
  <r>
    <x v="1328"/>
    <x v="178"/>
    <x v="55"/>
  </r>
  <r>
    <x v="1329"/>
    <x v="186"/>
    <x v="271"/>
  </r>
  <r>
    <x v="1330"/>
    <x v="64"/>
    <x v="281"/>
  </r>
  <r>
    <x v="1330"/>
    <x v="117"/>
    <x v="80"/>
  </r>
  <r>
    <x v="1331"/>
    <x v="186"/>
    <x v="226"/>
  </r>
  <r>
    <x v="1332"/>
    <x v="118"/>
    <x v="148"/>
  </r>
  <r>
    <x v="1332"/>
    <x v="223"/>
    <x v="2"/>
  </r>
  <r>
    <x v="1333"/>
    <x v="186"/>
    <x v="294"/>
  </r>
  <r>
    <x v="1334"/>
    <x v="132"/>
    <x v="120"/>
  </r>
  <r>
    <x v="1335"/>
    <x v="57"/>
    <x v="14"/>
  </r>
  <r>
    <x v="1336"/>
    <x v="38"/>
    <x v="13"/>
  </r>
  <r>
    <x v="1336"/>
    <x v="64"/>
    <x v="234"/>
  </r>
  <r>
    <x v="1337"/>
    <x v="187"/>
    <x v="11"/>
  </r>
  <r>
    <x v="1338"/>
    <x v="184"/>
    <x v="0"/>
  </r>
  <r>
    <x v="1339"/>
    <x v="204"/>
    <x v="11"/>
  </r>
  <r>
    <x v="1340"/>
    <x v="68"/>
    <x v="189"/>
  </r>
  <r>
    <x v="1341"/>
    <x v="156"/>
    <x v="178"/>
  </r>
  <r>
    <x v="1342"/>
    <x v="42"/>
    <x v="105"/>
  </r>
  <r>
    <x v="1343"/>
    <x v="64"/>
    <x v="258"/>
  </r>
  <r>
    <x v="1343"/>
    <x v="24"/>
    <x v="65"/>
  </r>
  <r>
    <x v="1344"/>
    <x v="186"/>
    <x v="421"/>
  </r>
  <r>
    <x v="1345"/>
    <x v="177"/>
    <x v="4"/>
  </r>
  <r>
    <x v="1346"/>
    <x v="164"/>
    <x v="10"/>
  </r>
  <r>
    <x v="1347"/>
    <x v="205"/>
    <x v="102"/>
  </r>
  <r>
    <x v="1347"/>
    <x v="17"/>
    <x v="91"/>
  </r>
  <r>
    <x v="1348"/>
    <x v="173"/>
    <x v="114"/>
  </r>
  <r>
    <x v="1349"/>
    <x v="128"/>
    <x v="61"/>
  </r>
  <r>
    <x v="1349"/>
    <x v="151"/>
    <x v="379"/>
  </r>
  <r>
    <x v="1349"/>
    <x v="140"/>
    <x v="80"/>
  </r>
  <r>
    <x v="1350"/>
    <x v="197"/>
    <x v="373"/>
  </r>
  <r>
    <x v="1351"/>
    <x v="110"/>
    <x v="343"/>
  </r>
  <r>
    <x v="1352"/>
    <x v="110"/>
    <x v="412"/>
  </r>
  <r>
    <x v="1352"/>
    <x v="205"/>
    <x v="137"/>
  </r>
  <r>
    <x v="1353"/>
    <x v="152"/>
    <x v="16"/>
  </r>
  <r>
    <x v="1354"/>
    <x v="193"/>
    <x v="7"/>
  </r>
  <r>
    <x v="1355"/>
    <x v="197"/>
    <x v="403"/>
  </r>
  <r>
    <x v="1356"/>
    <x v="197"/>
    <x v="234"/>
  </r>
  <r>
    <x v="1357"/>
    <x v="42"/>
    <x v="352"/>
  </r>
  <r>
    <x v="1358"/>
    <x v="64"/>
    <x v="407"/>
  </r>
  <r>
    <x v="1358"/>
    <x v="118"/>
    <x v="260"/>
  </r>
  <r>
    <x v="1359"/>
    <x v="7"/>
    <x v="80"/>
  </r>
  <r>
    <x v="1359"/>
    <x v="173"/>
    <x v="98"/>
  </r>
  <r>
    <x v="1360"/>
    <x v="143"/>
    <x v="11"/>
  </r>
  <r>
    <x v="1361"/>
    <x v="192"/>
    <x v="3"/>
  </r>
  <r>
    <x v="1362"/>
    <x v="140"/>
    <x v="131"/>
  </r>
  <r>
    <x v="1363"/>
    <x v="45"/>
    <x v="82"/>
  </r>
  <r>
    <x v="1364"/>
    <x v="203"/>
    <x v="6"/>
  </r>
  <r>
    <x v="1365"/>
    <x v="84"/>
    <x v="8"/>
  </r>
  <r>
    <x v="1366"/>
    <x v="70"/>
    <x v="19"/>
  </r>
  <r>
    <x v="1367"/>
    <x v="173"/>
    <x v="97"/>
  </r>
  <r>
    <x v="1368"/>
    <x v="126"/>
    <x v="8"/>
  </r>
  <r>
    <x v="1369"/>
    <x v="101"/>
    <x v="12"/>
  </r>
  <r>
    <x v="1370"/>
    <x v="217"/>
    <x v="382"/>
  </r>
  <r>
    <x v="1371"/>
    <x v="175"/>
    <x v="30"/>
  </r>
  <r>
    <x v="1372"/>
    <x v="25"/>
    <x v="17"/>
  </r>
  <r>
    <x v="1373"/>
    <x v="7"/>
    <x v="171"/>
  </r>
  <r>
    <x v="1373"/>
    <x v="110"/>
    <x v="341"/>
  </r>
  <r>
    <x v="1374"/>
    <x v="118"/>
    <x v="284"/>
  </r>
  <r>
    <x v="1375"/>
    <x v="211"/>
    <x v="19"/>
  </r>
  <r>
    <x v="1376"/>
    <x v="130"/>
    <x v="88"/>
  </r>
  <r>
    <x v="1376"/>
    <x v="230"/>
    <x v="59"/>
  </r>
  <r>
    <x v="1377"/>
    <x v="219"/>
    <x v="4"/>
  </r>
  <r>
    <x v="1378"/>
    <x v="238"/>
    <x v="124"/>
  </r>
  <r>
    <x v="1378"/>
    <x v="209"/>
    <x v="176"/>
  </r>
  <r>
    <x v="1379"/>
    <x v="210"/>
    <x v="57"/>
  </r>
  <r>
    <x v="1380"/>
    <x v="17"/>
    <x v="173"/>
  </r>
  <r>
    <x v="1381"/>
    <x v="64"/>
    <x v="432"/>
  </r>
  <r>
    <x v="1382"/>
    <x v="204"/>
    <x v="6"/>
  </r>
  <r>
    <x v="1383"/>
    <x v="197"/>
    <x v="108"/>
  </r>
  <r>
    <x v="1384"/>
    <x v="7"/>
    <x v="115"/>
  </r>
  <r>
    <x v="1385"/>
    <x v="175"/>
    <x v="124"/>
  </r>
  <r>
    <x v="1385"/>
    <x v="20"/>
    <x v="14"/>
  </r>
  <r>
    <x v="1386"/>
    <x v="199"/>
    <x v="3"/>
  </r>
  <r>
    <x v="1387"/>
    <x v="72"/>
    <x v="12"/>
  </r>
  <r>
    <x v="1388"/>
    <x v="238"/>
    <x v="314"/>
  </r>
  <r>
    <x v="1389"/>
    <x v="88"/>
    <x v="1"/>
  </r>
  <r>
    <x v="1390"/>
    <x v="211"/>
    <x v="107"/>
  </r>
  <r>
    <x v="1391"/>
    <x v="166"/>
    <x v="118"/>
  </r>
  <r>
    <x v="1392"/>
    <x v="64"/>
    <x v="349"/>
  </r>
  <r>
    <x v="1392"/>
    <x v="110"/>
    <x v="233"/>
  </r>
  <r>
    <x v="1393"/>
    <x v="16"/>
    <x v="7"/>
  </r>
  <r>
    <x v="1394"/>
    <x v="118"/>
    <x v="214"/>
  </r>
  <r>
    <x v="1395"/>
    <x v="117"/>
    <x v="39"/>
  </r>
  <r>
    <x v="1395"/>
    <x v="238"/>
    <x v="165"/>
  </r>
  <r>
    <x v="1396"/>
    <x v="132"/>
    <x v="167"/>
  </r>
  <r>
    <x v="1397"/>
    <x v="45"/>
    <x v="95"/>
  </r>
  <r>
    <x v="1398"/>
    <x v="173"/>
    <x v="22"/>
  </r>
  <r>
    <x v="1399"/>
    <x v="199"/>
    <x v="7"/>
  </r>
  <r>
    <x v="1399"/>
    <x v="183"/>
    <x v="0"/>
  </r>
  <r>
    <x v="1399"/>
    <x v="8"/>
    <x v="3"/>
  </r>
  <r>
    <x v="1400"/>
    <x v="220"/>
    <x v="169"/>
  </r>
  <r>
    <x v="1401"/>
    <x v="110"/>
    <x v="192"/>
  </r>
  <r>
    <x v="1402"/>
    <x v="212"/>
    <x v="4"/>
  </r>
  <r>
    <x v="1403"/>
    <x v="198"/>
    <x v="4"/>
  </r>
  <r>
    <x v="1403"/>
    <x v="101"/>
    <x v="14"/>
  </r>
  <r>
    <x v="1404"/>
    <x v="36"/>
    <x v="13"/>
  </r>
  <r>
    <x v="1404"/>
    <x v="211"/>
    <x v="95"/>
  </r>
  <r>
    <x v="1405"/>
    <x v="30"/>
    <x v="0"/>
  </r>
  <r>
    <x v="1406"/>
    <x v="130"/>
    <x v="163"/>
  </r>
  <r>
    <x v="1407"/>
    <x v="42"/>
    <x v="104"/>
  </r>
  <r>
    <x v="1408"/>
    <x v="56"/>
    <x v="16"/>
  </r>
  <r>
    <x v="1409"/>
    <x v="9"/>
    <x v="4"/>
  </r>
  <r>
    <x v="1410"/>
    <x v="110"/>
    <x v="207"/>
  </r>
  <r>
    <x v="1410"/>
    <x v="197"/>
    <x v="127"/>
  </r>
  <r>
    <x v="1410"/>
    <x v="107"/>
    <x v="146"/>
  </r>
  <r>
    <x v="1411"/>
    <x v="186"/>
    <x v="392"/>
  </r>
  <r>
    <x v="1412"/>
    <x v="26"/>
    <x v="3"/>
  </r>
  <r>
    <x v="1412"/>
    <x v="84"/>
    <x v="3"/>
  </r>
  <r>
    <x v="1413"/>
    <x v="45"/>
    <x v="77"/>
  </r>
  <r>
    <x v="1414"/>
    <x v="173"/>
    <x v="158"/>
  </r>
  <r>
    <x v="1414"/>
    <x v="206"/>
    <x v="102"/>
  </r>
  <r>
    <x v="1415"/>
    <x v="128"/>
    <x v="56"/>
  </r>
  <r>
    <x v="1415"/>
    <x v="210"/>
    <x v="120"/>
  </r>
  <r>
    <x v="1415"/>
    <x v="12"/>
    <x v="13"/>
  </r>
  <r>
    <x v="1416"/>
    <x v="153"/>
    <x v="1"/>
  </r>
  <r>
    <x v="1416"/>
    <x v="162"/>
    <x v="18"/>
  </r>
  <r>
    <x v="1417"/>
    <x v="66"/>
    <x v="19"/>
  </r>
  <r>
    <x v="1418"/>
    <x v="186"/>
    <x v="336"/>
  </r>
  <r>
    <x v="1418"/>
    <x v="197"/>
    <x v="409"/>
  </r>
  <r>
    <x v="1419"/>
    <x v="110"/>
    <x v="99"/>
  </r>
  <r>
    <x v="1419"/>
    <x v="7"/>
    <x v="61"/>
  </r>
  <r>
    <x v="1420"/>
    <x v="7"/>
    <x v="183"/>
  </r>
  <r>
    <x v="1421"/>
    <x v="17"/>
    <x v="155"/>
  </r>
  <r>
    <x v="1422"/>
    <x v="64"/>
    <x v="141"/>
  </r>
  <r>
    <x v="1423"/>
    <x v="7"/>
    <x v="96"/>
  </r>
  <r>
    <x v="1423"/>
    <x v="64"/>
    <x v="135"/>
  </r>
  <r>
    <x v="1423"/>
    <x v="45"/>
    <x v="107"/>
  </r>
  <r>
    <x v="1424"/>
    <x v="117"/>
    <x v="50"/>
  </r>
  <r>
    <x v="1425"/>
    <x v="127"/>
    <x v="6"/>
  </r>
  <r>
    <x v="1426"/>
    <x v="236"/>
    <x v="18"/>
  </r>
  <r>
    <x v="1427"/>
    <x v="231"/>
    <x v="3"/>
  </r>
  <r>
    <x v="1428"/>
    <x v="110"/>
    <x v="162"/>
  </r>
  <r>
    <x v="1428"/>
    <x v="140"/>
    <x v="164"/>
  </r>
  <r>
    <x v="1429"/>
    <x v="56"/>
    <x v="13"/>
  </r>
  <r>
    <x v="1430"/>
    <x v="107"/>
    <x v="176"/>
  </r>
  <r>
    <x v="1431"/>
    <x v="227"/>
    <x v="0"/>
  </r>
  <r>
    <x v="1432"/>
    <x v="45"/>
    <x v="192"/>
  </r>
  <r>
    <x v="1432"/>
    <x v="146"/>
    <x v="7"/>
  </r>
  <r>
    <x v="1433"/>
    <x v="192"/>
    <x v="10"/>
  </r>
  <r>
    <x v="1434"/>
    <x v="42"/>
    <x v="241"/>
  </r>
  <r>
    <x v="1435"/>
    <x v="151"/>
    <x v="330"/>
  </r>
  <r>
    <x v="1436"/>
    <x v="78"/>
    <x v="185"/>
  </r>
  <r>
    <x v="1437"/>
    <x v="128"/>
    <x v="28"/>
  </r>
  <r>
    <x v="1438"/>
    <x v="140"/>
    <x v="173"/>
  </r>
  <r>
    <x v="1439"/>
    <x v="64"/>
    <x v="130"/>
  </r>
  <r>
    <x v="1440"/>
    <x v="64"/>
    <x v="156"/>
  </r>
  <r>
    <x v="1440"/>
    <x v="186"/>
    <x v="270"/>
  </r>
  <r>
    <x v="1441"/>
    <x v="118"/>
    <x v="277"/>
  </r>
  <r>
    <x v="1442"/>
    <x v="134"/>
    <x v="12"/>
  </r>
  <r>
    <x v="1443"/>
    <x v="222"/>
    <x v="15"/>
  </r>
  <r>
    <x v="1443"/>
    <x v="42"/>
    <x v="333"/>
  </r>
  <r>
    <x v="1444"/>
    <x v="153"/>
    <x v="15"/>
  </r>
  <r>
    <x v="1444"/>
    <x v="150"/>
    <x v="2"/>
  </r>
  <r>
    <x v="1445"/>
    <x v="97"/>
    <x v="8"/>
  </r>
  <r>
    <x v="1446"/>
    <x v="131"/>
    <x v="5"/>
  </r>
  <r>
    <x v="1447"/>
    <x v="205"/>
    <x v="116"/>
  </r>
  <r>
    <x v="1448"/>
    <x v="33"/>
    <x v="5"/>
  </r>
  <r>
    <x v="1449"/>
    <x v="197"/>
    <x v="185"/>
  </r>
  <r>
    <x v="1449"/>
    <x v="33"/>
    <x v="15"/>
  </r>
  <r>
    <x v="1450"/>
    <x v="7"/>
    <x v="99"/>
  </r>
  <r>
    <x v="1451"/>
    <x v="102"/>
    <x v="19"/>
  </r>
  <r>
    <x v="1451"/>
    <x v="230"/>
    <x v="191"/>
  </r>
  <r>
    <x v="1452"/>
    <x v="230"/>
    <x v="91"/>
  </r>
  <r>
    <x v="1453"/>
    <x v="55"/>
    <x v="10"/>
  </r>
  <r>
    <x v="1454"/>
    <x v="41"/>
    <x v="9"/>
  </r>
  <r>
    <x v="1455"/>
    <x v="205"/>
    <x v="179"/>
  </r>
  <r>
    <x v="1456"/>
    <x v="61"/>
    <x v="11"/>
  </r>
  <r>
    <x v="1457"/>
    <x v="20"/>
    <x v="11"/>
  </r>
  <r>
    <x v="1458"/>
    <x v="91"/>
    <x v="7"/>
  </r>
  <r>
    <x v="1459"/>
    <x v="209"/>
    <x v="55"/>
  </r>
  <r>
    <x v="1460"/>
    <x v="13"/>
    <x v="17"/>
  </r>
  <r>
    <x v="1460"/>
    <x v="186"/>
    <x v="163"/>
  </r>
  <r>
    <x v="1461"/>
    <x v="140"/>
    <x v="110"/>
  </r>
  <r>
    <x v="1462"/>
    <x v="112"/>
    <x v="13"/>
  </r>
  <r>
    <x v="1463"/>
    <x v="238"/>
    <x v="142"/>
  </r>
  <r>
    <x v="1464"/>
    <x v="173"/>
    <x v="63"/>
  </r>
  <r>
    <x v="1465"/>
    <x v="212"/>
    <x v="2"/>
  </r>
  <r>
    <x v="1466"/>
    <x v="110"/>
    <x v="151"/>
  </r>
  <r>
    <x v="1467"/>
    <x v="173"/>
    <x v="151"/>
  </r>
  <r>
    <x v="1468"/>
    <x v="164"/>
    <x v="14"/>
  </r>
  <r>
    <x v="1469"/>
    <x v="205"/>
    <x v="116"/>
  </r>
  <r>
    <x v="1469"/>
    <x v="218"/>
    <x v="13"/>
  </r>
  <r>
    <x v="1469"/>
    <x v="110"/>
    <x v="388"/>
  </r>
  <r>
    <x v="1470"/>
    <x v="42"/>
    <x v="353"/>
  </r>
  <r>
    <x v="1471"/>
    <x v="20"/>
    <x v="0"/>
  </r>
  <r>
    <x v="1472"/>
    <x v="118"/>
    <x v="354"/>
  </r>
  <r>
    <x v="1473"/>
    <x v="211"/>
    <x v="174"/>
  </r>
  <r>
    <x v="1473"/>
    <x v="89"/>
    <x v="117"/>
  </r>
  <r>
    <x v="1474"/>
    <x v="197"/>
    <x v="282"/>
  </r>
  <r>
    <x v="1475"/>
    <x v="4"/>
    <x v="88"/>
  </r>
  <r>
    <x v="1475"/>
    <x v="42"/>
    <x v="181"/>
  </r>
  <r>
    <x v="1476"/>
    <x v="173"/>
    <x v="129"/>
  </r>
  <r>
    <x v="1477"/>
    <x v="78"/>
    <x v="186"/>
  </r>
  <r>
    <x v="1478"/>
    <x v="217"/>
    <x v="165"/>
  </r>
  <r>
    <x v="1479"/>
    <x v="4"/>
    <x v="57"/>
  </r>
  <r>
    <x v="1480"/>
    <x v="117"/>
    <x v="186"/>
  </r>
  <r>
    <x v="1481"/>
    <x v="4"/>
    <x v="57"/>
  </r>
  <r>
    <x v="1482"/>
    <x v="177"/>
    <x v="18"/>
  </r>
  <r>
    <x v="1482"/>
    <x v="197"/>
    <x v="352"/>
  </r>
  <r>
    <x v="1483"/>
    <x v="50"/>
    <x v="19"/>
  </r>
  <r>
    <x v="1483"/>
    <x v="7"/>
    <x v="184"/>
  </r>
  <r>
    <x v="1483"/>
    <x v="132"/>
    <x v="190"/>
  </r>
  <r>
    <x v="1484"/>
    <x v="73"/>
    <x v="0"/>
  </r>
  <r>
    <x v="1485"/>
    <x v="205"/>
    <x v="89"/>
  </r>
  <r>
    <x v="1486"/>
    <x v="197"/>
    <x v="229"/>
  </r>
  <r>
    <x v="1487"/>
    <x v="110"/>
    <x v="207"/>
  </r>
  <r>
    <x v="1488"/>
    <x v="110"/>
    <x v="340"/>
  </r>
  <r>
    <x v="1488"/>
    <x v="230"/>
    <x v="101"/>
  </r>
  <r>
    <x v="1488"/>
    <x v="173"/>
    <x v="68"/>
  </r>
  <r>
    <x v="1489"/>
    <x v="46"/>
    <x v="4"/>
  </r>
  <r>
    <x v="1490"/>
    <x v="130"/>
    <x v="145"/>
  </r>
  <r>
    <x v="1491"/>
    <x v="210"/>
    <x v="113"/>
  </r>
  <r>
    <x v="1492"/>
    <x v="186"/>
    <x v="256"/>
  </r>
  <r>
    <x v="1492"/>
    <x v="232"/>
    <x v="0"/>
  </r>
  <r>
    <x v="1493"/>
    <x v="82"/>
    <x v="15"/>
  </r>
  <r>
    <x v="1494"/>
    <x v="171"/>
    <x v="10"/>
  </r>
  <r>
    <x v="1494"/>
    <x v="42"/>
    <x v="117"/>
  </r>
  <r>
    <x v="1495"/>
    <x v="110"/>
    <x v="208"/>
  </r>
  <r>
    <x v="1496"/>
    <x v="197"/>
    <x v="145"/>
  </r>
  <r>
    <x v="1497"/>
    <x v="154"/>
    <x v="5"/>
  </r>
  <r>
    <x v="1498"/>
    <x v="110"/>
    <x v="354"/>
  </r>
  <r>
    <x v="1498"/>
    <x v="238"/>
    <x v="380"/>
  </r>
  <r>
    <x v="1499"/>
    <x v="42"/>
    <x v="422"/>
  </r>
  <r>
    <x v="1500"/>
    <x v="89"/>
    <x v="165"/>
  </r>
  <r>
    <x v="1501"/>
    <x v="89"/>
    <x v="120"/>
  </r>
  <r>
    <x v="1502"/>
    <x v="118"/>
    <x v="368"/>
  </r>
  <r>
    <x v="1503"/>
    <x v="78"/>
    <x v="40"/>
  </r>
  <r>
    <x v="1504"/>
    <x v="217"/>
    <x v="246"/>
  </r>
  <r>
    <x v="1504"/>
    <x v="197"/>
    <x v="238"/>
  </r>
  <r>
    <x v="1505"/>
    <x v="17"/>
    <x v="147"/>
  </r>
  <r>
    <x v="1505"/>
    <x v="151"/>
    <x v="334"/>
  </r>
  <r>
    <x v="1506"/>
    <x v="210"/>
    <x v="19"/>
  </r>
  <r>
    <x v="1507"/>
    <x v="126"/>
    <x v="3"/>
  </r>
  <r>
    <x v="1508"/>
    <x v="110"/>
    <x v="210"/>
  </r>
  <r>
    <x v="1509"/>
    <x v="209"/>
    <x v="137"/>
  </r>
  <r>
    <x v="1509"/>
    <x v="64"/>
    <x v="440"/>
  </r>
  <r>
    <x v="1510"/>
    <x v="211"/>
    <x v="154"/>
  </r>
  <r>
    <x v="1511"/>
    <x v="94"/>
    <x v="350"/>
  </r>
  <r>
    <x v="1512"/>
    <x v="205"/>
    <x v="123"/>
  </r>
  <r>
    <x v="1513"/>
    <x v="186"/>
    <x v="172"/>
  </r>
  <r>
    <x v="1514"/>
    <x v="230"/>
    <x v="160"/>
  </r>
  <r>
    <x v="1515"/>
    <x v="130"/>
    <x v="146"/>
  </r>
  <r>
    <x v="1516"/>
    <x v="42"/>
    <x v="363"/>
  </r>
  <r>
    <x v="1516"/>
    <x v="217"/>
    <x v="100"/>
  </r>
  <r>
    <x v="1517"/>
    <x v="42"/>
    <x v="168"/>
  </r>
  <r>
    <x v="1518"/>
    <x v="186"/>
    <x v="303"/>
  </r>
  <r>
    <x v="1519"/>
    <x v="100"/>
    <x v="15"/>
  </r>
  <r>
    <x v="1520"/>
    <x v="205"/>
    <x v="193"/>
  </r>
  <r>
    <x v="1521"/>
    <x v="238"/>
    <x v="196"/>
  </r>
  <r>
    <x v="1521"/>
    <x v="4"/>
    <x v="22"/>
  </r>
  <r>
    <x v="1522"/>
    <x v="209"/>
    <x v="137"/>
  </r>
  <r>
    <x v="1523"/>
    <x v="166"/>
    <x v="120"/>
  </r>
  <r>
    <x v="1524"/>
    <x v="221"/>
    <x v="9"/>
  </r>
  <r>
    <x v="1525"/>
    <x v="127"/>
    <x v="8"/>
  </r>
  <r>
    <x v="1526"/>
    <x v="128"/>
    <x v="34"/>
  </r>
  <r>
    <x v="1527"/>
    <x v="230"/>
    <x v="153"/>
  </r>
  <r>
    <x v="1528"/>
    <x v="48"/>
    <x v="0"/>
  </r>
  <r>
    <x v="1529"/>
    <x v="186"/>
    <x v="241"/>
  </r>
  <r>
    <x v="1529"/>
    <x v="211"/>
    <x v="26"/>
  </r>
  <r>
    <x v="1530"/>
    <x v="209"/>
    <x v="166"/>
  </r>
  <r>
    <x v="1531"/>
    <x v="209"/>
    <x v="70"/>
  </r>
  <r>
    <x v="1531"/>
    <x v="0"/>
    <x v="12"/>
  </r>
  <r>
    <x v="1532"/>
    <x v="140"/>
    <x v="89"/>
  </r>
  <r>
    <x v="1533"/>
    <x v="197"/>
    <x v="105"/>
  </r>
  <r>
    <x v="1534"/>
    <x v="132"/>
    <x v="56"/>
  </r>
  <r>
    <x v="1534"/>
    <x v="68"/>
    <x v="58"/>
  </r>
  <r>
    <x v="1535"/>
    <x v="86"/>
    <x v="10"/>
  </r>
  <r>
    <x v="1536"/>
    <x v="238"/>
    <x v="331"/>
  </r>
  <r>
    <x v="1537"/>
    <x v="206"/>
    <x v="152"/>
  </r>
  <r>
    <x v="1538"/>
    <x v="227"/>
    <x v="6"/>
  </r>
  <r>
    <x v="1539"/>
    <x v="205"/>
    <x v="64"/>
  </r>
  <r>
    <x v="1540"/>
    <x v="197"/>
    <x v="371"/>
  </r>
  <r>
    <x v="1541"/>
    <x v="156"/>
    <x v="62"/>
  </r>
  <r>
    <x v="1542"/>
    <x v="64"/>
    <x v="396"/>
  </r>
  <r>
    <x v="1543"/>
    <x v="128"/>
    <x v="90"/>
  </r>
  <r>
    <x v="1544"/>
    <x v="209"/>
    <x v="72"/>
  </r>
  <r>
    <x v="1545"/>
    <x v="7"/>
    <x v="183"/>
  </r>
  <r>
    <x v="1546"/>
    <x v="166"/>
    <x v="190"/>
  </r>
  <r>
    <x v="1547"/>
    <x v="118"/>
    <x v="339"/>
  </r>
  <r>
    <x v="1548"/>
    <x v="42"/>
    <x v="432"/>
  </r>
  <r>
    <x v="1548"/>
    <x v="211"/>
    <x v="91"/>
  </r>
  <r>
    <x v="1549"/>
    <x v="118"/>
    <x v="397"/>
  </r>
  <r>
    <x v="1550"/>
    <x v="206"/>
    <x v="43"/>
  </r>
  <r>
    <x v="1551"/>
    <x v="175"/>
    <x v="38"/>
  </r>
  <r>
    <x v="1552"/>
    <x v="118"/>
    <x v="273"/>
  </r>
  <r>
    <x v="1552"/>
    <x v="112"/>
    <x v="3"/>
  </r>
  <r>
    <x v="1553"/>
    <x v="159"/>
    <x v="5"/>
  </r>
  <r>
    <x v="1553"/>
    <x v="62"/>
    <x v="8"/>
  </r>
  <r>
    <x v="1554"/>
    <x v="211"/>
    <x v="177"/>
  </r>
  <r>
    <x v="1555"/>
    <x v="217"/>
    <x v="407"/>
  </r>
  <r>
    <x v="1556"/>
    <x v="178"/>
    <x v="55"/>
  </r>
  <r>
    <x v="1557"/>
    <x v="166"/>
    <x v="45"/>
  </r>
  <r>
    <x v="1558"/>
    <x v="154"/>
    <x v="14"/>
  </r>
  <r>
    <x v="1559"/>
    <x v="206"/>
    <x v="129"/>
  </r>
  <r>
    <x v="1560"/>
    <x v="210"/>
    <x v="153"/>
  </r>
  <r>
    <x v="1560"/>
    <x v="206"/>
    <x v="136"/>
  </r>
  <r>
    <x v="1561"/>
    <x v="129"/>
    <x v="118"/>
  </r>
  <r>
    <x v="1561"/>
    <x v="217"/>
    <x v="137"/>
  </r>
  <r>
    <x v="1562"/>
    <x v="217"/>
    <x v="287"/>
  </r>
  <r>
    <x v="1563"/>
    <x v="68"/>
    <x v="72"/>
  </r>
  <r>
    <x v="1564"/>
    <x v="89"/>
    <x v="34"/>
  </r>
  <r>
    <x v="1564"/>
    <x v="186"/>
    <x v="391"/>
  </r>
  <r>
    <x v="1565"/>
    <x v="197"/>
    <x v="424"/>
  </r>
  <r>
    <x v="1566"/>
    <x v="64"/>
    <x v="350"/>
  </r>
  <r>
    <x v="1567"/>
    <x v="173"/>
    <x v="146"/>
  </r>
  <r>
    <x v="1568"/>
    <x v="186"/>
    <x v="111"/>
  </r>
  <r>
    <x v="1569"/>
    <x v="166"/>
    <x v="155"/>
  </r>
  <r>
    <x v="1570"/>
    <x v="238"/>
    <x v="105"/>
  </r>
  <r>
    <x v="1571"/>
    <x v="201"/>
    <x v="1"/>
  </r>
  <r>
    <x v="1571"/>
    <x v="189"/>
    <x v="18"/>
  </r>
  <r>
    <x v="1572"/>
    <x v="136"/>
    <x v="17"/>
  </r>
  <r>
    <x v="1573"/>
    <x v="238"/>
    <x v="309"/>
  </r>
  <r>
    <x v="1574"/>
    <x v="146"/>
    <x v="0"/>
  </r>
  <r>
    <x v="1575"/>
    <x v="118"/>
    <x v="394"/>
  </r>
  <r>
    <x v="1576"/>
    <x v="17"/>
    <x v="24"/>
  </r>
  <r>
    <x v="1577"/>
    <x v="186"/>
    <x v="215"/>
  </r>
  <r>
    <x v="1577"/>
    <x v="175"/>
    <x v="46"/>
  </r>
  <r>
    <x v="1577"/>
    <x v="160"/>
    <x v="0"/>
  </r>
  <r>
    <x v="1578"/>
    <x v="14"/>
    <x v="13"/>
  </r>
  <r>
    <x v="1579"/>
    <x v="197"/>
    <x v="131"/>
  </r>
  <r>
    <x v="1580"/>
    <x v="60"/>
    <x v="17"/>
  </r>
  <r>
    <x v="1581"/>
    <x v="197"/>
    <x v="257"/>
  </r>
  <r>
    <x v="1582"/>
    <x v="206"/>
    <x v="29"/>
  </r>
  <r>
    <x v="1583"/>
    <x v="110"/>
    <x v="405"/>
  </r>
  <r>
    <x v="1584"/>
    <x v="151"/>
    <x v="290"/>
  </r>
  <r>
    <x v="1585"/>
    <x v="166"/>
    <x v="97"/>
  </r>
  <r>
    <x v="1586"/>
    <x v="129"/>
    <x v="109"/>
  </r>
  <r>
    <x v="1586"/>
    <x v="206"/>
    <x v="56"/>
  </r>
  <r>
    <x v="1586"/>
    <x v="103"/>
    <x v="15"/>
  </r>
  <r>
    <x v="1587"/>
    <x v="226"/>
    <x v="4"/>
  </r>
  <r>
    <x v="1588"/>
    <x v="42"/>
    <x v="389"/>
  </r>
  <r>
    <x v="1589"/>
    <x v="130"/>
    <x v="179"/>
  </r>
  <r>
    <x v="1589"/>
    <x v="42"/>
    <x v="346"/>
  </r>
  <r>
    <x v="1590"/>
    <x v="234"/>
    <x v="15"/>
  </r>
  <r>
    <x v="1590"/>
    <x v="107"/>
    <x v="84"/>
  </r>
  <r>
    <x v="1590"/>
    <x v="117"/>
    <x v="36"/>
  </r>
  <r>
    <x v="1591"/>
    <x v="210"/>
    <x v="68"/>
  </r>
  <r>
    <x v="1592"/>
    <x v="64"/>
    <x v="288"/>
  </r>
  <r>
    <x v="1593"/>
    <x v="42"/>
    <x v="436"/>
  </r>
  <r>
    <x v="1594"/>
    <x v="4"/>
    <x v="105"/>
  </r>
  <r>
    <x v="1595"/>
    <x v="128"/>
    <x v="187"/>
  </r>
  <r>
    <x v="1595"/>
    <x v="206"/>
    <x v="130"/>
  </r>
  <r>
    <x v="1596"/>
    <x v="35"/>
    <x v="8"/>
  </r>
  <r>
    <x v="1597"/>
    <x v="110"/>
    <x v="237"/>
  </r>
  <r>
    <x v="1598"/>
    <x v="42"/>
    <x v="165"/>
  </r>
  <r>
    <x v="1599"/>
    <x v="89"/>
    <x v="170"/>
  </r>
  <r>
    <x v="1599"/>
    <x v="235"/>
    <x v="10"/>
  </r>
  <r>
    <x v="1600"/>
    <x v="210"/>
    <x v="51"/>
  </r>
  <r>
    <x v="1601"/>
    <x v="220"/>
    <x v="55"/>
  </r>
  <r>
    <x v="1602"/>
    <x v="174"/>
    <x v="5"/>
  </r>
  <r>
    <x v="1602"/>
    <x v="89"/>
    <x v="178"/>
  </r>
  <r>
    <x v="1603"/>
    <x v="42"/>
    <x v="360"/>
  </r>
  <r>
    <x v="1604"/>
    <x v="130"/>
    <x v="67"/>
  </r>
  <r>
    <x v="1604"/>
    <x v="209"/>
    <x v="159"/>
  </r>
  <r>
    <x v="1605"/>
    <x v="209"/>
    <x v="182"/>
  </r>
  <r>
    <x v="1606"/>
    <x v="42"/>
    <x v="177"/>
  </r>
  <r>
    <x v="1607"/>
    <x v="64"/>
    <x v="346"/>
  </r>
  <r>
    <x v="1608"/>
    <x v="198"/>
    <x v="11"/>
  </r>
  <r>
    <x v="1609"/>
    <x v="107"/>
    <x v="115"/>
  </r>
  <r>
    <x v="1610"/>
    <x v="64"/>
    <x v="116"/>
  </r>
  <r>
    <x v="1610"/>
    <x v="130"/>
    <x v="30"/>
  </r>
  <r>
    <x v="1611"/>
    <x v="206"/>
    <x v="130"/>
  </r>
  <r>
    <x v="1611"/>
    <x v="173"/>
    <x v="20"/>
  </r>
  <r>
    <x v="1612"/>
    <x v="197"/>
    <x v="285"/>
  </r>
  <r>
    <x v="1612"/>
    <x v="68"/>
    <x v="31"/>
  </r>
  <r>
    <x v="1613"/>
    <x v="223"/>
    <x v="3"/>
  </r>
  <r>
    <x v="1614"/>
    <x v="110"/>
    <x v="225"/>
  </r>
  <r>
    <x v="1615"/>
    <x v="166"/>
    <x v="163"/>
  </r>
  <r>
    <x v="1616"/>
    <x v="105"/>
    <x v="3"/>
  </r>
  <r>
    <x v="1617"/>
    <x v="210"/>
    <x v="95"/>
  </r>
  <r>
    <x v="1618"/>
    <x v="45"/>
    <x v="93"/>
  </r>
  <r>
    <x v="1618"/>
    <x v="205"/>
    <x v="20"/>
  </r>
  <r>
    <x v="1619"/>
    <x v="64"/>
    <x v="128"/>
  </r>
  <r>
    <x v="1619"/>
    <x v="117"/>
    <x v="196"/>
  </r>
  <r>
    <x v="1620"/>
    <x v="48"/>
    <x v="15"/>
  </r>
  <r>
    <x v="1620"/>
    <x v="94"/>
    <x v="309"/>
  </r>
  <r>
    <x v="1621"/>
    <x v="130"/>
    <x v="74"/>
  </r>
  <r>
    <x v="1622"/>
    <x v="96"/>
    <x v="9"/>
  </r>
  <r>
    <x v="1623"/>
    <x v="211"/>
    <x v="92"/>
  </r>
  <r>
    <x v="1624"/>
    <x v="110"/>
    <x v="145"/>
  </r>
  <r>
    <x v="1625"/>
    <x v="129"/>
    <x v="196"/>
  </r>
  <r>
    <x v="1626"/>
    <x v="118"/>
    <x v="430"/>
  </r>
  <r>
    <x v="1627"/>
    <x v="206"/>
    <x v="42"/>
  </r>
  <r>
    <x v="1628"/>
    <x v="42"/>
    <x v="336"/>
  </r>
  <r>
    <x v="1628"/>
    <x v="186"/>
    <x v="263"/>
  </r>
  <r>
    <x v="1629"/>
    <x v="118"/>
    <x v="269"/>
  </r>
  <r>
    <x v="1630"/>
    <x v="89"/>
    <x v="97"/>
  </r>
  <r>
    <x v="1631"/>
    <x v="42"/>
    <x v="432"/>
  </r>
  <r>
    <x v="1632"/>
    <x v="88"/>
    <x v="2"/>
  </r>
  <r>
    <x v="1633"/>
    <x v="110"/>
    <x v="308"/>
  </r>
  <r>
    <x v="1634"/>
    <x v="206"/>
    <x v="149"/>
  </r>
  <r>
    <x v="1635"/>
    <x v="64"/>
    <x v="414"/>
  </r>
  <r>
    <x v="1636"/>
    <x v="70"/>
    <x v="7"/>
  </r>
  <r>
    <x v="1636"/>
    <x v="209"/>
    <x v="177"/>
  </r>
  <r>
    <x v="1637"/>
    <x v="17"/>
    <x v="165"/>
  </r>
  <r>
    <x v="1638"/>
    <x v="204"/>
    <x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62">
  <r>
    <x v="0"/>
    <x v="0"/>
    <x v="0"/>
    <x v="202"/>
    <x v="9"/>
  </r>
  <r>
    <x v="0"/>
    <x v="0"/>
    <x v="1"/>
    <x v="102"/>
    <x v="1"/>
  </r>
  <r>
    <x v="0"/>
    <x v="0"/>
    <x v="2"/>
    <x v="116"/>
    <x v="1"/>
  </r>
  <r>
    <x v="0"/>
    <x v="0"/>
    <x v="3"/>
    <x v="219"/>
    <x v="4"/>
  </r>
  <r>
    <x v="0"/>
    <x v="0"/>
    <x v="4"/>
    <x v="158"/>
    <x v="13"/>
  </r>
  <r>
    <x v="0"/>
    <x v="0"/>
    <x v="5"/>
    <x v="151"/>
    <x v="392"/>
  </r>
  <r>
    <x v="0"/>
    <x v="0"/>
    <x v="6"/>
    <x v="7"/>
    <x v="94"/>
  </r>
  <r>
    <x v="0"/>
    <x v="0"/>
    <x v="7"/>
    <x v="64"/>
    <x v="323"/>
  </r>
  <r>
    <x v="0"/>
    <x v="0"/>
    <x v="8"/>
    <x v="64"/>
    <x v="226"/>
  </r>
  <r>
    <x v="0"/>
    <x v="0"/>
    <x v="9"/>
    <x v="206"/>
    <x v="37"/>
  </r>
  <r>
    <x v="0"/>
    <x v="0"/>
    <x v="10"/>
    <x v="197"/>
    <x v="395"/>
  </r>
  <r>
    <x v="0"/>
    <x v="0"/>
    <x v="11"/>
    <x v="173"/>
    <x v="119"/>
  </r>
  <r>
    <x v="0"/>
    <x v="0"/>
    <x v="12"/>
    <x v="27"/>
    <x v="10"/>
  </r>
  <r>
    <x v="0"/>
    <x v="0"/>
    <x v="13"/>
    <x v="209"/>
    <x v="35"/>
  </r>
  <r>
    <x v="0"/>
    <x v="0"/>
    <x v="14"/>
    <x v="173"/>
    <x v="50"/>
  </r>
  <r>
    <x v="0"/>
    <x v="1"/>
    <x v="15"/>
    <x v="64"/>
    <x v="416"/>
  </r>
  <r>
    <x v="0"/>
    <x v="1"/>
    <x v="16"/>
    <x v="180"/>
    <x v="7"/>
  </r>
  <r>
    <x v="0"/>
    <x v="1"/>
    <x v="17"/>
    <x v="186"/>
    <x v="272"/>
  </r>
  <r>
    <x v="0"/>
    <x v="1"/>
    <x v="17"/>
    <x v="8"/>
    <x v="11"/>
  </r>
  <r>
    <x v="0"/>
    <x v="1"/>
    <x v="18"/>
    <x v="99"/>
    <x v="5"/>
  </r>
  <r>
    <x v="0"/>
    <x v="1"/>
    <x v="19"/>
    <x v="118"/>
    <x v="300"/>
  </r>
  <r>
    <x v="0"/>
    <x v="1"/>
    <x v="20"/>
    <x v="68"/>
    <x v="98"/>
  </r>
  <r>
    <x v="0"/>
    <x v="1"/>
    <x v="20"/>
    <x v="17"/>
    <x v="90"/>
  </r>
  <r>
    <x v="0"/>
    <x v="1"/>
    <x v="21"/>
    <x v="186"/>
    <x v="117"/>
  </r>
  <r>
    <x v="0"/>
    <x v="1"/>
    <x v="22"/>
    <x v="210"/>
    <x v="57"/>
  </r>
  <r>
    <x v="0"/>
    <x v="1"/>
    <x v="23"/>
    <x v="113"/>
    <x v="15"/>
  </r>
  <r>
    <x v="0"/>
    <x v="1"/>
    <x v="23"/>
    <x v="42"/>
    <x v="321"/>
  </r>
  <r>
    <x v="0"/>
    <x v="1"/>
    <x v="24"/>
    <x v="151"/>
    <x v="312"/>
  </r>
  <r>
    <x v="0"/>
    <x v="1"/>
    <x v="24"/>
    <x v="42"/>
    <x v="391"/>
  </r>
  <r>
    <x v="0"/>
    <x v="1"/>
    <x v="24"/>
    <x v="4"/>
    <x v="109"/>
  </r>
  <r>
    <x v="0"/>
    <x v="2"/>
    <x v="25"/>
    <x v="94"/>
    <x v="203"/>
  </r>
  <r>
    <x v="0"/>
    <x v="2"/>
    <x v="25"/>
    <x v="68"/>
    <x v="19"/>
  </r>
  <r>
    <x v="0"/>
    <x v="2"/>
    <x v="26"/>
    <x v="117"/>
    <x v="101"/>
  </r>
  <r>
    <x v="0"/>
    <x v="2"/>
    <x v="27"/>
    <x v="78"/>
    <x v="47"/>
  </r>
  <r>
    <x v="0"/>
    <x v="2"/>
    <x v="28"/>
    <x v="42"/>
    <x v="306"/>
  </r>
  <r>
    <x v="0"/>
    <x v="2"/>
    <x v="29"/>
    <x v="224"/>
    <x v="15"/>
  </r>
  <r>
    <x v="0"/>
    <x v="2"/>
    <x v="30"/>
    <x v="107"/>
    <x v="101"/>
  </r>
  <r>
    <x v="0"/>
    <x v="2"/>
    <x v="30"/>
    <x v="186"/>
    <x v="292"/>
  </r>
  <r>
    <x v="0"/>
    <x v="2"/>
    <x v="31"/>
    <x v="151"/>
    <x v="308"/>
  </r>
  <r>
    <x v="0"/>
    <x v="2"/>
    <x v="32"/>
    <x v="163"/>
    <x v="2"/>
  </r>
  <r>
    <x v="0"/>
    <x v="2"/>
    <x v="33"/>
    <x v="140"/>
    <x v="75"/>
  </r>
  <r>
    <x v="0"/>
    <x v="2"/>
    <x v="33"/>
    <x v="214"/>
    <x v="195"/>
  </r>
  <r>
    <x v="0"/>
    <x v="2"/>
    <x v="34"/>
    <x v="68"/>
    <x v="53"/>
  </r>
  <r>
    <x v="0"/>
    <x v="2"/>
    <x v="35"/>
    <x v="197"/>
    <x v="265"/>
  </r>
  <r>
    <x v="0"/>
    <x v="2"/>
    <x v="36"/>
    <x v="239"/>
    <x v="6"/>
  </r>
  <r>
    <x v="0"/>
    <x v="2"/>
    <x v="37"/>
    <x v="2"/>
    <x v="11"/>
  </r>
  <r>
    <x v="0"/>
    <x v="2"/>
    <x v="38"/>
    <x v="225"/>
    <x v="6"/>
  </r>
  <r>
    <x v="0"/>
    <x v="2"/>
    <x v="39"/>
    <x v="64"/>
    <x v="376"/>
  </r>
  <r>
    <x v="0"/>
    <x v="3"/>
    <x v="40"/>
    <x v="64"/>
    <x v="254"/>
  </r>
  <r>
    <x v="0"/>
    <x v="3"/>
    <x v="41"/>
    <x v="102"/>
    <x v="14"/>
  </r>
  <r>
    <x v="0"/>
    <x v="3"/>
    <x v="42"/>
    <x v="117"/>
    <x v="193"/>
  </r>
  <r>
    <x v="0"/>
    <x v="3"/>
    <x v="43"/>
    <x v="230"/>
    <x v="119"/>
  </r>
  <r>
    <x v="0"/>
    <x v="3"/>
    <x v="44"/>
    <x v="64"/>
    <x v="174"/>
  </r>
  <r>
    <x v="0"/>
    <x v="3"/>
    <x v="45"/>
    <x v="53"/>
    <x v="11"/>
  </r>
  <r>
    <x v="0"/>
    <x v="3"/>
    <x v="46"/>
    <x v="211"/>
    <x v="173"/>
  </r>
  <r>
    <x v="0"/>
    <x v="3"/>
    <x v="47"/>
    <x v="61"/>
    <x v="2"/>
  </r>
  <r>
    <x v="0"/>
    <x v="3"/>
    <x v="48"/>
    <x v="175"/>
    <x v="148"/>
  </r>
  <r>
    <x v="0"/>
    <x v="3"/>
    <x v="49"/>
    <x v="118"/>
    <x v="437"/>
  </r>
  <r>
    <x v="0"/>
    <x v="3"/>
    <x v="49"/>
    <x v="106"/>
    <x v="1"/>
  </r>
  <r>
    <x v="0"/>
    <x v="3"/>
    <x v="50"/>
    <x v="186"/>
    <x v="283"/>
  </r>
  <r>
    <x v="0"/>
    <x v="3"/>
    <x v="51"/>
    <x v="118"/>
    <x v="200"/>
  </r>
  <r>
    <x v="0"/>
    <x v="4"/>
    <x v="52"/>
    <x v="40"/>
    <x v="14"/>
  </r>
  <r>
    <x v="0"/>
    <x v="4"/>
    <x v="52"/>
    <x v="186"/>
    <x v="298"/>
  </r>
  <r>
    <x v="0"/>
    <x v="4"/>
    <x v="53"/>
    <x v="33"/>
    <x v="8"/>
  </r>
  <r>
    <x v="0"/>
    <x v="4"/>
    <x v="54"/>
    <x v="168"/>
    <x v="14"/>
  </r>
  <r>
    <x v="0"/>
    <x v="4"/>
    <x v="55"/>
    <x v="42"/>
    <x v="399"/>
  </r>
  <r>
    <x v="0"/>
    <x v="4"/>
    <x v="55"/>
    <x v="153"/>
    <x v="12"/>
  </r>
  <r>
    <x v="0"/>
    <x v="4"/>
    <x v="56"/>
    <x v="110"/>
    <x v="335"/>
  </r>
  <r>
    <x v="0"/>
    <x v="4"/>
    <x v="57"/>
    <x v="197"/>
    <x v="250"/>
  </r>
  <r>
    <x v="0"/>
    <x v="4"/>
    <x v="58"/>
    <x v="19"/>
    <x v="15"/>
  </r>
  <r>
    <x v="0"/>
    <x v="4"/>
    <x v="59"/>
    <x v="107"/>
    <x v="48"/>
  </r>
  <r>
    <x v="0"/>
    <x v="4"/>
    <x v="60"/>
    <x v="152"/>
    <x v="2"/>
  </r>
  <r>
    <x v="0"/>
    <x v="4"/>
    <x v="60"/>
    <x v="42"/>
    <x v="243"/>
  </r>
  <r>
    <x v="0"/>
    <x v="4"/>
    <x v="61"/>
    <x v="140"/>
    <x v="178"/>
  </r>
  <r>
    <x v="0"/>
    <x v="4"/>
    <x v="62"/>
    <x v="173"/>
    <x v="115"/>
  </r>
  <r>
    <x v="0"/>
    <x v="4"/>
    <x v="62"/>
    <x v="133"/>
    <x v="12"/>
  </r>
  <r>
    <x v="0"/>
    <x v="4"/>
    <x v="63"/>
    <x v="150"/>
    <x v="2"/>
  </r>
  <r>
    <x v="0"/>
    <x v="4"/>
    <x v="63"/>
    <x v="217"/>
    <x v="245"/>
  </r>
  <r>
    <x v="0"/>
    <x v="5"/>
    <x v="64"/>
    <x v="4"/>
    <x v="82"/>
  </r>
  <r>
    <x v="0"/>
    <x v="5"/>
    <x v="65"/>
    <x v="68"/>
    <x v="176"/>
  </r>
  <r>
    <x v="0"/>
    <x v="5"/>
    <x v="65"/>
    <x v="196"/>
    <x v="6"/>
  </r>
  <r>
    <x v="0"/>
    <x v="5"/>
    <x v="66"/>
    <x v="128"/>
    <x v="45"/>
  </r>
  <r>
    <x v="0"/>
    <x v="5"/>
    <x v="67"/>
    <x v="162"/>
    <x v="1"/>
  </r>
  <r>
    <x v="0"/>
    <x v="5"/>
    <x v="68"/>
    <x v="219"/>
    <x v="8"/>
  </r>
  <r>
    <x v="0"/>
    <x v="5"/>
    <x v="69"/>
    <x v="174"/>
    <x v="2"/>
  </r>
  <r>
    <x v="0"/>
    <x v="5"/>
    <x v="69"/>
    <x v="89"/>
    <x v="66"/>
  </r>
  <r>
    <x v="0"/>
    <x v="5"/>
    <x v="69"/>
    <x v="110"/>
    <x v="383"/>
  </r>
  <r>
    <x v="0"/>
    <x v="5"/>
    <x v="70"/>
    <x v="151"/>
    <x v="406"/>
  </r>
  <r>
    <x v="0"/>
    <x v="5"/>
    <x v="71"/>
    <x v="42"/>
    <x v="207"/>
  </r>
  <r>
    <x v="0"/>
    <x v="5"/>
    <x v="72"/>
    <x v="187"/>
    <x v="18"/>
  </r>
  <r>
    <x v="0"/>
    <x v="5"/>
    <x v="73"/>
    <x v="7"/>
    <x v="80"/>
  </r>
  <r>
    <x v="0"/>
    <x v="5"/>
    <x v="74"/>
    <x v="25"/>
    <x v="6"/>
  </r>
  <r>
    <x v="0"/>
    <x v="5"/>
    <x v="75"/>
    <x v="129"/>
    <x v="178"/>
  </r>
  <r>
    <x v="0"/>
    <x v="5"/>
    <x v="76"/>
    <x v="186"/>
    <x v="217"/>
  </r>
  <r>
    <x v="0"/>
    <x v="5"/>
    <x v="77"/>
    <x v="136"/>
    <x v="13"/>
  </r>
  <r>
    <x v="0"/>
    <x v="6"/>
    <x v="78"/>
    <x v="177"/>
    <x v="14"/>
  </r>
  <r>
    <x v="0"/>
    <x v="6"/>
    <x v="79"/>
    <x v="166"/>
    <x v="96"/>
  </r>
  <r>
    <x v="0"/>
    <x v="6"/>
    <x v="80"/>
    <x v="210"/>
    <x v="141"/>
  </r>
  <r>
    <x v="0"/>
    <x v="6"/>
    <x v="81"/>
    <x v="110"/>
    <x v="209"/>
  </r>
  <r>
    <x v="0"/>
    <x v="6"/>
    <x v="81"/>
    <x v="186"/>
    <x v="370"/>
  </r>
  <r>
    <x v="0"/>
    <x v="6"/>
    <x v="82"/>
    <x v="209"/>
    <x v="143"/>
  </r>
  <r>
    <x v="0"/>
    <x v="6"/>
    <x v="82"/>
    <x v="7"/>
    <x v="172"/>
  </r>
  <r>
    <x v="0"/>
    <x v="6"/>
    <x v="83"/>
    <x v="198"/>
    <x v="14"/>
  </r>
  <r>
    <x v="0"/>
    <x v="6"/>
    <x v="84"/>
    <x v="217"/>
    <x v="389"/>
  </r>
  <r>
    <x v="0"/>
    <x v="6"/>
    <x v="85"/>
    <x v="156"/>
    <x v="136"/>
  </r>
  <r>
    <x v="0"/>
    <x v="6"/>
    <x v="86"/>
    <x v="217"/>
    <x v="117"/>
  </r>
  <r>
    <x v="0"/>
    <x v="6"/>
    <x v="86"/>
    <x v="197"/>
    <x v="157"/>
  </r>
  <r>
    <x v="0"/>
    <x v="6"/>
    <x v="87"/>
    <x v="153"/>
    <x v="12"/>
  </r>
  <r>
    <x v="0"/>
    <x v="6"/>
    <x v="88"/>
    <x v="101"/>
    <x v="1"/>
  </r>
  <r>
    <x v="0"/>
    <x v="6"/>
    <x v="89"/>
    <x v="217"/>
    <x v="418"/>
  </r>
  <r>
    <x v="0"/>
    <x v="6"/>
    <x v="90"/>
    <x v="32"/>
    <x v="8"/>
  </r>
  <r>
    <x v="0"/>
    <x v="7"/>
    <x v="91"/>
    <x v="132"/>
    <x v="188"/>
  </r>
  <r>
    <x v="0"/>
    <x v="7"/>
    <x v="92"/>
    <x v="43"/>
    <x v="18"/>
  </r>
  <r>
    <x v="0"/>
    <x v="7"/>
    <x v="93"/>
    <x v="197"/>
    <x v="171"/>
  </r>
  <r>
    <x v="0"/>
    <x v="7"/>
    <x v="94"/>
    <x v="89"/>
    <x v="83"/>
  </r>
  <r>
    <x v="0"/>
    <x v="7"/>
    <x v="94"/>
    <x v="76"/>
    <x v="7"/>
  </r>
  <r>
    <x v="0"/>
    <x v="7"/>
    <x v="94"/>
    <x v="130"/>
    <x v="65"/>
  </r>
  <r>
    <x v="0"/>
    <x v="7"/>
    <x v="95"/>
    <x v="211"/>
    <x v="34"/>
  </r>
  <r>
    <x v="0"/>
    <x v="7"/>
    <x v="96"/>
    <x v="140"/>
    <x v="90"/>
  </r>
  <r>
    <x v="0"/>
    <x v="7"/>
    <x v="97"/>
    <x v="64"/>
    <x v="358"/>
  </r>
  <r>
    <x v="0"/>
    <x v="7"/>
    <x v="97"/>
    <x v="234"/>
    <x v="5"/>
  </r>
  <r>
    <x v="0"/>
    <x v="7"/>
    <x v="98"/>
    <x v="107"/>
    <x v="46"/>
  </r>
  <r>
    <x v="0"/>
    <x v="7"/>
    <x v="99"/>
    <x v="17"/>
    <x v="40"/>
  </r>
  <r>
    <x v="0"/>
    <x v="7"/>
    <x v="100"/>
    <x v="205"/>
    <x v="135"/>
  </r>
  <r>
    <x v="0"/>
    <x v="7"/>
    <x v="101"/>
    <x v="10"/>
    <x v="15"/>
  </r>
  <r>
    <x v="0"/>
    <x v="7"/>
    <x v="102"/>
    <x v="83"/>
    <x v="17"/>
  </r>
  <r>
    <x v="0"/>
    <x v="7"/>
    <x v="103"/>
    <x v="96"/>
    <x v="10"/>
  </r>
  <r>
    <x v="0"/>
    <x v="7"/>
    <x v="103"/>
    <x v="231"/>
    <x v="7"/>
  </r>
  <r>
    <x v="0"/>
    <x v="7"/>
    <x v="103"/>
    <x v="172"/>
    <x v="15"/>
  </r>
  <r>
    <x v="0"/>
    <x v="7"/>
    <x v="103"/>
    <x v="107"/>
    <x v="53"/>
  </r>
  <r>
    <x v="0"/>
    <x v="7"/>
    <x v="104"/>
    <x v="217"/>
    <x v="284"/>
  </r>
  <r>
    <x v="0"/>
    <x v="7"/>
    <x v="105"/>
    <x v="130"/>
    <x v="167"/>
  </r>
  <r>
    <x v="0"/>
    <x v="7"/>
    <x v="106"/>
    <x v="197"/>
    <x v="105"/>
  </r>
  <r>
    <x v="0"/>
    <x v="7"/>
    <x v="107"/>
    <x v="209"/>
    <x v="40"/>
  </r>
  <r>
    <x v="0"/>
    <x v="7"/>
    <x v="107"/>
    <x v="175"/>
    <x v="30"/>
  </r>
  <r>
    <x v="0"/>
    <x v="8"/>
    <x v="108"/>
    <x v="12"/>
    <x v="7"/>
  </r>
  <r>
    <x v="0"/>
    <x v="8"/>
    <x v="109"/>
    <x v="17"/>
    <x v="62"/>
  </r>
  <r>
    <x v="0"/>
    <x v="8"/>
    <x v="110"/>
    <x v="151"/>
    <x v="337"/>
  </r>
  <r>
    <x v="0"/>
    <x v="8"/>
    <x v="111"/>
    <x v="178"/>
    <x v="105"/>
  </r>
  <r>
    <x v="0"/>
    <x v="8"/>
    <x v="112"/>
    <x v="206"/>
    <x v="46"/>
  </r>
  <r>
    <x v="0"/>
    <x v="8"/>
    <x v="112"/>
    <x v="217"/>
    <x v="402"/>
  </r>
  <r>
    <x v="0"/>
    <x v="8"/>
    <x v="113"/>
    <x v="130"/>
    <x v="105"/>
  </r>
  <r>
    <x v="0"/>
    <x v="8"/>
    <x v="114"/>
    <x v="86"/>
    <x v="12"/>
  </r>
  <r>
    <x v="0"/>
    <x v="8"/>
    <x v="114"/>
    <x v="128"/>
    <x v="88"/>
  </r>
  <r>
    <x v="0"/>
    <x v="8"/>
    <x v="114"/>
    <x v="214"/>
    <x v="104"/>
  </r>
  <r>
    <x v="0"/>
    <x v="8"/>
    <x v="114"/>
    <x v="64"/>
    <x v="146"/>
  </r>
  <r>
    <x v="0"/>
    <x v="8"/>
    <x v="115"/>
    <x v="197"/>
    <x v="292"/>
  </r>
  <r>
    <x v="0"/>
    <x v="8"/>
    <x v="116"/>
    <x v="107"/>
    <x v="46"/>
  </r>
  <r>
    <x v="0"/>
    <x v="8"/>
    <x v="117"/>
    <x v="217"/>
    <x v="366"/>
  </r>
  <r>
    <x v="0"/>
    <x v="8"/>
    <x v="117"/>
    <x v="215"/>
    <x v="38"/>
  </r>
  <r>
    <x v="0"/>
    <x v="8"/>
    <x v="117"/>
    <x v="209"/>
    <x v="60"/>
  </r>
  <r>
    <x v="0"/>
    <x v="8"/>
    <x v="118"/>
    <x v="132"/>
    <x v="88"/>
  </r>
  <r>
    <x v="0"/>
    <x v="8"/>
    <x v="119"/>
    <x v="4"/>
    <x v="126"/>
  </r>
  <r>
    <x v="0"/>
    <x v="8"/>
    <x v="120"/>
    <x v="68"/>
    <x v="80"/>
  </r>
  <r>
    <x v="0"/>
    <x v="8"/>
    <x v="121"/>
    <x v="110"/>
    <x v="389"/>
  </r>
  <r>
    <x v="0"/>
    <x v="8"/>
    <x v="121"/>
    <x v="197"/>
    <x v="270"/>
  </r>
  <r>
    <x v="0"/>
    <x v="8"/>
    <x v="122"/>
    <x v="7"/>
    <x v="121"/>
  </r>
  <r>
    <x v="0"/>
    <x v="9"/>
    <x v="123"/>
    <x v="215"/>
    <x v="192"/>
  </r>
  <r>
    <x v="0"/>
    <x v="9"/>
    <x v="124"/>
    <x v="107"/>
    <x v="117"/>
  </r>
  <r>
    <x v="0"/>
    <x v="9"/>
    <x v="125"/>
    <x v="151"/>
    <x v="172"/>
  </r>
  <r>
    <x v="0"/>
    <x v="9"/>
    <x v="126"/>
    <x v="42"/>
    <x v="354"/>
  </r>
  <r>
    <x v="0"/>
    <x v="9"/>
    <x v="127"/>
    <x v="99"/>
    <x v="7"/>
  </r>
  <r>
    <x v="0"/>
    <x v="9"/>
    <x v="128"/>
    <x v="107"/>
    <x v="131"/>
  </r>
  <r>
    <x v="0"/>
    <x v="9"/>
    <x v="128"/>
    <x v="206"/>
    <x v="75"/>
  </r>
  <r>
    <x v="0"/>
    <x v="9"/>
    <x v="129"/>
    <x v="134"/>
    <x v="16"/>
  </r>
  <r>
    <x v="0"/>
    <x v="9"/>
    <x v="130"/>
    <x v="13"/>
    <x v="16"/>
  </r>
  <r>
    <x v="0"/>
    <x v="9"/>
    <x v="131"/>
    <x v="0"/>
    <x v="1"/>
  </r>
  <r>
    <x v="0"/>
    <x v="9"/>
    <x v="132"/>
    <x v="17"/>
    <x v="124"/>
  </r>
  <r>
    <x v="0"/>
    <x v="9"/>
    <x v="133"/>
    <x v="217"/>
    <x v="229"/>
  </r>
  <r>
    <x v="0"/>
    <x v="9"/>
    <x v="134"/>
    <x v="130"/>
    <x v="52"/>
  </r>
  <r>
    <x v="0"/>
    <x v="9"/>
    <x v="135"/>
    <x v="211"/>
    <x v="164"/>
  </r>
  <r>
    <x v="0"/>
    <x v="9"/>
    <x v="135"/>
    <x v="173"/>
    <x v="176"/>
  </r>
  <r>
    <x v="0"/>
    <x v="9"/>
    <x v="136"/>
    <x v="68"/>
    <x v="102"/>
  </r>
  <r>
    <x v="0"/>
    <x v="10"/>
    <x v="137"/>
    <x v="207"/>
    <x v="1"/>
  </r>
  <r>
    <x v="0"/>
    <x v="10"/>
    <x v="137"/>
    <x v="197"/>
    <x v="266"/>
  </r>
  <r>
    <x v="0"/>
    <x v="10"/>
    <x v="138"/>
    <x v="140"/>
    <x v="184"/>
  </r>
  <r>
    <x v="0"/>
    <x v="10"/>
    <x v="139"/>
    <x v="64"/>
    <x v="390"/>
  </r>
  <r>
    <x v="0"/>
    <x v="10"/>
    <x v="140"/>
    <x v="222"/>
    <x v="9"/>
  </r>
  <r>
    <x v="0"/>
    <x v="10"/>
    <x v="141"/>
    <x v="189"/>
    <x v="8"/>
  </r>
  <r>
    <x v="0"/>
    <x v="10"/>
    <x v="142"/>
    <x v="94"/>
    <x v="348"/>
  </r>
  <r>
    <x v="0"/>
    <x v="10"/>
    <x v="142"/>
    <x v="140"/>
    <x v="188"/>
  </r>
  <r>
    <x v="0"/>
    <x v="10"/>
    <x v="143"/>
    <x v="209"/>
    <x v="160"/>
  </r>
  <r>
    <x v="0"/>
    <x v="10"/>
    <x v="143"/>
    <x v="156"/>
    <x v="114"/>
  </r>
  <r>
    <x v="0"/>
    <x v="10"/>
    <x v="144"/>
    <x v="130"/>
    <x v="57"/>
  </r>
  <r>
    <x v="0"/>
    <x v="10"/>
    <x v="144"/>
    <x v="73"/>
    <x v="15"/>
  </r>
  <r>
    <x v="0"/>
    <x v="10"/>
    <x v="145"/>
    <x v="162"/>
    <x v="16"/>
  </r>
  <r>
    <x v="0"/>
    <x v="10"/>
    <x v="146"/>
    <x v="151"/>
    <x v="176"/>
  </r>
  <r>
    <x v="0"/>
    <x v="10"/>
    <x v="147"/>
    <x v="178"/>
    <x v="32"/>
  </r>
  <r>
    <x v="0"/>
    <x v="10"/>
    <x v="148"/>
    <x v="68"/>
    <x v="59"/>
  </r>
  <r>
    <x v="0"/>
    <x v="10"/>
    <x v="149"/>
    <x v="31"/>
    <x v="7"/>
  </r>
  <r>
    <x v="0"/>
    <x v="11"/>
    <x v="150"/>
    <x v="197"/>
    <x v="297"/>
  </r>
  <r>
    <x v="0"/>
    <x v="11"/>
    <x v="151"/>
    <x v="114"/>
    <x v="2"/>
  </r>
  <r>
    <x v="0"/>
    <x v="11"/>
    <x v="152"/>
    <x v="47"/>
    <x v="15"/>
  </r>
  <r>
    <x v="0"/>
    <x v="11"/>
    <x v="153"/>
    <x v="32"/>
    <x v="1"/>
  </r>
  <r>
    <x v="0"/>
    <x v="11"/>
    <x v="154"/>
    <x v="173"/>
    <x v="160"/>
  </r>
  <r>
    <x v="0"/>
    <x v="11"/>
    <x v="155"/>
    <x v="211"/>
    <x v="186"/>
  </r>
  <r>
    <x v="0"/>
    <x v="11"/>
    <x v="155"/>
    <x v="80"/>
    <x v="16"/>
  </r>
  <r>
    <x v="0"/>
    <x v="11"/>
    <x v="156"/>
    <x v="144"/>
    <x v="4"/>
  </r>
  <r>
    <x v="0"/>
    <x v="11"/>
    <x v="157"/>
    <x v="162"/>
    <x v="9"/>
  </r>
  <r>
    <x v="0"/>
    <x v="11"/>
    <x v="157"/>
    <x v="186"/>
    <x v="220"/>
  </r>
  <r>
    <x v="0"/>
    <x v="11"/>
    <x v="158"/>
    <x v="118"/>
    <x v="336"/>
  </r>
  <r>
    <x v="1"/>
    <x v="0"/>
    <x v="159"/>
    <x v="186"/>
    <x v="280"/>
  </r>
  <r>
    <x v="1"/>
    <x v="0"/>
    <x v="160"/>
    <x v="89"/>
    <x v="25"/>
  </r>
  <r>
    <x v="1"/>
    <x v="0"/>
    <x v="160"/>
    <x v="1"/>
    <x v="15"/>
  </r>
  <r>
    <x v="1"/>
    <x v="0"/>
    <x v="161"/>
    <x v="197"/>
    <x v="164"/>
  </r>
  <r>
    <x v="1"/>
    <x v="0"/>
    <x v="161"/>
    <x v="195"/>
    <x v="19"/>
  </r>
  <r>
    <x v="1"/>
    <x v="0"/>
    <x v="162"/>
    <x v="3"/>
    <x v="1"/>
  </r>
  <r>
    <x v="1"/>
    <x v="0"/>
    <x v="162"/>
    <x v="39"/>
    <x v="6"/>
  </r>
  <r>
    <x v="1"/>
    <x v="0"/>
    <x v="162"/>
    <x v="163"/>
    <x v="6"/>
  </r>
  <r>
    <x v="1"/>
    <x v="0"/>
    <x v="162"/>
    <x v="178"/>
    <x v="71"/>
  </r>
  <r>
    <x v="1"/>
    <x v="0"/>
    <x v="163"/>
    <x v="205"/>
    <x v="58"/>
  </r>
  <r>
    <x v="1"/>
    <x v="0"/>
    <x v="164"/>
    <x v="110"/>
    <x v="207"/>
  </r>
  <r>
    <x v="1"/>
    <x v="0"/>
    <x v="165"/>
    <x v="118"/>
    <x v="194"/>
  </r>
  <r>
    <x v="1"/>
    <x v="0"/>
    <x v="165"/>
    <x v="25"/>
    <x v="15"/>
  </r>
  <r>
    <x v="1"/>
    <x v="0"/>
    <x v="166"/>
    <x v="209"/>
    <x v="186"/>
  </r>
  <r>
    <x v="1"/>
    <x v="1"/>
    <x v="167"/>
    <x v="118"/>
    <x v="338"/>
  </r>
  <r>
    <x v="1"/>
    <x v="1"/>
    <x v="168"/>
    <x v="230"/>
    <x v="189"/>
  </r>
  <r>
    <x v="1"/>
    <x v="1"/>
    <x v="168"/>
    <x v="186"/>
    <x v="406"/>
  </r>
  <r>
    <x v="1"/>
    <x v="1"/>
    <x v="168"/>
    <x v="42"/>
    <x v="218"/>
  </r>
  <r>
    <x v="1"/>
    <x v="1"/>
    <x v="169"/>
    <x v="101"/>
    <x v="0"/>
  </r>
  <r>
    <x v="1"/>
    <x v="1"/>
    <x v="170"/>
    <x v="89"/>
    <x v="169"/>
  </r>
  <r>
    <x v="1"/>
    <x v="1"/>
    <x v="170"/>
    <x v="189"/>
    <x v="18"/>
  </r>
  <r>
    <x v="1"/>
    <x v="1"/>
    <x v="170"/>
    <x v="118"/>
    <x v="415"/>
  </r>
  <r>
    <x v="1"/>
    <x v="1"/>
    <x v="171"/>
    <x v="64"/>
    <x v="225"/>
  </r>
  <r>
    <x v="1"/>
    <x v="1"/>
    <x v="172"/>
    <x v="197"/>
    <x v="351"/>
  </r>
  <r>
    <x v="1"/>
    <x v="1"/>
    <x v="173"/>
    <x v="110"/>
    <x v="255"/>
  </r>
  <r>
    <x v="1"/>
    <x v="1"/>
    <x v="174"/>
    <x v="68"/>
    <x v="162"/>
  </r>
  <r>
    <x v="1"/>
    <x v="1"/>
    <x v="175"/>
    <x v="53"/>
    <x v="13"/>
  </r>
  <r>
    <x v="1"/>
    <x v="1"/>
    <x v="176"/>
    <x v="205"/>
    <x v="97"/>
  </r>
  <r>
    <x v="1"/>
    <x v="2"/>
    <x v="177"/>
    <x v="91"/>
    <x v="15"/>
  </r>
  <r>
    <x v="1"/>
    <x v="2"/>
    <x v="177"/>
    <x v="78"/>
    <x v="79"/>
  </r>
  <r>
    <x v="1"/>
    <x v="2"/>
    <x v="178"/>
    <x v="175"/>
    <x v="126"/>
  </r>
  <r>
    <x v="1"/>
    <x v="2"/>
    <x v="179"/>
    <x v="17"/>
    <x v="169"/>
  </r>
  <r>
    <x v="1"/>
    <x v="2"/>
    <x v="180"/>
    <x v="166"/>
    <x v="27"/>
  </r>
  <r>
    <x v="1"/>
    <x v="2"/>
    <x v="181"/>
    <x v="105"/>
    <x v="11"/>
  </r>
  <r>
    <x v="1"/>
    <x v="2"/>
    <x v="182"/>
    <x v="236"/>
    <x v="9"/>
  </r>
  <r>
    <x v="1"/>
    <x v="2"/>
    <x v="183"/>
    <x v="140"/>
    <x v="64"/>
  </r>
  <r>
    <x v="1"/>
    <x v="2"/>
    <x v="184"/>
    <x v="229"/>
    <x v="16"/>
  </r>
  <r>
    <x v="1"/>
    <x v="2"/>
    <x v="184"/>
    <x v="197"/>
    <x v="253"/>
  </r>
  <r>
    <x v="1"/>
    <x v="2"/>
    <x v="184"/>
    <x v="122"/>
    <x v="19"/>
  </r>
  <r>
    <x v="1"/>
    <x v="2"/>
    <x v="185"/>
    <x v="64"/>
    <x v="219"/>
  </r>
  <r>
    <x v="1"/>
    <x v="3"/>
    <x v="186"/>
    <x v="128"/>
    <x v="198"/>
  </r>
  <r>
    <x v="1"/>
    <x v="3"/>
    <x v="187"/>
    <x v="140"/>
    <x v="69"/>
  </r>
  <r>
    <x v="1"/>
    <x v="3"/>
    <x v="188"/>
    <x v="238"/>
    <x v="170"/>
  </r>
  <r>
    <x v="1"/>
    <x v="3"/>
    <x v="188"/>
    <x v="34"/>
    <x v="0"/>
  </r>
  <r>
    <x v="1"/>
    <x v="3"/>
    <x v="189"/>
    <x v="195"/>
    <x v="12"/>
  </r>
  <r>
    <x v="1"/>
    <x v="3"/>
    <x v="190"/>
    <x v="197"/>
    <x v="278"/>
  </r>
  <r>
    <x v="1"/>
    <x v="3"/>
    <x v="190"/>
    <x v="73"/>
    <x v="10"/>
  </r>
  <r>
    <x v="1"/>
    <x v="3"/>
    <x v="191"/>
    <x v="217"/>
    <x v="161"/>
  </r>
  <r>
    <x v="1"/>
    <x v="3"/>
    <x v="192"/>
    <x v="129"/>
    <x v="186"/>
  </r>
  <r>
    <x v="1"/>
    <x v="3"/>
    <x v="193"/>
    <x v="68"/>
    <x v="191"/>
  </r>
  <r>
    <x v="1"/>
    <x v="3"/>
    <x v="194"/>
    <x v="94"/>
    <x v="126"/>
  </r>
  <r>
    <x v="1"/>
    <x v="3"/>
    <x v="195"/>
    <x v="197"/>
    <x v="197"/>
  </r>
  <r>
    <x v="1"/>
    <x v="3"/>
    <x v="195"/>
    <x v="226"/>
    <x v="3"/>
  </r>
  <r>
    <x v="1"/>
    <x v="3"/>
    <x v="195"/>
    <x v="118"/>
    <x v="109"/>
  </r>
  <r>
    <x v="1"/>
    <x v="3"/>
    <x v="195"/>
    <x v="68"/>
    <x v="122"/>
  </r>
  <r>
    <x v="1"/>
    <x v="3"/>
    <x v="196"/>
    <x v="132"/>
    <x v="158"/>
  </r>
  <r>
    <x v="1"/>
    <x v="3"/>
    <x v="197"/>
    <x v="50"/>
    <x v="18"/>
  </r>
  <r>
    <x v="1"/>
    <x v="3"/>
    <x v="198"/>
    <x v="42"/>
    <x v="274"/>
  </r>
  <r>
    <x v="1"/>
    <x v="3"/>
    <x v="198"/>
    <x v="4"/>
    <x v="135"/>
  </r>
  <r>
    <x v="1"/>
    <x v="4"/>
    <x v="199"/>
    <x v="117"/>
    <x v="40"/>
  </r>
  <r>
    <x v="1"/>
    <x v="4"/>
    <x v="200"/>
    <x v="110"/>
    <x v="349"/>
  </r>
  <r>
    <x v="1"/>
    <x v="4"/>
    <x v="201"/>
    <x v="183"/>
    <x v="16"/>
  </r>
  <r>
    <x v="1"/>
    <x v="4"/>
    <x v="201"/>
    <x v="98"/>
    <x v="19"/>
  </r>
  <r>
    <x v="1"/>
    <x v="4"/>
    <x v="202"/>
    <x v="11"/>
    <x v="18"/>
  </r>
  <r>
    <x v="1"/>
    <x v="4"/>
    <x v="203"/>
    <x v="168"/>
    <x v="12"/>
  </r>
  <r>
    <x v="1"/>
    <x v="4"/>
    <x v="204"/>
    <x v="91"/>
    <x v="12"/>
  </r>
  <r>
    <x v="1"/>
    <x v="4"/>
    <x v="205"/>
    <x v="215"/>
    <x v="167"/>
  </r>
  <r>
    <x v="1"/>
    <x v="4"/>
    <x v="205"/>
    <x v="36"/>
    <x v="17"/>
  </r>
  <r>
    <x v="1"/>
    <x v="4"/>
    <x v="205"/>
    <x v="186"/>
    <x v="130"/>
  </r>
  <r>
    <x v="1"/>
    <x v="4"/>
    <x v="206"/>
    <x v="42"/>
    <x v="186"/>
  </r>
  <r>
    <x v="1"/>
    <x v="4"/>
    <x v="207"/>
    <x v="94"/>
    <x v="373"/>
  </r>
  <r>
    <x v="1"/>
    <x v="4"/>
    <x v="208"/>
    <x v="7"/>
    <x v="39"/>
  </r>
  <r>
    <x v="1"/>
    <x v="4"/>
    <x v="209"/>
    <x v="211"/>
    <x v="165"/>
  </r>
  <r>
    <x v="1"/>
    <x v="4"/>
    <x v="210"/>
    <x v="132"/>
    <x v="172"/>
  </r>
  <r>
    <x v="1"/>
    <x v="4"/>
    <x v="211"/>
    <x v="146"/>
    <x v="1"/>
  </r>
  <r>
    <x v="1"/>
    <x v="4"/>
    <x v="211"/>
    <x v="135"/>
    <x v="17"/>
  </r>
  <r>
    <x v="1"/>
    <x v="4"/>
    <x v="212"/>
    <x v="119"/>
    <x v="14"/>
  </r>
  <r>
    <x v="1"/>
    <x v="4"/>
    <x v="213"/>
    <x v="238"/>
    <x v="236"/>
  </r>
  <r>
    <x v="1"/>
    <x v="4"/>
    <x v="214"/>
    <x v="118"/>
    <x v="411"/>
  </r>
  <r>
    <x v="1"/>
    <x v="4"/>
    <x v="214"/>
    <x v="48"/>
    <x v="7"/>
  </r>
  <r>
    <x v="1"/>
    <x v="4"/>
    <x v="215"/>
    <x v="206"/>
    <x v="149"/>
  </r>
  <r>
    <x v="1"/>
    <x v="4"/>
    <x v="216"/>
    <x v="128"/>
    <x v="71"/>
  </r>
  <r>
    <x v="1"/>
    <x v="4"/>
    <x v="216"/>
    <x v="197"/>
    <x v="212"/>
  </r>
  <r>
    <x v="1"/>
    <x v="5"/>
    <x v="217"/>
    <x v="175"/>
    <x v="163"/>
  </r>
  <r>
    <x v="1"/>
    <x v="5"/>
    <x v="217"/>
    <x v="110"/>
    <x v="387"/>
  </r>
  <r>
    <x v="1"/>
    <x v="5"/>
    <x v="218"/>
    <x v="206"/>
    <x v="62"/>
  </r>
  <r>
    <x v="1"/>
    <x v="5"/>
    <x v="219"/>
    <x v="140"/>
    <x v="105"/>
  </r>
  <r>
    <x v="1"/>
    <x v="5"/>
    <x v="220"/>
    <x v="42"/>
    <x v="135"/>
  </r>
  <r>
    <x v="1"/>
    <x v="5"/>
    <x v="221"/>
    <x v="237"/>
    <x v="6"/>
  </r>
  <r>
    <x v="1"/>
    <x v="5"/>
    <x v="222"/>
    <x v="209"/>
    <x v="113"/>
  </r>
  <r>
    <x v="1"/>
    <x v="5"/>
    <x v="222"/>
    <x v="216"/>
    <x v="11"/>
  </r>
  <r>
    <x v="1"/>
    <x v="6"/>
    <x v="223"/>
    <x v="197"/>
    <x v="398"/>
  </r>
  <r>
    <x v="1"/>
    <x v="6"/>
    <x v="224"/>
    <x v="128"/>
    <x v="72"/>
  </r>
  <r>
    <x v="1"/>
    <x v="6"/>
    <x v="225"/>
    <x v="62"/>
    <x v="14"/>
  </r>
  <r>
    <x v="1"/>
    <x v="6"/>
    <x v="225"/>
    <x v="87"/>
    <x v="8"/>
  </r>
  <r>
    <x v="1"/>
    <x v="6"/>
    <x v="226"/>
    <x v="55"/>
    <x v="19"/>
  </r>
  <r>
    <x v="1"/>
    <x v="6"/>
    <x v="227"/>
    <x v="235"/>
    <x v="8"/>
  </r>
  <r>
    <x v="1"/>
    <x v="6"/>
    <x v="228"/>
    <x v="220"/>
    <x v="87"/>
  </r>
  <r>
    <x v="1"/>
    <x v="6"/>
    <x v="228"/>
    <x v="64"/>
    <x v="138"/>
  </r>
  <r>
    <x v="1"/>
    <x v="6"/>
    <x v="229"/>
    <x v="42"/>
    <x v="319"/>
  </r>
  <r>
    <x v="1"/>
    <x v="6"/>
    <x v="230"/>
    <x v="123"/>
    <x v="2"/>
  </r>
  <r>
    <x v="1"/>
    <x v="6"/>
    <x v="230"/>
    <x v="5"/>
    <x v="8"/>
  </r>
  <r>
    <x v="1"/>
    <x v="6"/>
    <x v="230"/>
    <x v="197"/>
    <x v="302"/>
  </r>
  <r>
    <x v="1"/>
    <x v="6"/>
    <x v="231"/>
    <x v="238"/>
    <x v="347"/>
  </r>
  <r>
    <x v="1"/>
    <x v="6"/>
    <x v="232"/>
    <x v="118"/>
    <x v="281"/>
  </r>
  <r>
    <x v="1"/>
    <x v="6"/>
    <x v="233"/>
    <x v="151"/>
    <x v="120"/>
  </r>
  <r>
    <x v="1"/>
    <x v="6"/>
    <x v="233"/>
    <x v="117"/>
    <x v="156"/>
  </r>
  <r>
    <x v="1"/>
    <x v="6"/>
    <x v="234"/>
    <x v="197"/>
    <x v="441"/>
  </r>
  <r>
    <x v="1"/>
    <x v="6"/>
    <x v="235"/>
    <x v="197"/>
    <x v="102"/>
  </r>
  <r>
    <x v="1"/>
    <x v="6"/>
    <x v="236"/>
    <x v="140"/>
    <x v="141"/>
  </r>
  <r>
    <x v="1"/>
    <x v="6"/>
    <x v="237"/>
    <x v="4"/>
    <x v="143"/>
  </r>
  <r>
    <x v="1"/>
    <x v="7"/>
    <x v="238"/>
    <x v="229"/>
    <x v="7"/>
  </r>
  <r>
    <x v="1"/>
    <x v="7"/>
    <x v="239"/>
    <x v="89"/>
    <x v="171"/>
  </r>
  <r>
    <x v="1"/>
    <x v="7"/>
    <x v="240"/>
    <x v="64"/>
    <x v="275"/>
  </r>
  <r>
    <x v="1"/>
    <x v="7"/>
    <x v="241"/>
    <x v="186"/>
    <x v="380"/>
  </r>
  <r>
    <x v="1"/>
    <x v="7"/>
    <x v="242"/>
    <x v="36"/>
    <x v="11"/>
  </r>
  <r>
    <x v="1"/>
    <x v="7"/>
    <x v="243"/>
    <x v="89"/>
    <x v="103"/>
  </r>
  <r>
    <x v="1"/>
    <x v="7"/>
    <x v="244"/>
    <x v="230"/>
    <x v="96"/>
  </r>
  <r>
    <x v="1"/>
    <x v="7"/>
    <x v="245"/>
    <x v="78"/>
    <x v="178"/>
  </r>
  <r>
    <x v="1"/>
    <x v="7"/>
    <x v="246"/>
    <x v="217"/>
    <x v="248"/>
  </r>
  <r>
    <x v="1"/>
    <x v="7"/>
    <x v="247"/>
    <x v="48"/>
    <x v="19"/>
  </r>
  <r>
    <x v="1"/>
    <x v="7"/>
    <x v="247"/>
    <x v="50"/>
    <x v="9"/>
  </r>
  <r>
    <x v="1"/>
    <x v="7"/>
    <x v="248"/>
    <x v="64"/>
    <x v="369"/>
  </r>
  <r>
    <x v="1"/>
    <x v="7"/>
    <x v="249"/>
    <x v="42"/>
    <x v="282"/>
  </r>
  <r>
    <x v="1"/>
    <x v="7"/>
    <x v="249"/>
    <x v="205"/>
    <x v="132"/>
  </r>
  <r>
    <x v="1"/>
    <x v="7"/>
    <x v="249"/>
    <x v="230"/>
    <x v="32"/>
  </r>
  <r>
    <x v="1"/>
    <x v="7"/>
    <x v="250"/>
    <x v="186"/>
    <x v="215"/>
  </r>
  <r>
    <x v="1"/>
    <x v="7"/>
    <x v="250"/>
    <x v="107"/>
    <x v="113"/>
  </r>
  <r>
    <x v="1"/>
    <x v="8"/>
    <x v="251"/>
    <x v="206"/>
    <x v="129"/>
  </r>
  <r>
    <x v="1"/>
    <x v="8"/>
    <x v="251"/>
    <x v="140"/>
    <x v="51"/>
  </r>
  <r>
    <x v="1"/>
    <x v="8"/>
    <x v="251"/>
    <x v="107"/>
    <x v="32"/>
  </r>
  <r>
    <x v="1"/>
    <x v="8"/>
    <x v="252"/>
    <x v="166"/>
    <x v="56"/>
  </r>
  <r>
    <x v="1"/>
    <x v="8"/>
    <x v="253"/>
    <x v="24"/>
    <x v="189"/>
  </r>
  <r>
    <x v="1"/>
    <x v="8"/>
    <x v="253"/>
    <x v="207"/>
    <x v="7"/>
  </r>
  <r>
    <x v="1"/>
    <x v="8"/>
    <x v="253"/>
    <x v="64"/>
    <x v="247"/>
  </r>
  <r>
    <x v="1"/>
    <x v="8"/>
    <x v="254"/>
    <x v="205"/>
    <x v="107"/>
  </r>
  <r>
    <x v="1"/>
    <x v="8"/>
    <x v="255"/>
    <x v="68"/>
    <x v="77"/>
  </r>
  <r>
    <x v="1"/>
    <x v="8"/>
    <x v="256"/>
    <x v="64"/>
    <x v="333"/>
  </r>
  <r>
    <x v="1"/>
    <x v="8"/>
    <x v="257"/>
    <x v="132"/>
    <x v="51"/>
  </r>
  <r>
    <x v="1"/>
    <x v="8"/>
    <x v="258"/>
    <x v="238"/>
    <x v="317"/>
  </r>
  <r>
    <x v="1"/>
    <x v="8"/>
    <x v="259"/>
    <x v="128"/>
    <x v="196"/>
  </r>
  <r>
    <x v="1"/>
    <x v="8"/>
    <x v="260"/>
    <x v="154"/>
    <x v="3"/>
  </r>
  <r>
    <x v="1"/>
    <x v="8"/>
    <x v="261"/>
    <x v="104"/>
    <x v="7"/>
  </r>
  <r>
    <x v="1"/>
    <x v="8"/>
    <x v="261"/>
    <x v="187"/>
    <x v="10"/>
  </r>
  <r>
    <x v="1"/>
    <x v="8"/>
    <x v="261"/>
    <x v="10"/>
    <x v="9"/>
  </r>
  <r>
    <x v="1"/>
    <x v="8"/>
    <x v="262"/>
    <x v="166"/>
    <x v="95"/>
  </r>
  <r>
    <x v="1"/>
    <x v="8"/>
    <x v="262"/>
    <x v="89"/>
    <x v="29"/>
  </r>
  <r>
    <x v="1"/>
    <x v="8"/>
    <x v="263"/>
    <x v="18"/>
    <x v="16"/>
  </r>
  <r>
    <x v="1"/>
    <x v="8"/>
    <x v="264"/>
    <x v="5"/>
    <x v="16"/>
  </r>
  <r>
    <x v="1"/>
    <x v="8"/>
    <x v="264"/>
    <x v="209"/>
    <x v="179"/>
  </r>
  <r>
    <x v="1"/>
    <x v="8"/>
    <x v="264"/>
    <x v="214"/>
    <x v="93"/>
  </r>
  <r>
    <x v="1"/>
    <x v="8"/>
    <x v="265"/>
    <x v="175"/>
    <x v="44"/>
  </r>
  <r>
    <x v="1"/>
    <x v="8"/>
    <x v="266"/>
    <x v="64"/>
    <x v="345"/>
  </r>
  <r>
    <x v="1"/>
    <x v="8"/>
    <x v="266"/>
    <x v="168"/>
    <x v="4"/>
  </r>
  <r>
    <x v="1"/>
    <x v="9"/>
    <x v="267"/>
    <x v="211"/>
    <x v="169"/>
  </r>
  <r>
    <x v="1"/>
    <x v="9"/>
    <x v="268"/>
    <x v="110"/>
    <x v="197"/>
  </r>
  <r>
    <x v="1"/>
    <x v="9"/>
    <x v="269"/>
    <x v="118"/>
    <x v="269"/>
  </r>
  <r>
    <x v="1"/>
    <x v="9"/>
    <x v="270"/>
    <x v="24"/>
    <x v="41"/>
  </r>
  <r>
    <x v="1"/>
    <x v="9"/>
    <x v="271"/>
    <x v="7"/>
    <x v="162"/>
  </r>
  <r>
    <x v="1"/>
    <x v="9"/>
    <x v="272"/>
    <x v="118"/>
    <x v="114"/>
  </r>
  <r>
    <x v="1"/>
    <x v="9"/>
    <x v="273"/>
    <x v="205"/>
    <x v="74"/>
  </r>
  <r>
    <x v="1"/>
    <x v="9"/>
    <x v="274"/>
    <x v="110"/>
    <x v="365"/>
  </r>
  <r>
    <x v="1"/>
    <x v="9"/>
    <x v="275"/>
    <x v="118"/>
    <x v="416"/>
  </r>
  <r>
    <x v="1"/>
    <x v="9"/>
    <x v="276"/>
    <x v="7"/>
    <x v="193"/>
  </r>
  <r>
    <x v="1"/>
    <x v="9"/>
    <x v="276"/>
    <x v="130"/>
    <x v="121"/>
  </r>
  <r>
    <x v="1"/>
    <x v="9"/>
    <x v="276"/>
    <x v="17"/>
    <x v="185"/>
  </r>
  <r>
    <x v="1"/>
    <x v="10"/>
    <x v="277"/>
    <x v="209"/>
    <x v="136"/>
  </r>
  <r>
    <x v="1"/>
    <x v="10"/>
    <x v="278"/>
    <x v="86"/>
    <x v="9"/>
  </r>
  <r>
    <x v="1"/>
    <x v="10"/>
    <x v="279"/>
    <x v="217"/>
    <x v="393"/>
  </r>
  <r>
    <x v="1"/>
    <x v="10"/>
    <x v="280"/>
    <x v="208"/>
    <x v="19"/>
  </r>
  <r>
    <x v="1"/>
    <x v="10"/>
    <x v="281"/>
    <x v="186"/>
    <x v="107"/>
  </r>
  <r>
    <x v="1"/>
    <x v="10"/>
    <x v="282"/>
    <x v="211"/>
    <x v="61"/>
  </r>
  <r>
    <x v="1"/>
    <x v="10"/>
    <x v="282"/>
    <x v="64"/>
    <x v="384"/>
  </r>
  <r>
    <x v="1"/>
    <x v="10"/>
    <x v="283"/>
    <x v="110"/>
    <x v="287"/>
  </r>
  <r>
    <x v="1"/>
    <x v="10"/>
    <x v="284"/>
    <x v="202"/>
    <x v="19"/>
  </r>
  <r>
    <x v="1"/>
    <x v="10"/>
    <x v="285"/>
    <x v="197"/>
    <x v="232"/>
  </r>
  <r>
    <x v="1"/>
    <x v="10"/>
    <x v="286"/>
    <x v="4"/>
    <x v="150"/>
  </r>
  <r>
    <x v="1"/>
    <x v="10"/>
    <x v="287"/>
    <x v="232"/>
    <x v="5"/>
  </r>
  <r>
    <x v="1"/>
    <x v="11"/>
    <x v="288"/>
    <x v="7"/>
    <x v="123"/>
  </r>
  <r>
    <x v="1"/>
    <x v="11"/>
    <x v="289"/>
    <x v="148"/>
    <x v="6"/>
  </r>
  <r>
    <x v="1"/>
    <x v="11"/>
    <x v="290"/>
    <x v="127"/>
    <x v="6"/>
  </r>
  <r>
    <x v="1"/>
    <x v="11"/>
    <x v="291"/>
    <x v="110"/>
    <x v="104"/>
  </r>
  <r>
    <x v="1"/>
    <x v="11"/>
    <x v="292"/>
    <x v="130"/>
    <x v="57"/>
  </r>
  <r>
    <x v="1"/>
    <x v="11"/>
    <x v="292"/>
    <x v="45"/>
    <x v="181"/>
  </r>
  <r>
    <x v="1"/>
    <x v="11"/>
    <x v="293"/>
    <x v="217"/>
    <x v="162"/>
  </r>
  <r>
    <x v="1"/>
    <x v="11"/>
    <x v="293"/>
    <x v="223"/>
    <x v="13"/>
  </r>
  <r>
    <x v="1"/>
    <x v="11"/>
    <x v="294"/>
    <x v="75"/>
    <x v="3"/>
  </r>
  <r>
    <x v="1"/>
    <x v="11"/>
    <x v="295"/>
    <x v="145"/>
    <x v="12"/>
  </r>
  <r>
    <x v="1"/>
    <x v="11"/>
    <x v="296"/>
    <x v="64"/>
    <x v="380"/>
  </r>
  <r>
    <x v="1"/>
    <x v="11"/>
    <x v="297"/>
    <x v="13"/>
    <x v="5"/>
  </r>
  <r>
    <x v="1"/>
    <x v="11"/>
    <x v="298"/>
    <x v="120"/>
    <x v="14"/>
  </r>
  <r>
    <x v="1"/>
    <x v="11"/>
    <x v="299"/>
    <x v="140"/>
    <x v="167"/>
  </r>
  <r>
    <x v="1"/>
    <x v="11"/>
    <x v="300"/>
    <x v="217"/>
    <x v="192"/>
  </r>
  <r>
    <x v="1"/>
    <x v="11"/>
    <x v="301"/>
    <x v="50"/>
    <x v="14"/>
  </r>
  <r>
    <x v="1"/>
    <x v="11"/>
    <x v="302"/>
    <x v="4"/>
    <x v="26"/>
  </r>
  <r>
    <x v="1"/>
    <x v="11"/>
    <x v="303"/>
    <x v="4"/>
    <x v="115"/>
  </r>
  <r>
    <x v="1"/>
    <x v="11"/>
    <x v="304"/>
    <x v="166"/>
    <x v="20"/>
  </r>
  <r>
    <x v="1"/>
    <x v="11"/>
    <x v="304"/>
    <x v="4"/>
    <x v="60"/>
  </r>
  <r>
    <x v="1"/>
    <x v="11"/>
    <x v="304"/>
    <x v="118"/>
    <x v="409"/>
  </r>
  <r>
    <x v="1"/>
    <x v="11"/>
    <x v="305"/>
    <x v="38"/>
    <x v="18"/>
  </r>
  <r>
    <x v="2"/>
    <x v="0"/>
    <x v="306"/>
    <x v="89"/>
    <x v="80"/>
  </r>
  <r>
    <x v="2"/>
    <x v="0"/>
    <x v="307"/>
    <x v="68"/>
    <x v="85"/>
  </r>
  <r>
    <x v="2"/>
    <x v="0"/>
    <x v="308"/>
    <x v="64"/>
    <x v="141"/>
  </r>
  <r>
    <x v="2"/>
    <x v="0"/>
    <x v="309"/>
    <x v="118"/>
    <x v="410"/>
  </r>
  <r>
    <x v="2"/>
    <x v="0"/>
    <x v="310"/>
    <x v="106"/>
    <x v="19"/>
  </r>
  <r>
    <x v="2"/>
    <x v="0"/>
    <x v="311"/>
    <x v="110"/>
    <x v="237"/>
  </r>
  <r>
    <x v="2"/>
    <x v="0"/>
    <x v="311"/>
    <x v="229"/>
    <x v="18"/>
  </r>
  <r>
    <x v="2"/>
    <x v="0"/>
    <x v="312"/>
    <x v="173"/>
    <x v="158"/>
  </r>
  <r>
    <x v="2"/>
    <x v="0"/>
    <x v="313"/>
    <x v="4"/>
    <x v="98"/>
  </r>
  <r>
    <x v="2"/>
    <x v="0"/>
    <x v="314"/>
    <x v="42"/>
    <x v="208"/>
  </r>
  <r>
    <x v="2"/>
    <x v="0"/>
    <x v="315"/>
    <x v="186"/>
    <x v="322"/>
  </r>
  <r>
    <x v="2"/>
    <x v="0"/>
    <x v="316"/>
    <x v="118"/>
    <x v="113"/>
  </r>
  <r>
    <x v="2"/>
    <x v="0"/>
    <x v="316"/>
    <x v="224"/>
    <x v="11"/>
  </r>
  <r>
    <x v="2"/>
    <x v="0"/>
    <x v="317"/>
    <x v="236"/>
    <x v="11"/>
  </r>
  <r>
    <x v="2"/>
    <x v="1"/>
    <x v="318"/>
    <x v="209"/>
    <x v="131"/>
  </r>
  <r>
    <x v="2"/>
    <x v="1"/>
    <x v="319"/>
    <x v="4"/>
    <x v="196"/>
  </r>
  <r>
    <x v="2"/>
    <x v="1"/>
    <x v="319"/>
    <x v="8"/>
    <x v="4"/>
  </r>
  <r>
    <x v="2"/>
    <x v="1"/>
    <x v="319"/>
    <x v="217"/>
    <x v="365"/>
  </r>
  <r>
    <x v="2"/>
    <x v="1"/>
    <x v="320"/>
    <x v="173"/>
    <x v="199"/>
  </r>
  <r>
    <x v="2"/>
    <x v="1"/>
    <x v="321"/>
    <x v="130"/>
    <x v="22"/>
  </r>
  <r>
    <x v="2"/>
    <x v="1"/>
    <x v="322"/>
    <x v="110"/>
    <x v="313"/>
  </r>
  <r>
    <x v="2"/>
    <x v="1"/>
    <x v="323"/>
    <x v="151"/>
    <x v="444"/>
  </r>
  <r>
    <x v="2"/>
    <x v="1"/>
    <x v="323"/>
    <x v="47"/>
    <x v="8"/>
  </r>
  <r>
    <x v="2"/>
    <x v="1"/>
    <x v="324"/>
    <x v="45"/>
    <x v="38"/>
  </r>
  <r>
    <x v="2"/>
    <x v="1"/>
    <x v="325"/>
    <x v="178"/>
    <x v="155"/>
  </r>
  <r>
    <x v="2"/>
    <x v="1"/>
    <x v="326"/>
    <x v="118"/>
    <x v="249"/>
  </r>
  <r>
    <x v="2"/>
    <x v="1"/>
    <x v="326"/>
    <x v="195"/>
    <x v="13"/>
  </r>
  <r>
    <x v="2"/>
    <x v="2"/>
    <x v="327"/>
    <x v="209"/>
    <x v="90"/>
  </r>
  <r>
    <x v="2"/>
    <x v="2"/>
    <x v="328"/>
    <x v="209"/>
    <x v="67"/>
  </r>
  <r>
    <x v="2"/>
    <x v="2"/>
    <x v="329"/>
    <x v="126"/>
    <x v="12"/>
  </r>
  <r>
    <x v="2"/>
    <x v="2"/>
    <x v="330"/>
    <x v="107"/>
    <x v="117"/>
  </r>
  <r>
    <x v="2"/>
    <x v="2"/>
    <x v="331"/>
    <x v="117"/>
    <x v="53"/>
  </r>
  <r>
    <x v="2"/>
    <x v="2"/>
    <x v="332"/>
    <x v="124"/>
    <x v="9"/>
  </r>
  <r>
    <x v="2"/>
    <x v="2"/>
    <x v="333"/>
    <x v="217"/>
    <x v="315"/>
  </r>
  <r>
    <x v="2"/>
    <x v="2"/>
    <x v="334"/>
    <x v="140"/>
    <x v="79"/>
  </r>
  <r>
    <x v="2"/>
    <x v="2"/>
    <x v="335"/>
    <x v="42"/>
    <x v="388"/>
  </r>
  <r>
    <x v="2"/>
    <x v="2"/>
    <x v="336"/>
    <x v="217"/>
    <x v="259"/>
  </r>
  <r>
    <x v="2"/>
    <x v="2"/>
    <x v="336"/>
    <x v="42"/>
    <x v="395"/>
  </r>
  <r>
    <x v="2"/>
    <x v="2"/>
    <x v="336"/>
    <x v="151"/>
    <x v="358"/>
  </r>
  <r>
    <x v="2"/>
    <x v="2"/>
    <x v="336"/>
    <x v="68"/>
    <x v="156"/>
  </r>
  <r>
    <x v="2"/>
    <x v="2"/>
    <x v="337"/>
    <x v="209"/>
    <x v="193"/>
  </r>
  <r>
    <x v="2"/>
    <x v="2"/>
    <x v="338"/>
    <x v="175"/>
    <x v="155"/>
  </r>
  <r>
    <x v="2"/>
    <x v="3"/>
    <x v="339"/>
    <x v="119"/>
    <x v="10"/>
  </r>
  <r>
    <x v="2"/>
    <x v="3"/>
    <x v="340"/>
    <x v="230"/>
    <x v="109"/>
  </r>
  <r>
    <x v="2"/>
    <x v="3"/>
    <x v="341"/>
    <x v="201"/>
    <x v="11"/>
  </r>
  <r>
    <x v="2"/>
    <x v="3"/>
    <x v="342"/>
    <x v="151"/>
    <x v="415"/>
  </r>
  <r>
    <x v="2"/>
    <x v="3"/>
    <x v="343"/>
    <x v="132"/>
    <x v="39"/>
  </r>
  <r>
    <x v="2"/>
    <x v="3"/>
    <x v="344"/>
    <x v="175"/>
    <x v="51"/>
  </r>
  <r>
    <x v="2"/>
    <x v="3"/>
    <x v="345"/>
    <x v="231"/>
    <x v="11"/>
  </r>
  <r>
    <x v="2"/>
    <x v="3"/>
    <x v="346"/>
    <x v="64"/>
    <x v="373"/>
  </r>
  <r>
    <x v="2"/>
    <x v="3"/>
    <x v="347"/>
    <x v="118"/>
    <x v="259"/>
  </r>
  <r>
    <x v="2"/>
    <x v="3"/>
    <x v="347"/>
    <x v="64"/>
    <x v="439"/>
  </r>
  <r>
    <x v="2"/>
    <x v="3"/>
    <x v="347"/>
    <x v="230"/>
    <x v="29"/>
  </r>
  <r>
    <x v="2"/>
    <x v="3"/>
    <x v="348"/>
    <x v="7"/>
    <x v="66"/>
  </r>
  <r>
    <x v="2"/>
    <x v="3"/>
    <x v="349"/>
    <x v="186"/>
    <x v="441"/>
  </r>
  <r>
    <x v="2"/>
    <x v="3"/>
    <x v="350"/>
    <x v="42"/>
    <x v="101"/>
  </r>
  <r>
    <x v="2"/>
    <x v="4"/>
    <x v="351"/>
    <x v="64"/>
    <x v="301"/>
  </r>
  <r>
    <x v="2"/>
    <x v="4"/>
    <x v="352"/>
    <x v="197"/>
    <x v="282"/>
  </r>
  <r>
    <x v="2"/>
    <x v="4"/>
    <x v="353"/>
    <x v="209"/>
    <x v="178"/>
  </r>
  <r>
    <x v="2"/>
    <x v="4"/>
    <x v="354"/>
    <x v="194"/>
    <x v="14"/>
  </r>
  <r>
    <x v="2"/>
    <x v="4"/>
    <x v="355"/>
    <x v="166"/>
    <x v="64"/>
  </r>
  <r>
    <x v="2"/>
    <x v="4"/>
    <x v="356"/>
    <x v="64"/>
    <x v="282"/>
  </r>
  <r>
    <x v="2"/>
    <x v="4"/>
    <x v="357"/>
    <x v="206"/>
    <x v="130"/>
  </r>
  <r>
    <x v="2"/>
    <x v="4"/>
    <x v="358"/>
    <x v="108"/>
    <x v="11"/>
  </r>
  <r>
    <x v="2"/>
    <x v="4"/>
    <x v="358"/>
    <x v="68"/>
    <x v="113"/>
  </r>
  <r>
    <x v="2"/>
    <x v="4"/>
    <x v="359"/>
    <x v="186"/>
    <x v="278"/>
  </r>
  <r>
    <x v="2"/>
    <x v="4"/>
    <x v="360"/>
    <x v="179"/>
    <x v="17"/>
  </r>
  <r>
    <x v="2"/>
    <x v="4"/>
    <x v="360"/>
    <x v="17"/>
    <x v="185"/>
  </r>
  <r>
    <x v="2"/>
    <x v="4"/>
    <x v="361"/>
    <x v="107"/>
    <x v="118"/>
  </r>
  <r>
    <x v="2"/>
    <x v="4"/>
    <x v="362"/>
    <x v="127"/>
    <x v="3"/>
  </r>
  <r>
    <x v="2"/>
    <x v="4"/>
    <x v="363"/>
    <x v="186"/>
    <x v="375"/>
  </r>
  <r>
    <x v="2"/>
    <x v="4"/>
    <x v="363"/>
    <x v="180"/>
    <x v="9"/>
  </r>
  <r>
    <x v="2"/>
    <x v="4"/>
    <x v="363"/>
    <x v="68"/>
    <x v="158"/>
  </r>
  <r>
    <x v="2"/>
    <x v="4"/>
    <x v="364"/>
    <x v="118"/>
    <x v="139"/>
  </r>
  <r>
    <x v="2"/>
    <x v="5"/>
    <x v="365"/>
    <x v="17"/>
    <x v="127"/>
  </r>
  <r>
    <x v="2"/>
    <x v="5"/>
    <x v="366"/>
    <x v="121"/>
    <x v="8"/>
  </r>
  <r>
    <x v="2"/>
    <x v="5"/>
    <x v="366"/>
    <x v="118"/>
    <x v="120"/>
  </r>
  <r>
    <x v="2"/>
    <x v="5"/>
    <x v="367"/>
    <x v="186"/>
    <x v="168"/>
  </r>
  <r>
    <x v="2"/>
    <x v="5"/>
    <x v="368"/>
    <x v="89"/>
    <x v="117"/>
  </r>
  <r>
    <x v="2"/>
    <x v="5"/>
    <x v="368"/>
    <x v="178"/>
    <x v="36"/>
  </r>
  <r>
    <x v="2"/>
    <x v="5"/>
    <x v="369"/>
    <x v="230"/>
    <x v="197"/>
  </r>
  <r>
    <x v="2"/>
    <x v="5"/>
    <x v="370"/>
    <x v="107"/>
    <x v="73"/>
  </r>
  <r>
    <x v="2"/>
    <x v="5"/>
    <x v="371"/>
    <x v="72"/>
    <x v="17"/>
  </r>
  <r>
    <x v="2"/>
    <x v="5"/>
    <x v="372"/>
    <x v="94"/>
    <x v="276"/>
  </r>
  <r>
    <x v="2"/>
    <x v="6"/>
    <x v="373"/>
    <x v="197"/>
    <x v="204"/>
  </r>
  <r>
    <x v="2"/>
    <x v="6"/>
    <x v="373"/>
    <x v="151"/>
    <x v="327"/>
  </r>
  <r>
    <x v="2"/>
    <x v="6"/>
    <x v="374"/>
    <x v="117"/>
    <x v="112"/>
  </r>
  <r>
    <x v="2"/>
    <x v="6"/>
    <x v="375"/>
    <x v="79"/>
    <x v="2"/>
  </r>
  <r>
    <x v="2"/>
    <x v="6"/>
    <x v="375"/>
    <x v="110"/>
    <x v="401"/>
  </r>
  <r>
    <x v="2"/>
    <x v="6"/>
    <x v="375"/>
    <x v="123"/>
    <x v="8"/>
  </r>
  <r>
    <x v="2"/>
    <x v="6"/>
    <x v="376"/>
    <x v="217"/>
    <x v="400"/>
  </r>
  <r>
    <x v="2"/>
    <x v="6"/>
    <x v="377"/>
    <x v="130"/>
    <x v="46"/>
  </r>
  <r>
    <x v="2"/>
    <x v="6"/>
    <x v="378"/>
    <x v="60"/>
    <x v="13"/>
  </r>
  <r>
    <x v="2"/>
    <x v="6"/>
    <x v="379"/>
    <x v="211"/>
    <x v="186"/>
  </r>
  <r>
    <x v="2"/>
    <x v="6"/>
    <x v="380"/>
    <x v="110"/>
    <x v="328"/>
  </r>
  <r>
    <x v="2"/>
    <x v="6"/>
    <x v="381"/>
    <x v="216"/>
    <x v="5"/>
  </r>
  <r>
    <x v="2"/>
    <x v="6"/>
    <x v="382"/>
    <x v="76"/>
    <x v="17"/>
  </r>
  <r>
    <x v="2"/>
    <x v="6"/>
    <x v="383"/>
    <x v="205"/>
    <x v="110"/>
  </r>
  <r>
    <x v="2"/>
    <x v="6"/>
    <x v="383"/>
    <x v="206"/>
    <x v="155"/>
  </r>
  <r>
    <x v="2"/>
    <x v="7"/>
    <x v="384"/>
    <x v="110"/>
    <x v="358"/>
  </r>
  <r>
    <x v="2"/>
    <x v="7"/>
    <x v="385"/>
    <x v="177"/>
    <x v="6"/>
  </r>
  <r>
    <x v="2"/>
    <x v="7"/>
    <x v="386"/>
    <x v="89"/>
    <x v="97"/>
  </r>
  <r>
    <x v="2"/>
    <x v="7"/>
    <x v="387"/>
    <x v="110"/>
    <x v="367"/>
  </r>
  <r>
    <x v="2"/>
    <x v="7"/>
    <x v="388"/>
    <x v="64"/>
    <x v="215"/>
  </r>
  <r>
    <x v="2"/>
    <x v="7"/>
    <x v="389"/>
    <x v="140"/>
    <x v="140"/>
  </r>
  <r>
    <x v="2"/>
    <x v="7"/>
    <x v="390"/>
    <x v="47"/>
    <x v="16"/>
  </r>
  <r>
    <x v="2"/>
    <x v="7"/>
    <x v="390"/>
    <x v="197"/>
    <x v="251"/>
  </r>
  <r>
    <x v="2"/>
    <x v="7"/>
    <x v="391"/>
    <x v="235"/>
    <x v="10"/>
  </r>
  <r>
    <x v="2"/>
    <x v="7"/>
    <x v="392"/>
    <x v="128"/>
    <x v="181"/>
  </r>
  <r>
    <x v="2"/>
    <x v="7"/>
    <x v="393"/>
    <x v="211"/>
    <x v="58"/>
  </r>
  <r>
    <x v="2"/>
    <x v="7"/>
    <x v="394"/>
    <x v="132"/>
    <x v="44"/>
  </r>
  <r>
    <x v="2"/>
    <x v="7"/>
    <x v="394"/>
    <x v="172"/>
    <x v="2"/>
  </r>
  <r>
    <x v="2"/>
    <x v="7"/>
    <x v="395"/>
    <x v="166"/>
    <x v="51"/>
  </r>
  <r>
    <x v="2"/>
    <x v="7"/>
    <x v="395"/>
    <x v="42"/>
    <x v="341"/>
  </r>
  <r>
    <x v="2"/>
    <x v="7"/>
    <x v="396"/>
    <x v="225"/>
    <x v="1"/>
  </r>
  <r>
    <x v="2"/>
    <x v="7"/>
    <x v="396"/>
    <x v="94"/>
    <x v="400"/>
  </r>
  <r>
    <x v="2"/>
    <x v="7"/>
    <x v="397"/>
    <x v="128"/>
    <x v="92"/>
  </r>
  <r>
    <x v="2"/>
    <x v="7"/>
    <x v="398"/>
    <x v="42"/>
    <x v="306"/>
  </r>
  <r>
    <x v="2"/>
    <x v="8"/>
    <x v="399"/>
    <x v="42"/>
    <x v="212"/>
  </r>
  <r>
    <x v="2"/>
    <x v="8"/>
    <x v="399"/>
    <x v="68"/>
    <x v="164"/>
  </r>
  <r>
    <x v="2"/>
    <x v="8"/>
    <x v="400"/>
    <x v="40"/>
    <x v="19"/>
  </r>
  <r>
    <x v="2"/>
    <x v="8"/>
    <x v="401"/>
    <x v="2"/>
    <x v="10"/>
  </r>
  <r>
    <x v="2"/>
    <x v="8"/>
    <x v="402"/>
    <x v="186"/>
    <x v="279"/>
  </r>
  <r>
    <x v="2"/>
    <x v="8"/>
    <x v="403"/>
    <x v="209"/>
    <x v="81"/>
  </r>
  <r>
    <x v="2"/>
    <x v="8"/>
    <x v="403"/>
    <x v="4"/>
    <x v="185"/>
  </r>
  <r>
    <x v="2"/>
    <x v="8"/>
    <x v="404"/>
    <x v="173"/>
    <x v="162"/>
  </r>
  <r>
    <x v="2"/>
    <x v="8"/>
    <x v="404"/>
    <x v="140"/>
    <x v="147"/>
  </r>
  <r>
    <x v="2"/>
    <x v="8"/>
    <x v="405"/>
    <x v="106"/>
    <x v="1"/>
  </r>
  <r>
    <x v="2"/>
    <x v="8"/>
    <x v="406"/>
    <x v="42"/>
    <x v="317"/>
  </r>
  <r>
    <x v="2"/>
    <x v="8"/>
    <x v="406"/>
    <x v="205"/>
    <x v="50"/>
  </r>
  <r>
    <x v="2"/>
    <x v="8"/>
    <x v="407"/>
    <x v="173"/>
    <x v="163"/>
  </r>
  <r>
    <x v="2"/>
    <x v="8"/>
    <x v="407"/>
    <x v="158"/>
    <x v="4"/>
  </r>
  <r>
    <x v="2"/>
    <x v="8"/>
    <x v="408"/>
    <x v="64"/>
    <x v="251"/>
  </r>
  <r>
    <x v="2"/>
    <x v="8"/>
    <x v="408"/>
    <x v="197"/>
    <x v="375"/>
  </r>
  <r>
    <x v="2"/>
    <x v="8"/>
    <x v="409"/>
    <x v="197"/>
    <x v="418"/>
  </r>
  <r>
    <x v="2"/>
    <x v="8"/>
    <x v="409"/>
    <x v="166"/>
    <x v="42"/>
  </r>
  <r>
    <x v="2"/>
    <x v="8"/>
    <x v="410"/>
    <x v="206"/>
    <x v="39"/>
  </r>
  <r>
    <x v="2"/>
    <x v="8"/>
    <x v="411"/>
    <x v="227"/>
    <x v="9"/>
  </r>
  <r>
    <x v="2"/>
    <x v="8"/>
    <x v="412"/>
    <x v="197"/>
    <x v="196"/>
  </r>
  <r>
    <x v="2"/>
    <x v="8"/>
    <x v="413"/>
    <x v="178"/>
    <x v="144"/>
  </r>
  <r>
    <x v="2"/>
    <x v="8"/>
    <x v="414"/>
    <x v="89"/>
    <x v="104"/>
  </r>
  <r>
    <x v="2"/>
    <x v="8"/>
    <x v="415"/>
    <x v="211"/>
    <x v="32"/>
  </r>
  <r>
    <x v="2"/>
    <x v="8"/>
    <x v="415"/>
    <x v="220"/>
    <x v="77"/>
  </r>
  <r>
    <x v="2"/>
    <x v="8"/>
    <x v="416"/>
    <x v="197"/>
    <x v="417"/>
  </r>
  <r>
    <x v="2"/>
    <x v="8"/>
    <x v="417"/>
    <x v="110"/>
    <x v="424"/>
  </r>
  <r>
    <x v="2"/>
    <x v="9"/>
    <x v="418"/>
    <x v="17"/>
    <x v="150"/>
  </r>
  <r>
    <x v="2"/>
    <x v="9"/>
    <x v="418"/>
    <x v="35"/>
    <x v="16"/>
  </r>
  <r>
    <x v="2"/>
    <x v="9"/>
    <x v="419"/>
    <x v="149"/>
    <x v="3"/>
  </r>
  <r>
    <x v="2"/>
    <x v="9"/>
    <x v="420"/>
    <x v="151"/>
    <x v="130"/>
  </r>
  <r>
    <x v="2"/>
    <x v="9"/>
    <x v="420"/>
    <x v="94"/>
    <x v="338"/>
  </r>
  <r>
    <x v="2"/>
    <x v="9"/>
    <x v="420"/>
    <x v="45"/>
    <x v="59"/>
  </r>
  <r>
    <x v="2"/>
    <x v="9"/>
    <x v="421"/>
    <x v="118"/>
    <x v="367"/>
  </r>
  <r>
    <x v="2"/>
    <x v="9"/>
    <x v="422"/>
    <x v="113"/>
    <x v="2"/>
  </r>
  <r>
    <x v="2"/>
    <x v="9"/>
    <x v="423"/>
    <x v="178"/>
    <x v="34"/>
  </r>
  <r>
    <x v="2"/>
    <x v="9"/>
    <x v="424"/>
    <x v="217"/>
    <x v="399"/>
  </r>
  <r>
    <x v="2"/>
    <x v="9"/>
    <x v="424"/>
    <x v="110"/>
    <x v="382"/>
  </r>
  <r>
    <x v="2"/>
    <x v="9"/>
    <x v="424"/>
    <x v="170"/>
    <x v="1"/>
  </r>
  <r>
    <x v="2"/>
    <x v="9"/>
    <x v="425"/>
    <x v="118"/>
    <x v="428"/>
  </r>
  <r>
    <x v="2"/>
    <x v="9"/>
    <x v="426"/>
    <x v="211"/>
    <x v="64"/>
  </r>
  <r>
    <x v="2"/>
    <x v="10"/>
    <x v="427"/>
    <x v="114"/>
    <x v="7"/>
  </r>
  <r>
    <x v="2"/>
    <x v="10"/>
    <x v="428"/>
    <x v="128"/>
    <x v="51"/>
  </r>
  <r>
    <x v="2"/>
    <x v="10"/>
    <x v="429"/>
    <x v="106"/>
    <x v="7"/>
  </r>
  <r>
    <x v="2"/>
    <x v="10"/>
    <x v="430"/>
    <x v="64"/>
    <x v="142"/>
  </r>
  <r>
    <x v="2"/>
    <x v="10"/>
    <x v="431"/>
    <x v="68"/>
    <x v="19"/>
  </r>
  <r>
    <x v="2"/>
    <x v="10"/>
    <x v="432"/>
    <x v="186"/>
    <x v="358"/>
  </r>
  <r>
    <x v="2"/>
    <x v="10"/>
    <x v="433"/>
    <x v="130"/>
    <x v="167"/>
  </r>
  <r>
    <x v="2"/>
    <x v="10"/>
    <x v="434"/>
    <x v="130"/>
    <x v="68"/>
  </r>
  <r>
    <x v="2"/>
    <x v="10"/>
    <x v="435"/>
    <x v="140"/>
    <x v="98"/>
  </r>
  <r>
    <x v="2"/>
    <x v="10"/>
    <x v="435"/>
    <x v="24"/>
    <x v="56"/>
  </r>
  <r>
    <x v="2"/>
    <x v="10"/>
    <x v="436"/>
    <x v="7"/>
    <x v="102"/>
  </r>
  <r>
    <x v="2"/>
    <x v="10"/>
    <x v="437"/>
    <x v="154"/>
    <x v="1"/>
  </r>
  <r>
    <x v="2"/>
    <x v="10"/>
    <x v="438"/>
    <x v="128"/>
    <x v="87"/>
  </r>
  <r>
    <x v="2"/>
    <x v="10"/>
    <x v="439"/>
    <x v="211"/>
    <x v="84"/>
  </r>
  <r>
    <x v="2"/>
    <x v="10"/>
    <x v="439"/>
    <x v="64"/>
    <x v="211"/>
  </r>
  <r>
    <x v="2"/>
    <x v="10"/>
    <x v="440"/>
    <x v="64"/>
    <x v="139"/>
  </r>
  <r>
    <x v="2"/>
    <x v="11"/>
    <x v="441"/>
    <x v="217"/>
    <x v="343"/>
  </r>
  <r>
    <x v="2"/>
    <x v="11"/>
    <x v="442"/>
    <x v="230"/>
    <x v="88"/>
  </r>
  <r>
    <x v="2"/>
    <x v="11"/>
    <x v="443"/>
    <x v="209"/>
    <x v="180"/>
  </r>
  <r>
    <x v="2"/>
    <x v="11"/>
    <x v="444"/>
    <x v="130"/>
    <x v="130"/>
  </r>
  <r>
    <x v="2"/>
    <x v="11"/>
    <x v="444"/>
    <x v="215"/>
    <x v="42"/>
  </r>
  <r>
    <x v="2"/>
    <x v="11"/>
    <x v="445"/>
    <x v="140"/>
    <x v="165"/>
  </r>
  <r>
    <x v="2"/>
    <x v="11"/>
    <x v="445"/>
    <x v="178"/>
    <x v="191"/>
  </r>
  <r>
    <x v="2"/>
    <x v="11"/>
    <x v="446"/>
    <x v="99"/>
    <x v="6"/>
  </r>
  <r>
    <x v="2"/>
    <x v="11"/>
    <x v="447"/>
    <x v="162"/>
    <x v="10"/>
  </r>
  <r>
    <x v="2"/>
    <x v="11"/>
    <x v="447"/>
    <x v="17"/>
    <x v="145"/>
  </r>
  <r>
    <x v="2"/>
    <x v="11"/>
    <x v="448"/>
    <x v="110"/>
    <x v="137"/>
  </r>
  <r>
    <x v="2"/>
    <x v="11"/>
    <x v="449"/>
    <x v="4"/>
    <x v="137"/>
  </r>
  <r>
    <x v="2"/>
    <x v="11"/>
    <x v="449"/>
    <x v="217"/>
    <x v="430"/>
  </r>
  <r>
    <x v="2"/>
    <x v="11"/>
    <x v="450"/>
    <x v="217"/>
    <x v="429"/>
  </r>
  <r>
    <x v="2"/>
    <x v="11"/>
    <x v="451"/>
    <x v="110"/>
    <x v="249"/>
  </r>
  <r>
    <x v="2"/>
    <x v="11"/>
    <x v="452"/>
    <x v="17"/>
    <x v="99"/>
  </r>
  <r>
    <x v="2"/>
    <x v="11"/>
    <x v="452"/>
    <x v="130"/>
    <x v="85"/>
  </r>
  <r>
    <x v="2"/>
    <x v="11"/>
    <x v="453"/>
    <x v="107"/>
    <x v="164"/>
  </r>
  <r>
    <x v="2"/>
    <x v="11"/>
    <x v="454"/>
    <x v="229"/>
    <x v="3"/>
  </r>
  <r>
    <x v="2"/>
    <x v="11"/>
    <x v="455"/>
    <x v="4"/>
    <x v="155"/>
  </r>
  <r>
    <x v="2"/>
    <x v="11"/>
    <x v="456"/>
    <x v="110"/>
    <x v="299"/>
  </r>
  <r>
    <x v="3"/>
    <x v="0"/>
    <x v="457"/>
    <x v="8"/>
    <x v="0"/>
  </r>
  <r>
    <x v="3"/>
    <x v="0"/>
    <x v="457"/>
    <x v="206"/>
    <x v="80"/>
  </r>
  <r>
    <x v="3"/>
    <x v="0"/>
    <x v="457"/>
    <x v="217"/>
    <x v="394"/>
  </r>
  <r>
    <x v="3"/>
    <x v="0"/>
    <x v="458"/>
    <x v="61"/>
    <x v="0"/>
  </r>
  <r>
    <x v="3"/>
    <x v="0"/>
    <x v="459"/>
    <x v="178"/>
    <x v="172"/>
  </r>
  <r>
    <x v="3"/>
    <x v="0"/>
    <x v="460"/>
    <x v="94"/>
    <x v="373"/>
  </r>
  <r>
    <x v="3"/>
    <x v="0"/>
    <x v="460"/>
    <x v="77"/>
    <x v="12"/>
  </r>
  <r>
    <x v="3"/>
    <x v="0"/>
    <x v="461"/>
    <x v="89"/>
    <x v="129"/>
  </r>
  <r>
    <x v="3"/>
    <x v="0"/>
    <x v="462"/>
    <x v="49"/>
    <x v="3"/>
  </r>
  <r>
    <x v="3"/>
    <x v="0"/>
    <x v="463"/>
    <x v="89"/>
    <x v="175"/>
  </r>
  <r>
    <x v="3"/>
    <x v="0"/>
    <x v="464"/>
    <x v="114"/>
    <x v="13"/>
  </r>
  <r>
    <x v="3"/>
    <x v="0"/>
    <x v="465"/>
    <x v="89"/>
    <x v="96"/>
  </r>
  <r>
    <x v="3"/>
    <x v="0"/>
    <x v="466"/>
    <x v="166"/>
    <x v="80"/>
  </r>
  <r>
    <x v="3"/>
    <x v="0"/>
    <x v="467"/>
    <x v="4"/>
    <x v="178"/>
  </r>
  <r>
    <x v="3"/>
    <x v="0"/>
    <x v="468"/>
    <x v="211"/>
    <x v="131"/>
  </r>
  <r>
    <x v="3"/>
    <x v="0"/>
    <x v="468"/>
    <x v="57"/>
    <x v="4"/>
  </r>
  <r>
    <x v="3"/>
    <x v="0"/>
    <x v="468"/>
    <x v="68"/>
    <x v="99"/>
  </r>
  <r>
    <x v="3"/>
    <x v="0"/>
    <x v="469"/>
    <x v="84"/>
    <x v="5"/>
  </r>
  <r>
    <x v="3"/>
    <x v="1"/>
    <x v="470"/>
    <x v="94"/>
    <x v="170"/>
  </r>
  <r>
    <x v="3"/>
    <x v="1"/>
    <x v="471"/>
    <x v="186"/>
    <x v="310"/>
  </r>
  <r>
    <x v="3"/>
    <x v="1"/>
    <x v="472"/>
    <x v="94"/>
    <x v="334"/>
  </r>
  <r>
    <x v="3"/>
    <x v="1"/>
    <x v="472"/>
    <x v="119"/>
    <x v="15"/>
  </r>
  <r>
    <x v="3"/>
    <x v="1"/>
    <x v="473"/>
    <x v="151"/>
    <x v="206"/>
  </r>
  <r>
    <x v="3"/>
    <x v="1"/>
    <x v="474"/>
    <x v="110"/>
    <x v="195"/>
  </r>
  <r>
    <x v="3"/>
    <x v="1"/>
    <x v="475"/>
    <x v="54"/>
    <x v="10"/>
  </r>
  <r>
    <x v="3"/>
    <x v="1"/>
    <x v="476"/>
    <x v="119"/>
    <x v="16"/>
  </r>
  <r>
    <x v="3"/>
    <x v="1"/>
    <x v="477"/>
    <x v="132"/>
    <x v="61"/>
  </r>
  <r>
    <x v="3"/>
    <x v="1"/>
    <x v="477"/>
    <x v="197"/>
    <x v="102"/>
  </r>
  <r>
    <x v="3"/>
    <x v="1"/>
    <x v="477"/>
    <x v="239"/>
    <x v="8"/>
  </r>
  <r>
    <x v="3"/>
    <x v="1"/>
    <x v="478"/>
    <x v="82"/>
    <x v="4"/>
  </r>
  <r>
    <x v="3"/>
    <x v="1"/>
    <x v="478"/>
    <x v="110"/>
    <x v="405"/>
  </r>
  <r>
    <x v="3"/>
    <x v="1"/>
    <x v="479"/>
    <x v="103"/>
    <x v="1"/>
  </r>
  <r>
    <x v="3"/>
    <x v="1"/>
    <x v="480"/>
    <x v="217"/>
    <x v="311"/>
  </r>
  <r>
    <x v="3"/>
    <x v="1"/>
    <x v="481"/>
    <x v="181"/>
    <x v="11"/>
  </r>
  <r>
    <x v="3"/>
    <x v="1"/>
    <x v="482"/>
    <x v="86"/>
    <x v="11"/>
  </r>
  <r>
    <x v="3"/>
    <x v="1"/>
    <x v="483"/>
    <x v="70"/>
    <x v="4"/>
  </r>
  <r>
    <x v="3"/>
    <x v="1"/>
    <x v="483"/>
    <x v="191"/>
    <x v="1"/>
  </r>
  <r>
    <x v="3"/>
    <x v="1"/>
    <x v="484"/>
    <x v="29"/>
    <x v="9"/>
  </r>
  <r>
    <x v="3"/>
    <x v="1"/>
    <x v="485"/>
    <x v="110"/>
    <x v="291"/>
  </r>
  <r>
    <x v="3"/>
    <x v="1"/>
    <x v="486"/>
    <x v="235"/>
    <x v="4"/>
  </r>
  <r>
    <x v="3"/>
    <x v="1"/>
    <x v="486"/>
    <x v="186"/>
    <x v="401"/>
  </r>
  <r>
    <x v="3"/>
    <x v="1"/>
    <x v="487"/>
    <x v="64"/>
    <x v="268"/>
  </r>
  <r>
    <x v="3"/>
    <x v="2"/>
    <x v="488"/>
    <x v="27"/>
    <x v="5"/>
  </r>
  <r>
    <x v="3"/>
    <x v="2"/>
    <x v="489"/>
    <x v="64"/>
    <x v="371"/>
  </r>
  <r>
    <x v="3"/>
    <x v="2"/>
    <x v="489"/>
    <x v="132"/>
    <x v="190"/>
  </r>
  <r>
    <x v="3"/>
    <x v="2"/>
    <x v="490"/>
    <x v="217"/>
    <x v="366"/>
  </r>
  <r>
    <x v="3"/>
    <x v="2"/>
    <x v="490"/>
    <x v="107"/>
    <x v="134"/>
  </r>
  <r>
    <x v="3"/>
    <x v="2"/>
    <x v="490"/>
    <x v="224"/>
    <x v="19"/>
  </r>
  <r>
    <x v="3"/>
    <x v="2"/>
    <x v="491"/>
    <x v="129"/>
    <x v="53"/>
  </r>
  <r>
    <x v="3"/>
    <x v="2"/>
    <x v="491"/>
    <x v="128"/>
    <x v="128"/>
  </r>
  <r>
    <x v="3"/>
    <x v="2"/>
    <x v="492"/>
    <x v="30"/>
    <x v="10"/>
  </r>
  <r>
    <x v="3"/>
    <x v="2"/>
    <x v="493"/>
    <x v="42"/>
    <x v="348"/>
  </r>
  <r>
    <x v="3"/>
    <x v="2"/>
    <x v="494"/>
    <x v="173"/>
    <x v="45"/>
  </r>
  <r>
    <x v="3"/>
    <x v="2"/>
    <x v="495"/>
    <x v="45"/>
    <x v="60"/>
  </r>
  <r>
    <x v="3"/>
    <x v="2"/>
    <x v="496"/>
    <x v="107"/>
    <x v="165"/>
  </r>
  <r>
    <x v="3"/>
    <x v="2"/>
    <x v="497"/>
    <x v="130"/>
    <x v="90"/>
  </r>
  <r>
    <x v="3"/>
    <x v="2"/>
    <x v="498"/>
    <x v="59"/>
    <x v="9"/>
  </r>
  <r>
    <x v="3"/>
    <x v="2"/>
    <x v="499"/>
    <x v="81"/>
    <x v="18"/>
  </r>
  <r>
    <x v="3"/>
    <x v="2"/>
    <x v="499"/>
    <x v="23"/>
    <x v="1"/>
  </r>
  <r>
    <x v="3"/>
    <x v="2"/>
    <x v="500"/>
    <x v="230"/>
    <x v="124"/>
  </r>
  <r>
    <x v="3"/>
    <x v="2"/>
    <x v="500"/>
    <x v="42"/>
    <x v="240"/>
  </r>
  <r>
    <x v="3"/>
    <x v="2"/>
    <x v="500"/>
    <x v="238"/>
    <x v="283"/>
  </r>
  <r>
    <x v="3"/>
    <x v="2"/>
    <x v="501"/>
    <x v="42"/>
    <x v="368"/>
  </r>
  <r>
    <x v="3"/>
    <x v="2"/>
    <x v="502"/>
    <x v="17"/>
    <x v="45"/>
  </r>
  <r>
    <x v="3"/>
    <x v="2"/>
    <x v="503"/>
    <x v="130"/>
    <x v="105"/>
  </r>
  <r>
    <x v="3"/>
    <x v="2"/>
    <x v="504"/>
    <x v="197"/>
    <x v="120"/>
  </r>
  <r>
    <x v="3"/>
    <x v="2"/>
    <x v="505"/>
    <x v="110"/>
    <x v="169"/>
  </r>
  <r>
    <x v="3"/>
    <x v="2"/>
    <x v="505"/>
    <x v="186"/>
    <x v="388"/>
  </r>
  <r>
    <x v="3"/>
    <x v="2"/>
    <x v="506"/>
    <x v="217"/>
    <x v="431"/>
  </r>
  <r>
    <x v="3"/>
    <x v="3"/>
    <x v="507"/>
    <x v="64"/>
    <x v="327"/>
  </r>
  <r>
    <x v="3"/>
    <x v="3"/>
    <x v="508"/>
    <x v="130"/>
    <x v="64"/>
  </r>
  <r>
    <x v="3"/>
    <x v="3"/>
    <x v="509"/>
    <x v="94"/>
    <x v="175"/>
  </r>
  <r>
    <x v="3"/>
    <x v="3"/>
    <x v="510"/>
    <x v="196"/>
    <x v="1"/>
  </r>
  <r>
    <x v="3"/>
    <x v="3"/>
    <x v="511"/>
    <x v="132"/>
    <x v="45"/>
  </r>
  <r>
    <x v="3"/>
    <x v="3"/>
    <x v="512"/>
    <x v="238"/>
    <x v="425"/>
  </r>
  <r>
    <x v="3"/>
    <x v="3"/>
    <x v="513"/>
    <x v="25"/>
    <x v="5"/>
  </r>
  <r>
    <x v="3"/>
    <x v="3"/>
    <x v="514"/>
    <x v="133"/>
    <x v="10"/>
  </r>
  <r>
    <x v="3"/>
    <x v="3"/>
    <x v="514"/>
    <x v="132"/>
    <x v="125"/>
  </r>
  <r>
    <x v="3"/>
    <x v="3"/>
    <x v="514"/>
    <x v="68"/>
    <x v="189"/>
  </r>
  <r>
    <x v="3"/>
    <x v="3"/>
    <x v="515"/>
    <x v="217"/>
    <x v="329"/>
  </r>
  <r>
    <x v="3"/>
    <x v="3"/>
    <x v="515"/>
    <x v="175"/>
    <x v="77"/>
  </r>
  <r>
    <x v="3"/>
    <x v="3"/>
    <x v="515"/>
    <x v="205"/>
    <x v="128"/>
  </r>
  <r>
    <x v="3"/>
    <x v="3"/>
    <x v="516"/>
    <x v="186"/>
    <x v="389"/>
  </r>
  <r>
    <x v="3"/>
    <x v="3"/>
    <x v="517"/>
    <x v="47"/>
    <x v="17"/>
  </r>
  <r>
    <x v="3"/>
    <x v="3"/>
    <x v="518"/>
    <x v="215"/>
    <x v="29"/>
  </r>
  <r>
    <x v="3"/>
    <x v="3"/>
    <x v="519"/>
    <x v="33"/>
    <x v="17"/>
  </r>
  <r>
    <x v="3"/>
    <x v="3"/>
    <x v="520"/>
    <x v="132"/>
    <x v="145"/>
  </r>
  <r>
    <x v="3"/>
    <x v="3"/>
    <x v="520"/>
    <x v="30"/>
    <x v="18"/>
  </r>
  <r>
    <x v="3"/>
    <x v="3"/>
    <x v="521"/>
    <x v="4"/>
    <x v="169"/>
  </r>
  <r>
    <x v="3"/>
    <x v="3"/>
    <x v="522"/>
    <x v="151"/>
    <x v="386"/>
  </r>
  <r>
    <x v="3"/>
    <x v="3"/>
    <x v="523"/>
    <x v="217"/>
    <x v="128"/>
  </r>
  <r>
    <x v="3"/>
    <x v="3"/>
    <x v="524"/>
    <x v="118"/>
    <x v="288"/>
  </r>
  <r>
    <x v="3"/>
    <x v="3"/>
    <x v="525"/>
    <x v="77"/>
    <x v="14"/>
  </r>
  <r>
    <x v="3"/>
    <x v="4"/>
    <x v="526"/>
    <x v="176"/>
    <x v="13"/>
  </r>
  <r>
    <x v="3"/>
    <x v="4"/>
    <x v="527"/>
    <x v="186"/>
    <x v="299"/>
  </r>
  <r>
    <x v="3"/>
    <x v="4"/>
    <x v="528"/>
    <x v="89"/>
    <x v="43"/>
  </r>
  <r>
    <x v="3"/>
    <x v="4"/>
    <x v="529"/>
    <x v="173"/>
    <x v="70"/>
  </r>
  <r>
    <x v="3"/>
    <x v="4"/>
    <x v="529"/>
    <x v="10"/>
    <x v="7"/>
  </r>
  <r>
    <x v="3"/>
    <x v="4"/>
    <x v="530"/>
    <x v="197"/>
    <x v="399"/>
  </r>
  <r>
    <x v="3"/>
    <x v="4"/>
    <x v="530"/>
    <x v="0"/>
    <x v="0"/>
  </r>
  <r>
    <x v="3"/>
    <x v="4"/>
    <x v="531"/>
    <x v="132"/>
    <x v="101"/>
  </r>
  <r>
    <x v="3"/>
    <x v="4"/>
    <x v="531"/>
    <x v="78"/>
    <x v="180"/>
  </r>
  <r>
    <x v="3"/>
    <x v="4"/>
    <x v="531"/>
    <x v="128"/>
    <x v="81"/>
  </r>
  <r>
    <x v="3"/>
    <x v="4"/>
    <x v="532"/>
    <x v="88"/>
    <x v="18"/>
  </r>
  <r>
    <x v="3"/>
    <x v="4"/>
    <x v="532"/>
    <x v="118"/>
    <x v="237"/>
  </r>
  <r>
    <x v="3"/>
    <x v="4"/>
    <x v="533"/>
    <x v="238"/>
    <x v="388"/>
  </r>
  <r>
    <x v="3"/>
    <x v="4"/>
    <x v="533"/>
    <x v="64"/>
    <x v="244"/>
  </r>
  <r>
    <x v="3"/>
    <x v="4"/>
    <x v="534"/>
    <x v="198"/>
    <x v="1"/>
  </r>
  <r>
    <x v="3"/>
    <x v="4"/>
    <x v="535"/>
    <x v="7"/>
    <x v="51"/>
  </r>
  <r>
    <x v="3"/>
    <x v="4"/>
    <x v="536"/>
    <x v="4"/>
    <x v="53"/>
  </r>
  <r>
    <x v="3"/>
    <x v="4"/>
    <x v="536"/>
    <x v="136"/>
    <x v="3"/>
  </r>
  <r>
    <x v="3"/>
    <x v="4"/>
    <x v="536"/>
    <x v="166"/>
    <x v="87"/>
  </r>
  <r>
    <x v="3"/>
    <x v="4"/>
    <x v="537"/>
    <x v="68"/>
    <x v="151"/>
  </r>
  <r>
    <x v="3"/>
    <x v="4"/>
    <x v="538"/>
    <x v="89"/>
    <x v="120"/>
  </r>
  <r>
    <x v="3"/>
    <x v="4"/>
    <x v="539"/>
    <x v="68"/>
    <x v="76"/>
  </r>
  <r>
    <x v="3"/>
    <x v="4"/>
    <x v="540"/>
    <x v="45"/>
    <x v="20"/>
  </r>
  <r>
    <x v="3"/>
    <x v="4"/>
    <x v="541"/>
    <x v="166"/>
    <x v="47"/>
  </r>
  <r>
    <x v="3"/>
    <x v="4"/>
    <x v="542"/>
    <x v="110"/>
    <x v="379"/>
  </r>
  <r>
    <x v="3"/>
    <x v="4"/>
    <x v="543"/>
    <x v="64"/>
    <x v="398"/>
  </r>
  <r>
    <x v="3"/>
    <x v="5"/>
    <x v="544"/>
    <x v="89"/>
    <x v="45"/>
  </r>
  <r>
    <x v="3"/>
    <x v="5"/>
    <x v="545"/>
    <x v="145"/>
    <x v="2"/>
  </r>
  <r>
    <x v="3"/>
    <x v="5"/>
    <x v="546"/>
    <x v="89"/>
    <x v="97"/>
  </r>
  <r>
    <x v="3"/>
    <x v="5"/>
    <x v="546"/>
    <x v="182"/>
    <x v="17"/>
  </r>
  <r>
    <x v="3"/>
    <x v="5"/>
    <x v="546"/>
    <x v="217"/>
    <x v="232"/>
  </r>
  <r>
    <x v="3"/>
    <x v="5"/>
    <x v="546"/>
    <x v="214"/>
    <x v="63"/>
  </r>
  <r>
    <x v="3"/>
    <x v="5"/>
    <x v="547"/>
    <x v="211"/>
    <x v="31"/>
  </r>
  <r>
    <x v="3"/>
    <x v="5"/>
    <x v="548"/>
    <x v="173"/>
    <x v="29"/>
  </r>
  <r>
    <x v="3"/>
    <x v="5"/>
    <x v="548"/>
    <x v="126"/>
    <x v="11"/>
  </r>
  <r>
    <x v="3"/>
    <x v="5"/>
    <x v="549"/>
    <x v="205"/>
    <x v="137"/>
  </r>
  <r>
    <x v="3"/>
    <x v="5"/>
    <x v="550"/>
    <x v="42"/>
    <x v="372"/>
  </r>
  <r>
    <x v="3"/>
    <x v="5"/>
    <x v="551"/>
    <x v="4"/>
    <x v="151"/>
  </r>
  <r>
    <x v="3"/>
    <x v="5"/>
    <x v="552"/>
    <x v="213"/>
    <x v="9"/>
  </r>
  <r>
    <x v="3"/>
    <x v="5"/>
    <x v="553"/>
    <x v="68"/>
    <x v="74"/>
  </r>
  <r>
    <x v="3"/>
    <x v="5"/>
    <x v="553"/>
    <x v="143"/>
    <x v="3"/>
  </r>
  <r>
    <x v="3"/>
    <x v="5"/>
    <x v="554"/>
    <x v="37"/>
    <x v="1"/>
  </r>
  <r>
    <x v="3"/>
    <x v="5"/>
    <x v="555"/>
    <x v="166"/>
    <x v="109"/>
  </r>
  <r>
    <x v="3"/>
    <x v="5"/>
    <x v="556"/>
    <x v="230"/>
    <x v="160"/>
  </r>
  <r>
    <x v="3"/>
    <x v="5"/>
    <x v="557"/>
    <x v="140"/>
    <x v="67"/>
  </r>
  <r>
    <x v="3"/>
    <x v="6"/>
    <x v="558"/>
    <x v="89"/>
    <x v="29"/>
  </r>
  <r>
    <x v="3"/>
    <x v="6"/>
    <x v="559"/>
    <x v="101"/>
    <x v="2"/>
  </r>
  <r>
    <x v="3"/>
    <x v="6"/>
    <x v="560"/>
    <x v="217"/>
    <x v="116"/>
  </r>
  <r>
    <x v="3"/>
    <x v="6"/>
    <x v="561"/>
    <x v="206"/>
    <x v="104"/>
  </r>
  <r>
    <x v="3"/>
    <x v="6"/>
    <x v="561"/>
    <x v="19"/>
    <x v="5"/>
  </r>
  <r>
    <x v="3"/>
    <x v="6"/>
    <x v="562"/>
    <x v="118"/>
    <x v="344"/>
  </r>
  <r>
    <x v="3"/>
    <x v="6"/>
    <x v="563"/>
    <x v="130"/>
    <x v="75"/>
  </r>
  <r>
    <x v="3"/>
    <x v="6"/>
    <x v="564"/>
    <x v="42"/>
    <x v="350"/>
  </r>
  <r>
    <x v="3"/>
    <x v="6"/>
    <x v="565"/>
    <x v="217"/>
    <x v="131"/>
  </r>
  <r>
    <x v="3"/>
    <x v="6"/>
    <x v="565"/>
    <x v="42"/>
    <x v="103"/>
  </r>
  <r>
    <x v="3"/>
    <x v="6"/>
    <x v="566"/>
    <x v="110"/>
    <x v="345"/>
  </r>
  <r>
    <x v="3"/>
    <x v="6"/>
    <x v="567"/>
    <x v="178"/>
    <x v="75"/>
  </r>
  <r>
    <x v="3"/>
    <x v="6"/>
    <x v="567"/>
    <x v="117"/>
    <x v="193"/>
  </r>
  <r>
    <x v="3"/>
    <x v="6"/>
    <x v="568"/>
    <x v="166"/>
    <x v="146"/>
  </r>
  <r>
    <x v="3"/>
    <x v="6"/>
    <x v="569"/>
    <x v="42"/>
    <x v="298"/>
  </r>
  <r>
    <x v="3"/>
    <x v="6"/>
    <x v="570"/>
    <x v="175"/>
    <x v="37"/>
  </r>
  <r>
    <x v="3"/>
    <x v="7"/>
    <x v="571"/>
    <x v="107"/>
    <x v="30"/>
  </r>
  <r>
    <x v="3"/>
    <x v="7"/>
    <x v="572"/>
    <x v="7"/>
    <x v="27"/>
  </r>
  <r>
    <x v="3"/>
    <x v="7"/>
    <x v="572"/>
    <x v="50"/>
    <x v="14"/>
  </r>
  <r>
    <x v="3"/>
    <x v="7"/>
    <x v="573"/>
    <x v="198"/>
    <x v="1"/>
  </r>
  <r>
    <x v="3"/>
    <x v="7"/>
    <x v="573"/>
    <x v="122"/>
    <x v="15"/>
  </r>
  <r>
    <x v="3"/>
    <x v="7"/>
    <x v="574"/>
    <x v="178"/>
    <x v="82"/>
  </r>
  <r>
    <x v="3"/>
    <x v="7"/>
    <x v="575"/>
    <x v="21"/>
    <x v="15"/>
  </r>
  <r>
    <x v="3"/>
    <x v="7"/>
    <x v="576"/>
    <x v="197"/>
    <x v="359"/>
  </r>
  <r>
    <x v="3"/>
    <x v="7"/>
    <x v="576"/>
    <x v="178"/>
    <x v="183"/>
  </r>
  <r>
    <x v="3"/>
    <x v="7"/>
    <x v="577"/>
    <x v="178"/>
    <x v="54"/>
  </r>
  <r>
    <x v="3"/>
    <x v="7"/>
    <x v="578"/>
    <x v="130"/>
    <x v="106"/>
  </r>
  <r>
    <x v="3"/>
    <x v="7"/>
    <x v="579"/>
    <x v="130"/>
    <x v="126"/>
  </r>
  <r>
    <x v="3"/>
    <x v="7"/>
    <x v="580"/>
    <x v="67"/>
    <x v="121"/>
  </r>
  <r>
    <x v="3"/>
    <x v="7"/>
    <x v="580"/>
    <x v="68"/>
    <x v="106"/>
  </r>
  <r>
    <x v="3"/>
    <x v="7"/>
    <x v="581"/>
    <x v="42"/>
    <x v="112"/>
  </r>
  <r>
    <x v="3"/>
    <x v="7"/>
    <x v="581"/>
    <x v="64"/>
    <x v="282"/>
  </r>
  <r>
    <x v="3"/>
    <x v="7"/>
    <x v="582"/>
    <x v="153"/>
    <x v="13"/>
  </r>
  <r>
    <x v="3"/>
    <x v="7"/>
    <x v="583"/>
    <x v="128"/>
    <x v="187"/>
  </r>
  <r>
    <x v="3"/>
    <x v="7"/>
    <x v="584"/>
    <x v="77"/>
    <x v="10"/>
  </r>
  <r>
    <x v="3"/>
    <x v="7"/>
    <x v="585"/>
    <x v="107"/>
    <x v="104"/>
  </r>
  <r>
    <x v="3"/>
    <x v="7"/>
    <x v="586"/>
    <x v="191"/>
    <x v="17"/>
  </r>
  <r>
    <x v="3"/>
    <x v="7"/>
    <x v="586"/>
    <x v="64"/>
    <x v="378"/>
  </r>
  <r>
    <x v="3"/>
    <x v="7"/>
    <x v="587"/>
    <x v="157"/>
    <x v="3"/>
  </r>
  <r>
    <x v="3"/>
    <x v="7"/>
    <x v="587"/>
    <x v="154"/>
    <x v="4"/>
  </r>
  <r>
    <x v="3"/>
    <x v="8"/>
    <x v="588"/>
    <x v="238"/>
    <x v="319"/>
  </r>
  <r>
    <x v="3"/>
    <x v="8"/>
    <x v="589"/>
    <x v="197"/>
    <x v="377"/>
  </r>
  <r>
    <x v="3"/>
    <x v="8"/>
    <x v="590"/>
    <x v="24"/>
    <x v="34"/>
  </r>
  <r>
    <x v="3"/>
    <x v="8"/>
    <x v="590"/>
    <x v="219"/>
    <x v="5"/>
  </r>
  <r>
    <x v="3"/>
    <x v="8"/>
    <x v="591"/>
    <x v="217"/>
    <x v="301"/>
  </r>
  <r>
    <x v="3"/>
    <x v="8"/>
    <x v="591"/>
    <x v="211"/>
    <x v="149"/>
  </r>
  <r>
    <x v="3"/>
    <x v="8"/>
    <x v="592"/>
    <x v="186"/>
    <x v="437"/>
  </r>
  <r>
    <x v="3"/>
    <x v="8"/>
    <x v="593"/>
    <x v="68"/>
    <x v="92"/>
  </r>
  <r>
    <x v="3"/>
    <x v="8"/>
    <x v="594"/>
    <x v="166"/>
    <x v="63"/>
  </r>
  <r>
    <x v="3"/>
    <x v="8"/>
    <x v="594"/>
    <x v="114"/>
    <x v="6"/>
  </r>
  <r>
    <x v="3"/>
    <x v="8"/>
    <x v="594"/>
    <x v="68"/>
    <x v="89"/>
  </r>
  <r>
    <x v="3"/>
    <x v="8"/>
    <x v="595"/>
    <x v="217"/>
    <x v="135"/>
  </r>
  <r>
    <x v="3"/>
    <x v="8"/>
    <x v="596"/>
    <x v="17"/>
    <x v="103"/>
  </r>
  <r>
    <x v="3"/>
    <x v="8"/>
    <x v="596"/>
    <x v="170"/>
    <x v="0"/>
  </r>
  <r>
    <x v="3"/>
    <x v="8"/>
    <x v="597"/>
    <x v="214"/>
    <x v="51"/>
  </r>
  <r>
    <x v="3"/>
    <x v="8"/>
    <x v="597"/>
    <x v="110"/>
    <x v="202"/>
  </r>
  <r>
    <x v="3"/>
    <x v="8"/>
    <x v="598"/>
    <x v="140"/>
    <x v="182"/>
  </r>
  <r>
    <x v="3"/>
    <x v="8"/>
    <x v="599"/>
    <x v="166"/>
    <x v="181"/>
  </r>
  <r>
    <x v="3"/>
    <x v="8"/>
    <x v="600"/>
    <x v="110"/>
    <x v="348"/>
  </r>
  <r>
    <x v="3"/>
    <x v="9"/>
    <x v="601"/>
    <x v="42"/>
    <x v="112"/>
  </r>
  <r>
    <x v="3"/>
    <x v="9"/>
    <x v="601"/>
    <x v="156"/>
    <x v="153"/>
  </r>
  <r>
    <x v="3"/>
    <x v="9"/>
    <x v="601"/>
    <x v="53"/>
    <x v="7"/>
  </r>
  <r>
    <x v="3"/>
    <x v="9"/>
    <x v="602"/>
    <x v="62"/>
    <x v="4"/>
  </r>
  <r>
    <x v="3"/>
    <x v="9"/>
    <x v="602"/>
    <x v="33"/>
    <x v="13"/>
  </r>
  <r>
    <x v="3"/>
    <x v="9"/>
    <x v="603"/>
    <x v="205"/>
    <x v="26"/>
  </r>
  <r>
    <x v="3"/>
    <x v="9"/>
    <x v="603"/>
    <x v="206"/>
    <x v="140"/>
  </r>
  <r>
    <x v="3"/>
    <x v="9"/>
    <x v="604"/>
    <x v="46"/>
    <x v="13"/>
  </r>
  <r>
    <x v="3"/>
    <x v="9"/>
    <x v="604"/>
    <x v="214"/>
    <x v="135"/>
  </r>
  <r>
    <x v="3"/>
    <x v="9"/>
    <x v="604"/>
    <x v="151"/>
    <x v="344"/>
  </r>
  <r>
    <x v="3"/>
    <x v="9"/>
    <x v="604"/>
    <x v="70"/>
    <x v="11"/>
  </r>
  <r>
    <x v="3"/>
    <x v="9"/>
    <x v="605"/>
    <x v="110"/>
    <x v="270"/>
  </r>
  <r>
    <x v="3"/>
    <x v="9"/>
    <x v="606"/>
    <x v="17"/>
    <x v="53"/>
  </r>
  <r>
    <x v="3"/>
    <x v="9"/>
    <x v="606"/>
    <x v="214"/>
    <x v="50"/>
  </r>
  <r>
    <x v="3"/>
    <x v="9"/>
    <x v="606"/>
    <x v="89"/>
    <x v="158"/>
  </r>
  <r>
    <x v="3"/>
    <x v="9"/>
    <x v="607"/>
    <x v="197"/>
    <x v="324"/>
  </r>
  <r>
    <x v="3"/>
    <x v="9"/>
    <x v="607"/>
    <x v="42"/>
    <x v="353"/>
  </r>
  <r>
    <x v="3"/>
    <x v="9"/>
    <x v="607"/>
    <x v="2"/>
    <x v="3"/>
  </r>
  <r>
    <x v="3"/>
    <x v="9"/>
    <x v="608"/>
    <x v="230"/>
    <x v="139"/>
  </r>
  <r>
    <x v="3"/>
    <x v="9"/>
    <x v="609"/>
    <x v="217"/>
    <x v="124"/>
  </r>
  <r>
    <x v="3"/>
    <x v="9"/>
    <x v="609"/>
    <x v="132"/>
    <x v="96"/>
  </r>
  <r>
    <x v="3"/>
    <x v="9"/>
    <x v="610"/>
    <x v="132"/>
    <x v="189"/>
  </r>
  <r>
    <x v="3"/>
    <x v="9"/>
    <x v="611"/>
    <x v="186"/>
    <x v="375"/>
  </r>
  <r>
    <x v="3"/>
    <x v="9"/>
    <x v="612"/>
    <x v="197"/>
    <x v="260"/>
  </r>
  <r>
    <x v="3"/>
    <x v="9"/>
    <x v="612"/>
    <x v="194"/>
    <x v="10"/>
  </r>
  <r>
    <x v="3"/>
    <x v="9"/>
    <x v="612"/>
    <x v="110"/>
    <x v="161"/>
  </r>
  <r>
    <x v="3"/>
    <x v="10"/>
    <x v="613"/>
    <x v="68"/>
    <x v="74"/>
  </r>
  <r>
    <x v="3"/>
    <x v="10"/>
    <x v="614"/>
    <x v="42"/>
    <x v="329"/>
  </r>
  <r>
    <x v="3"/>
    <x v="10"/>
    <x v="615"/>
    <x v="206"/>
    <x v="197"/>
  </r>
  <r>
    <x v="3"/>
    <x v="10"/>
    <x v="616"/>
    <x v="42"/>
    <x v="188"/>
  </r>
  <r>
    <x v="3"/>
    <x v="10"/>
    <x v="617"/>
    <x v="94"/>
    <x v="221"/>
  </r>
  <r>
    <x v="3"/>
    <x v="10"/>
    <x v="618"/>
    <x v="89"/>
    <x v="93"/>
  </r>
  <r>
    <x v="3"/>
    <x v="10"/>
    <x v="619"/>
    <x v="217"/>
    <x v="363"/>
  </r>
  <r>
    <x v="3"/>
    <x v="10"/>
    <x v="620"/>
    <x v="130"/>
    <x v="51"/>
  </r>
  <r>
    <x v="3"/>
    <x v="10"/>
    <x v="621"/>
    <x v="209"/>
    <x v="188"/>
  </r>
  <r>
    <x v="3"/>
    <x v="10"/>
    <x v="622"/>
    <x v="118"/>
    <x v="200"/>
  </r>
  <r>
    <x v="3"/>
    <x v="10"/>
    <x v="623"/>
    <x v="42"/>
    <x v="230"/>
  </r>
  <r>
    <x v="3"/>
    <x v="10"/>
    <x v="624"/>
    <x v="89"/>
    <x v="77"/>
  </r>
  <r>
    <x v="3"/>
    <x v="10"/>
    <x v="624"/>
    <x v="18"/>
    <x v="12"/>
  </r>
  <r>
    <x v="3"/>
    <x v="10"/>
    <x v="624"/>
    <x v="210"/>
    <x v="195"/>
  </r>
  <r>
    <x v="3"/>
    <x v="10"/>
    <x v="625"/>
    <x v="234"/>
    <x v="10"/>
  </r>
  <r>
    <x v="3"/>
    <x v="10"/>
    <x v="625"/>
    <x v="141"/>
    <x v="16"/>
  </r>
  <r>
    <x v="3"/>
    <x v="10"/>
    <x v="626"/>
    <x v="152"/>
    <x v="3"/>
  </r>
  <r>
    <x v="3"/>
    <x v="11"/>
    <x v="627"/>
    <x v="174"/>
    <x v="16"/>
  </r>
  <r>
    <x v="3"/>
    <x v="11"/>
    <x v="627"/>
    <x v="199"/>
    <x v="0"/>
  </r>
  <r>
    <x v="3"/>
    <x v="11"/>
    <x v="628"/>
    <x v="180"/>
    <x v="5"/>
  </r>
  <r>
    <x v="3"/>
    <x v="11"/>
    <x v="628"/>
    <x v="64"/>
    <x v="440"/>
  </r>
  <r>
    <x v="3"/>
    <x v="11"/>
    <x v="629"/>
    <x v="151"/>
    <x v="332"/>
  </r>
  <r>
    <x v="3"/>
    <x v="11"/>
    <x v="630"/>
    <x v="151"/>
    <x v="436"/>
  </r>
  <r>
    <x v="3"/>
    <x v="11"/>
    <x v="630"/>
    <x v="118"/>
    <x v="338"/>
  </r>
  <r>
    <x v="3"/>
    <x v="11"/>
    <x v="631"/>
    <x v="132"/>
    <x v="59"/>
  </r>
  <r>
    <x v="3"/>
    <x v="11"/>
    <x v="632"/>
    <x v="210"/>
    <x v="34"/>
  </r>
  <r>
    <x v="3"/>
    <x v="11"/>
    <x v="633"/>
    <x v="64"/>
    <x v="120"/>
  </r>
  <r>
    <x v="3"/>
    <x v="11"/>
    <x v="633"/>
    <x v="217"/>
    <x v="397"/>
  </r>
  <r>
    <x v="3"/>
    <x v="11"/>
    <x v="634"/>
    <x v="64"/>
    <x v="314"/>
  </r>
  <r>
    <x v="3"/>
    <x v="11"/>
    <x v="635"/>
    <x v="214"/>
    <x v="93"/>
  </r>
  <r>
    <x v="3"/>
    <x v="11"/>
    <x v="636"/>
    <x v="102"/>
    <x v="13"/>
  </r>
  <r>
    <x v="3"/>
    <x v="11"/>
    <x v="637"/>
    <x v="195"/>
    <x v="1"/>
  </r>
  <r>
    <x v="3"/>
    <x v="11"/>
    <x v="638"/>
    <x v="186"/>
    <x v="109"/>
  </r>
  <r>
    <x v="3"/>
    <x v="11"/>
    <x v="639"/>
    <x v="73"/>
    <x v="17"/>
  </r>
  <r>
    <x v="3"/>
    <x v="11"/>
    <x v="639"/>
    <x v="227"/>
    <x v="6"/>
  </r>
  <r>
    <x v="4"/>
    <x v="0"/>
    <x v="640"/>
    <x v="138"/>
    <x v="1"/>
  </r>
  <r>
    <x v="4"/>
    <x v="0"/>
    <x v="641"/>
    <x v="211"/>
    <x v="187"/>
  </r>
  <r>
    <x v="4"/>
    <x v="0"/>
    <x v="642"/>
    <x v="144"/>
    <x v="10"/>
  </r>
  <r>
    <x v="4"/>
    <x v="0"/>
    <x v="642"/>
    <x v="186"/>
    <x v="128"/>
  </r>
  <r>
    <x v="4"/>
    <x v="0"/>
    <x v="642"/>
    <x v="166"/>
    <x v="116"/>
  </r>
  <r>
    <x v="4"/>
    <x v="0"/>
    <x v="643"/>
    <x v="13"/>
    <x v="10"/>
  </r>
  <r>
    <x v="4"/>
    <x v="0"/>
    <x v="644"/>
    <x v="166"/>
    <x v="185"/>
  </r>
  <r>
    <x v="4"/>
    <x v="0"/>
    <x v="645"/>
    <x v="68"/>
    <x v="39"/>
  </r>
  <r>
    <x v="4"/>
    <x v="0"/>
    <x v="646"/>
    <x v="152"/>
    <x v="5"/>
  </r>
  <r>
    <x v="4"/>
    <x v="0"/>
    <x v="647"/>
    <x v="89"/>
    <x v="152"/>
  </r>
  <r>
    <x v="4"/>
    <x v="0"/>
    <x v="648"/>
    <x v="110"/>
    <x v="162"/>
  </r>
  <r>
    <x v="4"/>
    <x v="0"/>
    <x v="649"/>
    <x v="95"/>
    <x v="15"/>
  </r>
  <r>
    <x v="4"/>
    <x v="0"/>
    <x v="650"/>
    <x v="117"/>
    <x v="160"/>
  </r>
  <r>
    <x v="4"/>
    <x v="0"/>
    <x v="651"/>
    <x v="188"/>
    <x v="4"/>
  </r>
  <r>
    <x v="4"/>
    <x v="0"/>
    <x v="652"/>
    <x v="140"/>
    <x v="199"/>
  </r>
  <r>
    <x v="4"/>
    <x v="0"/>
    <x v="653"/>
    <x v="71"/>
    <x v="10"/>
  </r>
  <r>
    <x v="4"/>
    <x v="1"/>
    <x v="654"/>
    <x v="39"/>
    <x v="13"/>
  </r>
  <r>
    <x v="4"/>
    <x v="1"/>
    <x v="655"/>
    <x v="64"/>
    <x v="419"/>
  </r>
  <r>
    <x v="4"/>
    <x v="1"/>
    <x v="656"/>
    <x v="176"/>
    <x v="10"/>
  </r>
  <r>
    <x v="4"/>
    <x v="1"/>
    <x v="656"/>
    <x v="186"/>
    <x v="381"/>
  </r>
  <r>
    <x v="4"/>
    <x v="1"/>
    <x v="656"/>
    <x v="21"/>
    <x v="8"/>
  </r>
  <r>
    <x v="4"/>
    <x v="1"/>
    <x v="656"/>
    <x v="76"/>
    <x v="2"/>
  </r>
  <r>
    <x v="4"/>
    <x v="1"/>
    <x v="657"/>
    <x v="42"/>
    <x v="185"/>
  </r>
  <r>
    <x v="4"/>
    <x v="1"/>
    <x v="657"/>
    <x v="64"/>
    <x v="353"/>
  </r>
  <r>
    <x v="4"/>
    <x v="1"/>
    <x v="658"/>
    <x v="151"/>
    <x v="400"/>
  </r>
  <r>
    <x v="4"/>
    <x v="1"/>
    <x v="659"/>
    <x v="217"/>
    <x v="235"/>
  </r>
  <r>
    <x v="4"/>
    <x v="1"/>
    <x v="659"/>
    <x v="163"/>
    <x v="2"/>
  </r>
  <r>
    <x v="4"/>
    <x v="1"/>
    <x v="660"/>
    <x v="4"/>
    <x v="49"/>
  </r>
  <r>
    <x v="4"/>
    <x v="1"/>
    <x v="661"/>
    <x v="94"/>
    <x v="270"/>
  </r>
  <r>
    <x v="4"/>
    <x v="1"/>
    <x v="662"/>
    <x v="197"/>
    <x v="357"/>
  </r>
  <r>
    <x v="4"/>
    <x v="1"/>
    <x v="663"/>
    <x v="151"/>
    <x v="275"/>
  </r>
  <r>
    <x v="4"/>
    <x v="1"/>
    <x v="664"/>
    <x v="42"/>
    <x v="331"/>
  </r>
  <r>
    <x v="4"/>
    <x v="1"/>
    <x v="665"/>
    <x v="118"/>
    <x v="328"/>
  </r>
  <r>
    <x v="4"/>
    <x v="1"/>
    <x v="666"/>
    <x v="139"/>
    <x v="18"/>
  </r>
  <r>
    <x v="4"/>
    <x v="1"/>
    <x v="667"/>
    <x v="128"/>
    <x v="31"/>
  </r>
  <r>
    <x v="4"/>
    <x v="1"/>
    <x v="668"/>
    <x v="60"/>
    <x v="12"/>
  </r>
  <r>
    <x v="4"/>
    <x v="1"/>
    <x v="668"/>
    <x v="110"/>
    <x v="155"/>
  </r>
  <r>
    <x v="4"/>
    <x v="2"/>
    <x v="669"/>
    <x v="52"/>
    <x v="19"/>
  </r>
  <r>
    <x v="4"/>
    <x v="2"/>
    <x v="670"/>
    <x v="209"/>
    <x v="111"/>
  </r>
  <r>
    <x v="4"/>
    <x v="2"/>
    <x v="671"/>
    <x v="64"/>
    <x v="109"/>
  </r>
  <r>
    <x v="4"/>
    <x v="2"/>
    <x v="672"/>
    <x v="185"/>
    <x v="3"/>
  </r>
  <r>
    <x v="4"/>
    <x v="2"/>
    <x v="673"/>
    <x v="75"/>
    <x v="17"/>
  </r>
  <r>
    <x v="4"/>
    <x v="2"/>
    <x v="674"/>
    <x v="210"/>
    <x v="59"/>
  </r>
  <r>
    <x v="4"/>
    <x v="2"/>
    <x v="674"/>
    <x v="31"/>
    <x v="13"/>
  </r>
  <r>
    <x v="4"/>
    <x v="2"/>
    <x v="674"/>
    <x v="107"/>
    <x v="23"/>
  </r>
  <r>
    <x v="4"/>
    <x v="2"/>
    <x v="675"/>
    <x v="42"/>
    <x v="144"/>
  </r>
  <r>
    <x v="4"/>
    <x v="2"/>
    <x v="675"/>
    <x v="217"/>
    <x v="355"/>
  </r>
  <r>
    <x v="4"/>
    <x v="2"/>
    <x v="676"/>
    <x v="107"/>
    <x v="72"/>
  </r>
  <r>
    <x v="4"/>
    <x v="2"/>
    <x v="676"/>
    <x v="206"/>
    <x v="135"/>
  </r>
  <r>
    <x v="4"/>
    <x v="2"/>
    <x v="677"/>
    <x v="110"/>
    <x v="380"/>
  </r>
  <r>
    <x v="4"/>
    <x v="2"/>
    <x v="678"/>
    <x v="197"/>
    <x v="186"/>
  </r>
  <r>
    <x v="4"/>
    <x v="2"/>
    <x v="679"/>
    <x v="68"/>
    <x v="57"/>
  </r>
  <r>
    <x v="4"/>
    <x v="2"/>
    <x v="680"/>
    <x v="110"/>
    <x v="392"/>
  </r>
  <r>
    <x v="4"/>
    <x v="2"/>
    <x v="681"/>
    <x v="186"/>
    <x v="368"/>
  </r>
  <r>
    <x v="4"/>
    <x v="3"/>
    <x v="682"/>
    <x v="186"/>
    <x v="107"/>
  </r>
  <r>
    <x v="4"/>
    <x v="3"/>
    <x v="683"/>
    <x v="179"/>
    <x v="9"/>
  </r>
  <r>
    <x v="4"/>
    <x v="3"/>
    <x v="684"/>
    <x v="211"/>
    <x v="152"/>
  </r>
  <r>
    <x v="4"/>
    <x v="3"/>
    <x v="685"/>
    <x v="161"/>
    <x v="2"/>
  </r>
  <r>
    <x v="4"/>
    <x v="3"/>
    <x v="686"/>
    <x v="214"/>
    <x v="108"/>
  </r>
  <r>
    <x v="4"/>
    <x v="3"/>
    <x v="687"/>
    <x v="189"/>
    <x v="8"/>
  </r>
  <r>
    <x v="4"/>
    <x v="3"/>
    <x v="687"/>
    <x v="128"/>
    <x v="111"/>
  </r>
  <r>
    <x v="4"/>
    <x v="3"/>
    <x v="688"/>
    <x v="17"/>
    <x v="28"/>
  </r>
  <r>
    <x v="4"/>
    <x v="3"/>
    <x v="688"/>
    <x v="217"/>
    <x v="293"/>
  </r>
  <r>
    <x v="4"/>
    <x v="3"/>
    <x v="689"/>
    <x v="89"/>
    <x v="106"/>
  </r>
  <r>
    <x v="4"/>
    <x v="3"/>
    <x v="690"/>
    <x v="206"/>
    <x v="25"/>
  </r>
  <r>
    <x v="4"/>
    <x v="3"/>
    <x v="691"/>
    <x v="214"/>
    <x v="113"/>
  </r>
  <r>
    <x v="4"/>
    <x v="3"/>
    <x v="692"/>
    <x v="213"/>
    <x v="3"/>
  </r>
  <r>
    <x v="4"/>
    <x v="3"/>
    <x v="693"/>
    <x v="14"/>
    <x v="14"/>
  </r>
  <r>
    <x v="4"/>
    <x v="3"/>
    <x v="694"/>
    <x v="132"/>
    <x v="143"/>
  </r>
  <r>
    <x v="4"/>
    <x v="3"/>
    <x v="695"/>
    <x v="151"/>
    <x v="109"/>
  </r>
  <r>
    <x v="4"/>
    <x v="3"/>
    <x v="695"/>
    <x v="211"/>
    <x v="104"/>
  </r>
  <r>
    <x v="4"/>
    <x v="4"/>
    <x v="696"/>
    <x v="128"/>
    <x v="50"/>
  </r>
  <r>
    <x v="4"/>
    <x v="4"/>
    <x v="697"/>
    <x v="79"/>
    <x v="0"/>
  </r>
  <r>
    <x v="4"/>
    <x v="4"/>
    <x v="697"/>
    <x v="49"/>
    <x v="7"/>
  </r>
  <r>
    <x v="4"/>
    <x v="4"/>
    <x v="698"/>
    <x v="197"/>
    <x v="127"/>
  </r>
  <r>
    <x v="4"/>
    <x v="4"/>
    <x v="699"/>
    <x v="73"/>
    <x v="8"/>
  </r>
  <r>
    <x v="4"/>
    <x v="4"/>
    <x v="700"/>
    <x v="197"/>
    <x v="276"/>
  </r>
  <r>
    <x v="4"/>
    <x v="4"/>
    <x v="701"/>
    <x v="186"/>
    <x v="252"/>
  </r>
  <r>
    <x v="4"/>
    <x v="4"/>
    <x v="702"/>
    <x v="128"/>
    <x v="191"/>
  </r>
  <r>
    <x v="4"/>
    <x v="4"/>
    <x v="702"/>
    <x v="64"/>
    <x v="298"/>
  </r>
  <r>
    <x v="4"/>
    <x v="4"/>
    <x v="703"/>
    <x v="110"/>
    <x v="355"/>
  </r>
  <r>
    <x v="4"/>
    <x v="4"/>
    <x v="704"/>
    <x v="85"/>
    <x v="12"/>
  </r>
  <r>
    <x v="4"/>
    <x v="4"/>
    <x v="705"/>
    <x v="217"/>
    <x v="345"/>
  </r>
  <r>
    <x v="4"/>
    <x v="4"/>
    <x v="706"/>
    <x v="211"/>
    <x v="35"/>
  </r>
  <r>
    <x v="4"/>
    <x v="4"/>
    <x v="707"/>
    <x v="67"/>
    <x v="178"/>
  </r>
  <r>
    <x v="4"/>
    <x v="4"/>
    <x v="708"/>
    <x v="107"/>
    <x v="110"/>
  </r>
  <r>
    <x v="4"/>
    <x v="5"/>
    <x v="709"/>
    <x v="206"/>
    <x v="35"/>
  </r>
  <r>
    <x v="4"/>
    <x v="5"/>
    <x v="709"/>
    <x v="173"/>
    <x v="119"/>
  </r>
  <r>
    <x v="4"/>
    <x v="5"/>
    <x v="710"/>
    <x v="167"/>
    <x v="10"/>
  </r>
  <r>
    <x v="4"/>
    <x v="5"/>
    <x v="711"/>
    <x v="18"/>
    <x v="14"/>
  </r>
  <r>
    <x v="4"/>
    <x v="5"/>
    <x v="711"/>
    <x v="168"/>
    <x v="3"/>
  </r>
  <r>
    <x v="4"/>
    <x v="5"/>
    <x v="712"/>
    <x v="216"/>
    <x v="10"/>
  </r>
  <r>
    <x v="4"/>
    <x v="5"/>
    <x v="713"/>
    <x v="28"/>
    <x v="8"/>
  </r>
  <r>
    <x v="4"/>
    <x v="5"/>
    <x v="714"/>
    <x v="217"/>
    <x v="442"/>
  </r>
  <r>
    <x v="4"/>
    <x v="5"/>
    <x v="715"/>
    <x v="110"/>
    <x v="323"/>
  </r>
  <r>
    <x v="4"/>
    <x v="5"/>
    <x v="715"/>
    <x v="206"/>
    <x v="190"/>
  </r>
  <r>
    <x v="4"/>
    <x v="5"/>
    <x v="715"/>
    <x v="197"/>
    <x v="364"/>
  </r>
  <r>
    <x v="4"/>
    <x v="5"/>
    <x v="716"/>
    <x v="130"/>
    <x v="139"/>
  </r>
  <r>
    <x v="4"/>
    <x v="5"/>
    <x v="717"/>
    <x v="112"/>
    <x v="2"/>
  </r>
  <r>
    <x v="4"/>
    <x v="5"/>
    <x v="718"/>
    <x v="128"/>
    <x v="24"/>
  </r>
  <r>
    <x v="4"/>
    <x v="5"/>
    <x v="719"/>
    <x v="171"/>
    <x v="6"/>
  </r>
  <r>
    <x v="4"/>
    <x v="5"/>
    <x v="720"/>
    <x v="74"/>
    <x v="16"/>
  </r>
  <r>
    <x v="4"/>
    <x v="5"/>
    <x v="720"/>
    <x v="197"/>
    <x v="427"/>
  </r>
  <r>
    <x v="4"/>
    <x v="5"/>
    <x v="720"/>
    <x v="115"/>
    <x v="5"/>
  </r>
  <r>
    <x v="4"/>
    <x v="5"/>
    <x v="720"/>
    <x v="99"/>
    <x v="9"/>
  </r>
  <r>
    <x v="4"/>
    <x v="6"/>
    <x v="721"/>
    <x v="163"/>
    <x v="1"/>
  </r>
  <r>
    <x v="4"/>
    <x v="6"/>
    <x v="722"/>
    <x v="69"/>
    <x v="12"/>
  </r>
  <r>
    <x v="4"/>
    <x v="6"/>
    <x v="723"/>
    <x v="52"/>
    <x v="11"/>
  </r>
  <r>
    <x v="4"/>
    <x v="6"/>
    <x v="723"/>
    <x v="151"/>
    <x v="190"/>
  </r>
  <r>
    <x v="4"/>
    <x v="6"/>
    <x v="723"/>
    <x v="173"/>
    <x v="122"/>
  </r>
  <r>
    <x v="4"/>
    <x v="6"/>
    <x v="724"/>
    <x v="68"/>
    <x v="65"/>
  </r>
  <r>
    <x v="4"/>
    <x v="6"/>
    <x v="725"/>
    <x v="166"/>
    <x v="131"/>
  </r>
  <r>
    <x v="4"/>
    <x v="6"/>
    <x v="726"/>
    <x v="142"/>
    <x v="8"/>
  </r>
  <r>
    <x v="4"/>
    <x v="6"/>
    <x v="726"/>
    <x v="178"/>
    <x v="110"/>
  </r>
  <r>
    <x v="4"/>
    <x v="6"/>
    <x v="727"/>
    <x v="17"/>
    <x v="162"/>
  </r>
  <r>
    <x v="4"/>
    <x v="6"/>
    <x v="727"/>
    <x v="54"/>
    <x v="3"/>
  </r>
  <r>
    <x v="4"/>
    <x v="6"/>
    <x v="728"/>
    <x v="79"/>
    <x v="9"/>
  </r>
  <r>
    <x v="4"/>
    <x v="6"/>
    <x v="729"/>
    <x v="197"/>
    <x v="408"/>
  </r>
  <r>
    <x v="4"/>
    <x v="6"/>
    <x v="730"/>
    <x v="217"/>
    <x v="251"/>
  </r>
  <r>
    <x v="4"/>
    <x v="6"/>
    <x v="731"/>
    <x v="220"/>
    <x v="180"/>
  </r>
  <r>
    <x v="4"/>
    <x v="6"/>
    <x v="732"/>
    <x v="217"/>
    <x v="143"/>
  </r>
  <r>
    <x v="4"/>
    <x v="6"/>
    <x v="733"/>
    <x v="42"/>
    <x v="238"/>
  </r>
  <r>
    <x v="4"/>
    <x v="6"/>
    <x v="734"/>
    <x v="137"/>
    <x v="9"/>
  </r>
  <r>
    <x v="4"/>
    <x v="6"/>
    <x v="735"/>
    <x v="78"/>
    <x v="147"/>
  </r>
  <r>
    <x v="4"/>
    <x v="6"/>
    <x v="736"/>
    <x v="230"/>
    <x v="23"/>
  </r>
  <r>
    <x v="4"/>
    <x v="6"/>
    <x v="737"/>
    <x v="117"/>
    <x v="65"/>
  </r>
  <r>
    <x v="4"/>
    <x v="7"/>
    <x v="738"/>
    <x v="110"/>
    <x v="310"/>
  </r>
  <r>
    <x v="4"/>
    <x v="7"/>
    <x v="738"/>
    <x v="211"/>
    <x v="193"/>
  </r>
  <r>
    <x v="4"/>
    <x v="7"/>
    <x v="739"/>
    <x v="68"/>
    <x v="153"/>
  </r>
  <r>
    <x v="4"/>
    <x v="7"/>
    <x v="739"/>
    <x v="89"/>
    <x v="99"/>
  </r>
  <r>
    <x v="4"/>
    <x v="7"/>
    <x v="739"/>
    <x v="102"/>
    <x v="17"/>
  </r>
  <r>
    <x v="4"/>
    <x v="7"/>
    <x v="739"/>
    <x v="143"/>
    <x v="19"/>
  </r>
  <r>
    <x v="4"/>
    <x v="7"/>
    <x v="740"/>
    <x v="89"/>
    <x v="199"/>
  </r>
  <r>
    <x v="4"/>
    <x v="7"/>
    <x v="741"/>
    <x v="68"/>
    <x v="47"/>
  </r>
  <r>
    <x v="4"/>
    <x v="7"/>
    <x v="741"/>
    <x v="166"/>
    <x v="67"/>
  </r>
  <r>
    <x v="4"/>
    <x v="7"/>
    <x v="742"/>
    <x v="157"/>
    <x v="8"/>
  </r>
  <r>
    <x v="4"/>
    <x v="7"/>
    <x v="743"/>
    <x v="217"/>
    <x v="438"/>
  </r>
  <r>
    <x v="4"/>
    <x v="7"/>
    <x v="743"/>
    <x v="186"/>
    <x v="316"/>
  </r>
  <r>
    <x v="4"/>
    <x v="7"/>
    <x v="744"/>
    <x v="157"/>
    <x v="1"/>
  </r>
  <r>
    <x v="4"/>
    <x v="7"/>
    <x v="745"/>
    <x v="107"/>
    <x v="61"/>
  </r>
  <r>
    <x v="4"/>
    <x v="7"/>
    <x v="745"/>
    <x v="42"/>
    <x v="163"/>
  </r>
  <r>
    <x v="4"/>
    <x v="7"/>
    <x v="746"/>
    <x v="107"/>
    <x v="169"/>
  </r>
  <r>
    <x v="4"/>
    <x v="7"/>
    <x v="747"/>
    <x v="205"/>
    <x v="163"/>
  </r>
  <r>
    <x v="4"/>
    <x v="7"/>
    <x v="748"/>
    <x v="7"/>
    <x v="69"/>
  </r>
  <r>
    <x v="4"/>
    <x v="7"/>
    <x v="749"/>
    <x v="217"/>
    <x v="132"/>
  </r>
  <r>
    <x v="4"/>
    <x v="8"/>
    <x v="750"/>
    <x v="193"/>
    <x v="19"/>
  </r>
  <r>
    <x v="4"/>
    <x v="8"/>
    <x v="751"/>
    <x v="169"/>
    <x v="14"/>
  </r>
  <r>
    <x v="4"/>
    <x v="8"/>
    <x v="752"/>
    <x v="184"/>
    <x v="14"/>
  </r>
  <r>
    <x v="4"/>
    <x v="8"/>
    <x v="753"/>
    <x v="129"/>
    <x v="104"/>
  </r>
  <r>
    <x v="4"/>
    <x v="8"/>
    <x v="754"/>
    <x v="214"/>
    <x v="191"/>
  </r>
  <r>
    <x v="4"/>
    <x v="8"/>
    <x v="754"/>
    <x v="215"/>
    <x v="141"/>
  </r>
  <r>
    <x v="4"/>
    <x v="8"/>
    <x v="755"/>
    <x v="183"/>
    <x v="2"/>
  </r>
  <r>
    <x v="4"/>
    <x v="8"/>
    <x v="755"/>
    <x v="118"/>
    <x v="214"/>
  </r>
  <r>
    <x v="4"/>
    <x v="8"/>
    <x v="756"/>
    <x v="140"/>
    <x v="136"/>
  </r>
  <r>
    <x v="4"/>
    <x v="8"/>
    <x v="757"/>
    <x v="210"/>
    <x v="107"/>
  </r>
  <r>
    <x v="4"/>
    <x v="8"/>
    <x v="758"/>
    <x v="238"/>
    <x v="357"/>
  </r>
  <r>
    <x v="4"/>
    <x v="8"/>
    <x v="759"/>
    <x v="9"/>
    <x v="2"/>
  </r>
  <r>
    <x v="4"/>
    <x v="8"/>
    <x v="760"/>
    <x v="7"/>
    <x v="72"/>
  </r>
  <r>
    <x v="4"/>
    <x v="8"/>
    <x v="760"/>
    <x v="110"/>
    <x v="205"/>
  </r>
  <r>
    <x v="4"/>
    <x v="8"/>
    <x v="761"/>
    <x v="211"/>
    <x v="40"/>
  </r>
  <r>
    <x v="4"/>
    <x v="8"/>
    <x v="762"/>
    <x v="118"/>
    <x v="434"/>
  </r>
  <r>
    <x v="4"/>
    <x v="8"/>
    <x v="763"/>
    <x v="91"/>
    <x v="4"/>
  </r>
  <r>
    <x v="4"/>
    <x v="8"/>
    <x v="763"/>
    <x v="130"/>
    <x v="96"/>
  </r>
  <r>
    <x v="4"/>
    <x v="8"/>
    <x v="764"/>
    <x v="206"/>
    <x v="57"/>
  </r>
  <r>
    <x v="4"/>
    <x v="8"/>
    <x v="764"/>
    <x v="89"/>
    <x v="178"/>
  </r>
  <r>
    <x v="4"/>
    <x v="9"/>
    <x v="765"/>
    <x v="61"/>
    <x v="17"/>
  </r>
  <r>
    <x v="4"/>
    <x v="9"/>
    <x v="766"/>
    <x v="196"/>
    <x v="3"/>
  </r>
  <r>
    <x v="4"/>
    <x v="9"/>
    <x v="766"/>
    <x v="2"/>
    <x v="0"/>
  </r>
  <r>
    <x v="4"/>
    <x v="9"/>
    <x v="767"/>
    <x v="214"/>
    <x v="85"/>
  </r>
  <r>
    <x v="4"/>
    <x v="9"/>
    <x v="768"/>
    <x v="186"/>
    <x v="275"/>
  </r>
  <r>
    <x v="4"/>
    <x v="9"/>
    <x v="769"/>
    <x v="185"/>
    <x v="13"/>
  </r>
  <r>
    <x v="4"/>
    <x v="9"/>
    <x v="770"/>
    <x v="175"/>
    <x v="119"/>
  </r>
  <r>
    <x v="4"/>
    <x v="9"/>
    <x v="770"/>
    <x v="24"/>
    <x v="27"/>
  </r>
  <r>
    <x v="4"/>
    <x v="9"/>
    <x v="771"/>
    <x v="197"/>
    <x v="208"/>
  </r>
  <r>
    <x v="4"/>
    <x v="9"/>
    <x v="772"/>
    <x v="11"/>
    <x v="9"/>
  </r>
  <r>
    <x v="4"/>
    <x v="9"/>
    <x v="773"/>
    <x v="130"/>
    <x v="52"/>
  </r>
  <r>
    <x v="4"/>
    <x v="9"/>
    <x v="774"/>
    <x v="140"/>
    <x v="177"/>
  </r>
  <r>
    <x v="4"/>
    <x v="9"/>
    <x v="774"/>
    <x v="96"/>
    <x v="5"/>
  </r>
  <r>
    <x v="4"/>
    <x v="9"/>
    <x v="775"/>
    <x v="197"/>
    <x v="117"/>
  </r>
  <r>
    <x v="4"/>
    <x v="9"/>
    <x v="775"/>
    <x v="234"/>
    <x v="4"/>
  </r>
  <r>
    <x v="4"/>
    <x v="9"/>
    <x v="776"/>
    <x v="68"/>
    <x v="88"/>
  </r>
  <r>
    <x v="4"/>
    <x v="9"/>
    <x v="777"/>
    <x v="230"/>
    <x v="21"/>
  </r>
  <r>
    <x v="4"/>
    <x v="9"/>
    <x v="778"/>
    <x v="68"/>
    <x v="198"/>
  </r>
  <r>
    <x v="4"/>
    <x v="10"/>
    <x v="779"/>
    <x v="36"/>
    <x v="7"/>
  </r>
  <r>
    <x v="4"/>
    <x v="10"/>
    <x v="779"/>
    <x v="68"/>
    <x v="197"/>
  </r>
  <r>
    <x v="4"/>
    <x v="10"/>
    <x v="780"/>
    <x v="3"/>
    <x v="5"/>
  </r>
  <r>
    <x v="4"/>
    <x v="10"/>
    <x v="780"/>
    <x v="4"/>
    <x v="67"/>
  </r>
  <r>
    <x v="4"/>
    <x v="10"/>
    <x v="780"/>
    <x v="238"/>
    <x v="199"/>
  </r>
  <r>
    <x v="4"/>
    <x v="10"/>
    <x v="781"/>
    <x v="151"/>
    <x v="384"/>
  </r>
  <r>
    <x v="4"/>
    <x v="10"/>
    <x v="781"/>
    <x v="178"/>
    <x v="141"/>
  </r>
  <r>
    <x v="4"/>
    <x v="10"/>
    <x v="781"/>
    <x v="64"/>
    <x v="283"/>
  </r>
  <r>
    <x v="4"/>
    <x v="10"/>
    <x v="782"/>
    <x v="118"/>
    <x v="219"/>
  </r>
  <r>
    <x v="4"/>
    <x v="10"/>
    <x v="783"/>
    <x v="151"/>
    <x v="132"/>
  </r>
  <r>
    <x v="4"/>
    <x v="10"/>
    <x v="784"/>
    <x v="110"/>
    <x v="304"/>
  </r>
  <r>
    <x v="4"/>
    <x v="10"/>
    <x v="784"/>
    <x v="220"/>
    <x v="101"/>
  </r>
  <r>
    <x v="4"/>
    <x v="10"/>
    <x v="785"/>
    <x v="64"/>
    <x v="309"/>
  </r>
  <r>
    <x v="4"/>
    <x v="10"/>
    <x v="786"/>
    <x v="17"/>
    <x v="94"/>
  </r>
  <r>
    <x v="4"/>
    <x v="10"/>
    <x v="787"/>
    <x v="38"/>
    <x v="6"/>
  </r>
  <r>
    <x v="4"/>
    <x v="10"/>
    <x v="787"/>
    <x v="186"/>
    <x v="264"/>
  </r>
  <r>
    <x v="4"/>
    <x v="10"/>
    <x v="787"/>
    <x v="201"/>
    <x v="5"/>
  </r>
  <r>
    <x v="4"/>
    <x v="10"/>
    <x v="788"/>
    <x v="110"/>
    <x v="227"/>
  </r>
  <r>
    <x v="4"/>
    <x v="10"/>
    <x v="788"/>
    <x v="132"/>
    <x v="161"/>
  </r>
  <r>
    <x v="4"/>
    <x v="10"/>
    <x v="789"/>
    <x v="173"/>
    <x v="65"/>
  </r>
  <r>
    <x v="4"/>
    <x v="10"/>
    <x v="789"/>
    <x v="103"/>
    <x v="1"/>
  </r>
  <r>
    <x v="4"/>
    <x v="10"/>
    <x v="789"/>
    <x v="209"/>
    <x v="151"/>
  </r>
  <r>
    <x v="4"/>
    <x v="10"/>
    <x v="789"/>
    <x v="165"/>
    <x v="1"/>
  </r>
  <r>
    <x v="4"/>
    <x v="10"/>
    <x v="790"/>
    <x v="210"/>
    <x v="114"/>
  </r>
  <r>
    <x v="4"/>
    <x v="10"/>
    <x v="790"/>
    <x v="211"/>
    <x v="28"/>
  </r>
  <r>
    <x v="4"/>
    <x v="10"/>
    <x v="790"/>
    <x v="230"/>
    <x v="90"/>
  </r>
  <r>
    <x v="4"/>
    <x v="10"/>
    <x v="791"/>
    <x v="17"/>
    <x v="124"/>
  </r>
  <r>
    <x v="4"/>
    <x v="10"/>
    <x v="792"/>
    <x v="166"/>
    <x v="39"/>
  </r>
  <r>
    <x v="4"/>
    <x v="10"/>
    <x v="792"/>
    <x v="197"/>
    <x v="266"/>
  </r>
  <r>
    <x v="4"/>
    <x v="10"/>
    <x v="793"/>
    <x v="27"/>
    <x v="7"/>
  </r>
  <r>
    <x v="4"/>
    <x v="11"/>
    <x v="794"/>
    <x v="205"/>
    <x v="193"/>
  </r>
  <r>
    <x v="4"/>
    <x v="11"/>
    <x v="795"/>
    <x v="7"/>
    <x v="167"/>
  </r>
  <r>
    <x v="4"/>
    <x v="11"/>
    <x v="796"/>
    <x v="186"/>
    <x v="206"/>
  </r>
  <r>
    <x v="4"/>
    <x v="11"/>
    <x v="796"/>
    <x v="54"/>
    <x v="18"/>
  </r>
  <r>
    <x v="4"/>
    <x v="11"/>
    <x v="797"/>
    <x v="57"/>
    <x v="15"/>
  </r>
  <r>
    <x v="4"/>
    <x v="11"/>
    <x v="798"/>
    <x v="224"/>
    <x v="17"/>
  </r>
  <r>
    <x v="4"/>
    <x v="11"/>
    <x v="798"/>
    <x v="64"/>
    <x v="361"/>
  </r>
  <r>
    <x v="4"/>
    <x v="11"/>
    <x v="799"/>
    <x v="58"/>
    <x v="10"/>
  </r>
  <r>
    <x v="4"/>
    <x v="11"/>
    <x v="800"/>
    <x v="4"/>
    <x v="130"/>
  </r>
  <r>
    <x v="4"/>
    <x v="11"/>
    <x v="801"/>
    <x v="175"/>
    <x v="66"/>
  </r>
  <r>
    <x v="4"/>
    <x v="11"/>
    <x v="802"/>
    <x v="173"/>
    <x v="150"/>
  </r>
  <r>
    <x v="4"/>
    <x v="11"/>
    <x v="803"/>
    <x v="4"/>
    <x v="104"/>
  </r>
  <r>
    <x v="4"/>
    <x v="11"/>
    <x v="804"/>
    <x v="205"/>
    <x v="131"/>
  </r>
  <r>
    <x v="4"/>
    <x v="11"/>
    <x v="804"/>
    <x v="118"/>
    <x v="141"/>
  </r>
  <r>
    <x v="4"/>
    <x v="11"/>
    <x v="804"/>
    <x v="147"/>
    <x v="16"/>
  </r>
  <r>
    <x v="4"/>
    <x v="11"/>
    <x v="805"/>
    <x v="64"/>
    <x v="399"/>
  </r>
  <r>
    <x v="4"/>
    <x v="11"/>
    <x v="805"/>
    <x v="217"/>
    <x v="279"/>
  </r>
  <r>
    <x v="4"/>
    <x v="11"/>
    <x v="806"/>
    <x v="64"/>
    <x v="263"/>
  </r>
  <r>
    <x v="4"/>
    <x v="11"/>
    <x v="807"/>
    <x v="230"/>
    <x v="167"/>
  </r>
  <r>
    <x v="4"/>
    <x v="11"/>
    <x v="808"/>
    <x v="206"/>
    <x v="114"/>
  </r>
  <r>
    <x v="4"/>
    <x v="11"/>
    <x v="808"/>
    <x v="140"/>
    <x v="125"/>
  </r>
  <r>
    <x v="5"/>
    <x v="0"/>
    <x v="809"/>
    <x v="107"/>
    <x v="72"/>
  </r>
  <r>
    <x v="5"/>
    <x v="0"/>
    <x v="809"/>
    <x v="42"/>
    <x v="374"/>
  </r>
  <r>
    <x v="5"/>
    <x v="0"/>
    <x v="810"/>
    <x v="64"/>
    <x v="355"/>
  </r>
  <r>
    <x v="5"/>
    <x v="0"/>
    <x v="811"/>
    <x v="121"/>
    <x v="12"/>
  </r>
  <r>
    <x v="5"/>
    <x v="0"/>
    <x v="812"/>
    <x v="42"/>
    <x v="206"/>
  </r>
  <r>
    <x v="5"/>
    <x v="0"/>
    <x v="813"/>
    <x v="166"/>
    <x v="115"/>
  </r>
  <r>
    <x v="5"/>
    <x v="0"/>
    <x v="813"/>
    <x v="202"/>
    <x v="8"/>
  </r>
  <r>
    <x v="5"/>
    <x v="0"/>
    <x v="814"/>
    <x v="110"/>
    <x v="116"/>
  </r>
  <r>
    <x v="5"/>
    <x v="0"/>
    <x v="815"/>
    <x v="217"/>
    <x v="216"/>
  </r>
  <r>
    <x v="5"/>
    <x v="0"/>
    <x v="816"/>
    <x v="49"/>
    <x v="8"/>
  </r>
  <r>
    <x v="5"/>
    <x v="0"/>
    <x v="817"/>
    <x v="118"/>
    <x v="209"/>
  </r>
  <r>
    <x v="5"/>
    <x v="0"/>
    <x v="818"/>
    <x v="211"/>
    <x v="137"/>
  </r>
  <r>
    <x v="5"/>
    <x v="0"/>
    <x v="819"/>
    <x v="134"/>
    <x v="10"/>
  </r>
  <r>
    <x v="5"/>
    <x v="0"/>
    <x v="819"/>
    <x v="128"/>
    <x v="127"/>
  </r>
  <r>
    <x v="5"/>
    <x v="0"/>
    <x v="820"/>
    <x v="118"/>
    <x v="342"/>
  </r>
  <r>
    <x v="5"/>
    <x v="0"/>
    <x v="821"/>
    <x v="118"/>
    <x v="120"/>
  </r>
  <r>
    <x v="5"/>
    <x v="0"/>
    <x v="821"/>
    <x v="186"/>
    <x v="199"/>
  </r>
  <r>
    <x v="5"/>
    <x v="0"/>
    <x v="822"/>
    <x v="118"/>
    <x v="444"/>
  </r>
  <r>
    <x v="5"/>
    <x v="0"/>
    <x v="823"/>
    <x v="205"/>
    <x v="107"/>
  </r>
  <r>
    <x v="5"/>
    <x v="0"/>
    <x v="824"/>
    <x v="117"/>
    <x v="58"/>
  </r>
  <r>
    <x v="5"/>
    <x v="0"/>
    <x v="825"/>
    <x v="173"/>
    <x v="190"/>
  </r>
  <r>
    <x v="5"/>
    <x v="0"/>
    <x v="826"/>
    <x v="17"/>
    <x v="188"/>
  </r>
  <r>
    <x v="5"/>
    <x v="1"/>
    <x v="827"/>
    <x v="110"/>
    <x v="239"/>
  </r>
  <r>
    <x v="5"/>
    <x v="1"/>
    <x v="827"/>
    <x v="230"/>
    <x v="194"/>
  </r>
  <r>
    <x v="5"/>
    <x v="1"/>
    <x v="828"/>
    <x v="221"/>
    <x v="5"/>
  </r>
  <r>
    <x v="5"/>
    <x v="1"/>
    <x v="829"/>
    <x v="203"/>
    <x v="0"/>
  </r>
  <r>
    <x v="5"/>
    <x v="1"/>
    <x v="830"/>
    <x v="217"/>
    <x v="320"/>
  </r>
  <r>
    <x v="5"/>
    <x v="1"/>
    <x v="831"/>
    <x v="186"/>
    <x v="297"/>
  </r>
  <r>
    <x v="5"/>
    <x v="1"/>
    <x v="832"/>
    <x v="110"/>
    <x v="261"/>
  </r>
  <r>
    <x v="5"/>
    <x v="1"/>
    <x v="832"/>
    <x v="222"/>
    <x v="3"/>
  </r>
  <r>
    <x v="5"/>
    <x v="1"/>
    <x v="833"/>
    <x v="107"/>
    <x v="120"/>
  </r>
  <r>
    <x v="5"/>
    <x v="1"/>
    <x v="834"/>
    <x v="7"/>
    <x v="80"/>
  </r>
  <r>
    <x v="5"/>
    <x v="1"/>
    <x v="834"/>
    <x v="207"/>
    <x v="0"/>
  </r>
  <r>
    <x v="5"/>
    <x v="1"/>
    <x v="835"/>
    <x v="140"/>
    <x v="141"/>
  </r>
  <r>
    <x v="5"/>
    <x v="1"/>
    <x v="836"/>
    <x v="42"/>
    <x v="256"/>
  </r>
  <r>
    <x v="5"/>
    <x v="1"/>
    <x v="837"/>
    <x v="7"/>
    <x v="193"/>
  </r>
  <r>
    <x v="5"/>
    <x v="1"/>
    <x v="837"/>
    <x v="29"/>
    <x v="14"/>
  </r>
  <r>
    <x v="5"/>
    <x v="1"/>
    <x v="838"/>
    <x v="173"/>
    <x v="22"/>
  </r>
  <r>
    <x v="5"/>
    <x v="1"/>
    <x v="838"/>
    <x v="42"/>
    <x v="266"/>
  </r>
  <r>
    <x v="5"/>
    <x v="1"/>
    <x v="839"/>
    <x v="131"/>
    <x v="0"/>
  </r>
  <r>
    <x v="5"/>
    <x v="1"/>
    <x v="840"/>
    <x v="42"/>
    <x v="433"/>
  </r>
  <r>
    <x v="5"/>
    <x v="1"/>
    <x v="840"/>
    <x v="64"/>
    <x v="357"/>
  </r>
  <r>
    <x v="5"/>
    <x v="1"/>
    <x v="841"/>
    <x v="205"/>
    <x v="90"/>
  </r>
  <r>
    <x v="5"/>
    <x v="1"/>
    <x v="841"/>
    <x v="117"/>
    <x v="38"/>
  </r>
  <r>
    <x v="5"/>
    <x v="1"/>
    <x v="841"/>
    <x v="42"/>
    <x v="295"/>
  </r>
  <r>
    <x v="5"/>
    <x v="1"/>
    <x v="842"/>
    <x v="97"/>
    <x v="19"/>
  </r>
  <r>
    <x v="5"/>
    <x v="2"/>
    <x v="843"/>
    <x v="107"/>
    <x v="34"/>
  </r>
  <r>
    <x v="5"/>
    <x v="2"/>
    <x v="844"/>
    <x v="147"/>
    <x v="19"/>
  </r>
  <r>
    <x v="5"/>
    <x v="2"/>
    <x v="845"/>
    <x v="140"/>
    <x v="124"/>
  </r>
  <r>
    <x v="5"/>
    <x v="2"/>
    <x v="845"/>
    <x v="110"/>
    <x v="358"/>
  </r>
  <r>
    <x v="5"/>
    <x v="2"/>
    <x v="846"/>
    <x v="90"/>
    <x v="6"/>
  </r>
  <r>
    <x v="5"/>
    <x v="2"/>
    <x v="847"/>
    <x v="178"/>
    <x v="58"/>
  </r>
  <r>
    <x v="5"/>
    <x v="2"/>
    <x v="848"/>
    <x v="186"/>
    <x v="377"/>
  </r>
  <r>
    <x v="5"/>
    <x v="2"/>
    <x v="848"/>
    <x v="110"/>
    <x v="114"/>
  </r>
  <r>
    <x v="5"/>
    <x v="2"/>
    <x v="849"/>
    <x v="174"/>
    <x v="5"/>
  </r>
  <r>
    <x v="5"/>
    <x v="2"/>
    <x v="850"/>
    <x v="17"/>
    <x v="68"/>
  </r>
  <r>
    <x v="5"/>
    <x v="2"/>
    <x v="851"/>
    <x v="209"/>
    <x v="57"/>
  </r>
  <r>
    <x v="5"/>
    <x v="2"/>
    <x v="851"/>
    <x v="117"/>
    <x v="158"/>
  </r>
  <r>
    <x v="5"/>
    <x v="2"/>
    <x v="852"/>
    <x v="44"/>
    <x v="5"/>
  </r>
  <r>
    <x v="5"/>
    <x v="2"/>
    <x v="853"/>
    <x v="209"/>
    <x v="102"/>
  </r>
  <r>
    <x v="5"/>
    <x v="2"/>
    <x v="854"/>
    <x v="64"/>
    <x v="154"/>
  </r>
  <r>
    <x v="5"/>
    <x v="2"/>
    <x v="854"/>
    <x v="134"/>
    <x v="9"/>
  </r>
  <r>
    <x v="5"/>
    <x v="2"/>
    <x v="855"/>
    <x v="107"/>
    <x v="157"/>
  </r>
  <r>
    <x v="5"/>
    <x v="2"/>
    <x v="856"/>
    <x v="89"/>
    <x v="145"/>
  </r>
  <r>
    <x v="5"/>
    <x v="2"/>
    <x v="857"/>
    <x v="42"/>
    <x v="225"/>
  </r>
  <r>
    <x v="5"/>
    <x v="3"/>
    <x v="858"/>
    <x v="175"/>
    <x v="142"/>
  </r>
  <r>
    <x v="5"/>
    <x v="3"/>
    <x v="858"/>
    <x v="166"/>
    <x v="166"/>
  </r>
  <r>
    <x v="5"/>
    <x v="3"/>
    <x v="858"/>
    <x v="128"/>
    <x v="118"/>
  </r>
  <r>
    <x v="5"/>
    <x v="3"/>
    <x v="859"/>
    <x v="186"/>
    <x v="362"/>
  </r>
  <r>
    <x v="5"/>
    <x v="3"/>
    <x v="860"/>
    <x v="211"/>
    <x v="171"/>
  </r>
  <r>
    <x v="5"/>
    <x v="3"/>
    <x v="861"/>
    <x v="105"/>
    <x v="18"/>
  </r>
  <r>
    <x v="5"/>
    <x v="3"/>
    <x v="862"/>
    <x v="64"/>
    <x v="115"/>
  </r>
  <r>
    <x v="5"/>
    <x v="3"/>
    <x v="863"/>
    <x v="42"/>
    <x v="142"/>
  </r>
  <r>
    <x v="5"/>
    <x v="3"/>
    <x v="864"/>
    <x v="197"/>
    <x v="217"/>
  </r>
  <r>
    <x v="5"/>
    <x v="3"/>
    <x v="865"/>
    <x v="197"/>
    <x v="325"/>
  </r>
  <r>
    <x v="5"/>
    <x v="3"/>
    <x v="865"/>
    <x v="128"/>
    <x v="68"/>
  </r>
  <r>
    <x v="5"/>
    <x v="3"/>
    <x v="866"/>
    <x v="110"/>
    <x v="181"/>
  </r>
  <r>
    <x v="5"/>
    <x v="3"/>
    <x v="867"/>
    <x v="197"/>
    <x v="181"/>
  </r>
  <r>
    <x v="5"/>
    <x v="3"/>
    <x v="867"/>
    <x v="128"/>
    <x v="164"/>
  </r>
  <r>
    <x v="5"/>
    <x v="3"/>
    <x v="868"/>
    <x v="106"/>
    <x v="17"/>
  </r>
  <r>
    <x v="5"/>
    <x v="3"/>
    <x v="868"/>
    <x v="56"/>
    <x v="1"/>
  </r>
  <r>
    <x v="5"/>
    <x v="3"/>
    <x v="869"/>
    <x v="185"/>
    <x v="14"/>
  </r>
  <r>
    <x v="5"/>
    <x v="3"/>
    <x v="870"/>
    <x v="155"/>
    <x v="18"/>
  </r>
  <r>
    <x v="5"/>
    <x v="3"/>
    <x v="871"/>
    <x v="211"/>
    <x v="65"/>
  </r>
  <r>
    <x v="5"/>
    <x v="3"/>
    <x v="871"/>
    <x v="143"/>
    <x v="11"/>
  </r>
  <r>
    <x v="5"/>
    <x v="3"/>
    <x v="872"/>
    <x v="55"/>
    <x v="18"/>
  </r>
  <r>
    <x v="5"/>
    <x v="3"/>
    <x v="872"/>
    <x v="4"/>
    <x v="95"/>
  </r>
  <r>
    <x v="5"/>
    <x v="3"/>
    <x v="873"/>
    <x v="197"/>
    <x v="234"/>
  </r>
  <r>
    <x v="5"/>
    <x v="3"/>
    <x v="874"/>
    <x v="107"/>
    <x v="56"/>
  </r>
  <r>
    <x v="5"/>
    <x v="4"/>
    <x v="875"/>
    <x v="186"/>
    <x v="423"/>
  </r>
  <r>
    <x v="5"/>
    <x v="4"/>
    <x v="876"/>
    <x v="64"/>
    <x v="161"/>
  </r>
  <r>
    <x v="5"/>
    <x v="4"/>
    <x v="877"/>
    <x v="64"/>
    <x v="149"/>
  </r>
  <r>
    <x v="5"/>
    <x v="4"/>
    <x v="878"/>
    <x v="217"/>
    <x v="138"/>
  </r>
  <r>
    <x v="5"/>
    <x v="4"/>
    <x v="879"/>
    <x v="17"/>
    <x v="182"/>
  </r>
  <r>
    <x v="5"/>
    <x v="4"/>
    <x v="880"/>
    <x v="64"/>
    <x v="209"/>
  </r>
  <r>
    <x v="5"/>
    <x v="4"/>
    <x v="881"/>
    <x v="46"/>
    <x v="13"/>
  </r>
  <r>
    <x v="5"/>
    <x v="4"/>
    <x v="882"/>
    <x v="142"/>
    <x v="1"/>
  </r>
  <r>
    <x v="5"/>
    <x v="4"/>
    <x v="883"/>
    <x v="42"/>
    <x v="348"/>
  </r>
  <r>
    <x v="5"/>
    <x v="4"/>
    <x v="884"/>
    <x v="202"/>
    <x v="13"/>
  </r>
  <r>
    <x v="5"/>
    <x v="4"/>
    <x v="884"/>
    <x v="128"/>
    <x v="126"/>
  </r>
  <r>
    <x v="5"/>
    <x v="4"/>
    <x v="885"/>
    <x v="140"/>
    <x v="178"/>
  </r>
  <r>
    <x v="5"/>
    <x v="4"/>
    <x v="886"/>
    <x v="4"/>
    <x v="73"/>
  </r>
  <r>
    <x v="5"/>
    <x v="4"/>
    <x v="886"/>
    <x v="217"/>
    <x v="294"/>
  </r>
  <r>
    <x v="5"/>
    <x v="4"/>
    <x v="887"/>
    <x v="132"/>
    <x v="189"/>
  </r>
  <r>
    <x v="5"/>
    <x v="4"/>
    <x v="888"/>
    <x v="214"/>
    <x v="66"/>
  </r>
  <r>
    <x v="5"/>
    <x v="5"/>
    <x v="889"/>
    <x v="64"/>
    <x v="308"/>
  </r>
  <r>
    <x v="5"/>
    <x v="5"/>
    <x v="889"/>
    <x v="175"/>
    <x v="113"/>
  </r>
  <r>
    <x v="5"/>
    <x v="5"/>
    <x v="890"/>
    <x v="128"/>
    <x v="78"/>
  </r>
  <r>
    <x v="5"/>
    <x v="5"/>
    <x v="891"/>
    <x v="205"/>
    <x v="21"/>
  </r>
  <r>
    <x v="5"/>
    <x v="5"/>
    <x v="891"/>
    <x v="144"/>
    <x v="4"/>
  </r>
  <r>
    <x v="5"/>
    <x v="5"/>
    <x v="892"/>
    <x v="10"/>
    <x v="16"/>
  </r>
  <r>
    <x v="5"/>
    <x v="5"/>
    <x v="893"/>
    <x v="110"/>
    <x v="318"/>
  </r>
  <r>
    <x v="5"/>
    <x v="5"/>
    <x v="893"/>
    <x v="186"/>
    <x v="306"/>
  </r>
  <r>
    <x v="5"/>
    <x v="5"/>
    <x v="893"/>
    <x v="119"/>
    <x v="9"/>
  </r>
  <r>
    <x v="5"/>
    <x v="5"/>
    <x v="894"/>
    <x v="140"/>
    <x v="104"/>
  </r>
  <r>
    <x v="5"/>
    <x v="5"/>
    <x v="895"/>
    <x v="130"/>
    <x v="25"/>
  </r>
  <r>
    <x v="5"/>
    <x v="5"/>
    <x v="896"/>
    <x v="175"/>
    <x v="120"/>
  </r>
  <r>
    <x v="5"/>
    <x v="5"/>
    <x v="897"/>
    <x v="206"/>
    <x v="173"/>
  </r>
  <r>
    <x v="5"/>
    <x v="5"/>
    <x v="898"/>
    <x v="186"/>
    <x v="228"/>
  </r>
  <r>
    <x v="5"/>
    <x v="5"/>
    <x v="899"/>
    <x v="173"/>
    <x v="116"/>
  </r>
  <r>
    <x v="5"/>
    <x v="5"/>
    <x v="900"/>
    <x v="10"/>
    <x v="10"/>
  </r>
  <r>
    <x v="5"/>
    <x v="5"/>
    <x v="900"/>
    <x v="111"/>
    <x v="17"/>
  </r>
  <r>
    <x v="5"/>
    <x v="5"/>
    <x v="900"/>
    <x v="110"/>
    <x v="309"/>
  </r>
  <r>
    <x v="5"/>
    <x v="5"/>
    <x v="901"/>
    <x v="82"/>
    <x v="5"/>
  </r>
  <r>
    <x v="5"/>
    <x v="5"/>
    <x v="902"/>
    <x v="238"/>
    <x v="251"/>
  </r>
  <r>
    <x v="5"/>
    <x v="5"/>
    <x v="902"/>
    <x v="215"/>
    <x v="21"/>
  </r>
  <r>
    <x v="5"/>
    <x v="5"/>
    <x v="903"/>
    <x v="148"/>
    <x v="8"/>
  </r>
  <r>
    <x v="5"/>
    <x v="5"/>
    <x v="904"/>
    <x v="132"/>
    <x v="78"/>
  </r>
  <r>
    <x v="5"/>
    <x v="5"/>
    <x v="905"/>
    <x v="110"/>
    <x v="428"/>
  </r>
  <r>
    <x v="5"/>
    <x v="6"/>
    <x v="906"/>
    <x v="197"/>
    <x v="153"/>
  </r>
  <r>
    <x v="5"/>
    <x v="6"/>
    <x v="906"/>
    <x v="230"/>
    <x v="169"/>
  </r>
  <r>
    <x v="5"/>
    <x v="6"/>
    <x v="907"/>
    <x v="92"/>
    <x v="12"/>
  </r>
  <r>
    <x v="5"/>
    <x v="6"/>
    <x v="908"/>
    <x v="68"/>
    <x v="28"/>
  </r>
  <r>
    <x v="5"/>
    <x v="6"/>
    <x v="909"/>
    <x v="17"/>
    <x v="79"/>
  </r>
  <r>
    <x v="5"/>
    <x v="6"/>
    <x v="910"/>
    <x v="141"/>
    <x v="19"/>
  </r>
  <r>
    <x v="5"/>
    <x v="6"/>
    <x v="910"/>
    <x v="197"/>
    <x v="363"/>
  </r>
  <r>
    <x v="5"/>
    <x v="6"/>
    <x v="911"/>
    <x v="175"/>
    <x v="133"/>
  </r>
  <r>
    <x v="5"/>
    <x v="6"/>
    <x v="912"/>
    <x v="211"/>
    <x v="106"/>
  </r>
  <r>
    <x v="5"/>
    <x v="6"/>
    <x v="913"/>
    <x v="173"/>
    <x v="29"/>
  </r>
  <r>
    <x v="5"/>
    <x v="6"/>
    <x v="914"/>
    <x v="94"/>
    <x v="137"/>
  </r>
  <r>
    <x v="5"/>
    <x v="6"/>
    <x v="915"/>
    <x v="42"/>
    <x v="366"/>
  </r>
  <r>
    <x v="5"/>
    <x v="6"/>
    <x v="916"/>
    <x v="211"/>
    <x v="116"/>
  </r>
  <r>
    <x v="5"/>
    <x v="6"/>
    <x v="917"/>
    <x v="197"/>
    <x v="123"/>
  </r>
  <r>
    <x v="5"/>
    <x v="6"/>
    <x v="918"/>
    <x v="128"/>
    <x v="154"/>
  </r>
  <r>
    <x v="5"/>
    <x v="7"/>
    <x v="919"/>
    <x v="107"/>
    <x v="160"/>
  </r>
  <r>
    <x v="5"/>
    <x v="7"/>
    <x v="920"/>
    <x v="209"/>
    <x v="79"/>
  </r>
  <r>
    <x v="5"/>
    <x v="7"/>
    <x v="920"/>
    <x v="21"/>
    <x v="8"/>
  </r>
  <r>
    <x v="5"/>
    <x v="7"/>
    <x v="921"/>
    <x v="209"/>
    <x v="159"/>
  </r>
  <r>
    <x v="5"/>
    <x v="7"/>
    <x v="922"/>
    <x v="48"/>
    <x v="17"/>
  </r>
  <r>
    <x v="5"/>
    <x v="7"/>
    <x v="923"/>
    <x v="173"/>
    <x v="149"/>
  </r>
  <r>
    <x v="5"/>
    <x v="7"/>
    <x v="924"/>
    <x v="51"/>
    <x v="15"/>
  </r>
  <r>
    <x v="5"/>
    <x v="7"/>
    <x v="925"/>
    <x v="130"/>
    <x v="157"/>
  </r>
  <r>
    <x v="5"/>
    <x v="7"/>
    <x v="926"/>
    <x v="166"/>
    <x v="28"/>
  </r>
  <r>
    <x v="5"/>
    <x v="8"/>
    <x v="927"/>
    <x v="183"/>
    <x v="5"/>
  </r>
  <r>
    <x v="5"/>
    <x v="8"/>
    <x v="927"/>
    <x v="197"/>
    <x v="435"/>
  </r>
  <r>
    <x v="5"/>
    <x v="8"/>
    <x v="928"/>
    <x v="230"/>
    <x v="199"/>
  </r>
  <r>
    <x v="5"/>
    <x v="8"/>
    <x v="929"/>
    <x v="173"/>
    <x v="27"/>
  </r>
  <r>
    <x v="5"/>
    <x v="8"/>
    <x v="930"/>
    <x v="173"/>
    <x v="27"/>
  </r>
  <r>
    <x v="5"/>
    <x v="8"/>
    <x v="931"/>
    <x v="197"/>
    <x v="282"/>
  </r>
  <r>
    <x v="5"/>
    <x v="8"/>
    <x v="932"/>
    <x v="118"/>
    <x v="222"/>
  </r>
  <r>
    <x v="5"/>
    <x v="8"/>
    <x v="932"/>
    <x v="194"/>
    <x v="13"/>
  </r>
  <r>
    <x v="5"/>
    <x v="8"/>
    <x v="933"/>
    <x v="105"/>
    <x v="19"/>
  </r>
  <r>
    <x v="5"/>
    <x v="8"/>
    <x v="934"/>
    <x v="156"/>
    <x v="193"/>
  </r>
  <r>
    <x v="5"/>
    <x v="8"/>
    <x v="934"/>
    <x v="230"/>
    <x v="57"/>
  </r>
  <r>
    <x v="5"/>
    <x v="8"/>
    <x v="935"/>
    <x v="132"/>
    <x v="29"/>
  </r>
  <r>
    <x v="5"/>
    <x v="8"/>
    <x v="935"/>
    <x v="118"/>
    <x v="158"/>
  </r>
  <r>
    <x v="5"/>
    <x v="8"/>
    <x v="936"/>
    <x v="42"/>
    <x v="266"/>
  </r>
  <r>
    <x v="5"/>
    <x v="8"/>
    <x v="937"/>
    <x v="78"/>
    <x v="37"/>
  </r>
  <r>
    <x v="5"/>
    <x v="8"/>
    <x v="938"/>
    <x v="53"/>
    <x v="6"/>
  </r>
  <r>
    <x v="5"/>
    <x v="8"/>
    <x v="939"/>
    <x v="42"/>
    <x v="153"/>
  </r>
  <r>
    <x v="5"/>
    <x v="8"/>
    <x v="939"/>
    <x v="217"/>
    <x v="263"/>
  </r>
  <r>
    <x v="5"/>
    <x v="8"/>
    <x v="940"/>
    <x v="186"/>
    <x v="214"/>
  </r>
  <r>
    <x v="5"/>
    <x v="8"/>
    <x v="941"/>
    <x v="140"/>
    <x v="56"/>
  </r>
  <r>
    <x v="5"/>
    <x v="8"/>
    <x v="941"/>
    <x v="209"/>
    <x v="151"/>
  </r>
  <r>
    <x v="5"/>
    <x v="9"/>
    <x v="942"/>
    <x v="110"/>
    <x v="254"/>
  </r>
  <r>
    <x v="5"/>
    <x v="9"/>
    <x v="943"/>
    <x v="107"/>
    <x v="60"/>
  </r>
  <r>
    <x v="5"/>
    <x v="9"/>
    <x v="943"/>
    <x v="217"/>
    <x v="212"/>
  </r>
  <r>
    <x v="5"/>
    <x v="9"/>
    <x v="944"/>
    <x v="166"/>
    <x v="27"/>
  </r>
  <r>
    <x v="5"/>
    <x v="9"/>
    <x v="944"/>
    <x v="110"/>
    <x v="284"/>
  </r>
  <r>
    <x v="5"/>
    <x v="9"/>
    <x v="945"/>
    <x v="186"/>
    <x v="387"/>
  </r>
  <r>
    <x v="5"/>
    <x v="9"/>
    <x v="946"/>
    <x v="186"/>
    <x v="385"/>
  </r>
  <r>
    <x v="5"/>
    <x v="9"/>
    <x v="946"/>
    <x v="209"/>
    <x v="86"/>
  </r>
  <r>
    <x v="5"/>
    <x v="9"/>
    <x v="946"/>
    <x v="108"/>
    <x v="16"/>
  </r>
  <r>
    <x v="5"/>
    <x v="9"/>
    <x v="947"/>
    <x v="230"/>
    <x v="123"/>
  </r>
  <r>
    <x v="5"/>
    <x v="9"/>
    <x v="948"/>
    <x v="64"/>
    <x v="368"/>
  </r>
  <r>
    <x v="5"/>
    <x v="9"/>
    <x v="948"/>
    <x v="128"/>
    <x v="135"/>
  </r>
  <r>
    <x v="5"/>
    <x v="9"/>
    <x v="949"/>
    <x v="117"/>
    <x v="43"/>
  </r>
  <r>
    <x v="5"/>
    <x v="9"/>
    <x v="950"/>
    <x v="175"/>
    <x v="75"/>
  </r>
  <r>
    <x v="5"/>
    <x v="9"/>
    <x v="951"/>
    <x v="17"/>
    <x v="103"/>
  </r>
  <r>
    <x v="5"/>
    <x v="9"/>
    <x v="952"/>
    <x v="209"/>
    <x v="106"/>
  </r>
  <r>
    <x v="5"/>
    <x v="9"/>
    <x v="953"/>
    <x v="42"/>
    <x v="315"/>
  </r>
  <r>
    <x v="5"/>
    <x v="9"/>
    <x v="954"/>
    <x v="110"/>
    <x v="296"/>
  </r>
  <r>
    <x v="5"/>
    <x v="9"/>
    <x v="955"/>
    <x v="110"/>
    <x v="243"/>
  </r>
  <r>
    <x v="5"/>
    <x v="9"/>
    <x v="955"/>
    <x v="186"/>
    <x v="125"/>
  </r>
  <r>
    <x v="5"/>
    <x v="10"/>
    <x v="956"/>
    <x v="117"/>
    <x v="19"/>
  </r>
  <r>
    <x v="5"/>
    <x v="10"/>
    <x v="957"/>
    <x v="130"/>
    <x v="79"/>
  </r>
  <r>
    <x v="5"/>
    <x v="10"/>
    <x v="958"/>
    <x v="38"/>
    <x v="8"/>
  </r>
  <r>
    <x v="5"/>
    <x v="10"/>
    <x v="959"/>
    <x v="17"/>
    <x v="49"/>
  </r>
  <r>
    <x v="5"/>
    <x v="10"/>
    <x v="960"/>
    <x v="4"/>
    <x v="99"/>
  </r>
  <r>
    <x v="5"/>
    <x v="10"/>
    <x v="961"/>
    <x v="179"/>
    <x v="1"/>
  </r>
  <r>
    <x v="5"/>
    <x v="10"/>
    <x v="962"/>
    <x v="118"/>
    <x v="209"/>
  </r>
  <r>
    <x v="5"/>
    <x v="10"/>
    <x v="963"/>
    <x v="234"/>
    <x v="16"/>
  </r>
  <r>
    <x v="5"/>
    <x v="10"/>
    <x v="964"/>
    <x v="110"/>
    <x v="260"/>
  </r>
  <r>
    <x v="5"/>
    <x v="10"/>
    <x v="965"/>
    <x v="21"/>
    <x v="1"/>
  </r>
  <r>
    <x v="5"/>
    <x v="10"/>
    <x v="966"/>
    <x v="209"/>
    <x v="158"/>
  </r>
  <r>
    <x v="5"/>
    <x v="10"/>
    <x v="967"/>
    <x v="107"/>
    <x v="166"/>
  </r>
  <r>
    <x v="5"/>
    <x v="10"/>
    <x v="968"/>
    <x v="211"/>
    <x v="122"/>
  </r>
  <r>
    <x v="5"/>
    <x v="10"/>
    <x v="968"/>
    <x v="107"/>
    <x v="31"/>
  </r>
  <r>
    <x v="5"/>
    <x v="10"/>
    <x v="968"/>
    <x v="64"/>
    <x v="264"/>
  </r>
  <r>
    <x v="5"/>
    <x v="10"/>
    <x v="969"/>
    <x v="186"/>
    <x v="190"/>
  </r>
  <r>
    <x v="5"/>
    <x v="10"/>
    <x v="970"/>
    <x v="218"/>
    <x v="8"/>
  </r>
  <r>
    <x v="5"/>
    <x v="10"/>
    <x v="971"/>
    <x v="140"/>
    <x v="173"/>
  </r>
  <r>
    <x v="5"/>
    <x v="10"/>
    <x v="972"/>
    <x v="130"/>
    <x v="38"/>
  </r>
  <r>
    <x v="5"/>
    <x v="11"/>
    <x v="973"/>
    <x v="64"/>
    <x v="307"/>
  </r>
  <r>
    <x v="5"/>
    <x v="11"/>
    <x v="973"/>
    <x v="60"/>
    <x v="4"/>
  </r>
  <r>
    <x v="5"/>
    <x v="11"/>
    <x v="974"/>
    <x v="186"/>
    <x v="174"/>
  </r>
  <r>
    <x v="5"/>
    <x v="11"/>
    <x v="975"/>
    <x v="45"/>
    <x v="182"/>
  </r>
  <r>
    <x v="5"/>
    <x v="11"/>
    <x v="975"/>
    <x v="110"/>
    <x v="381"/>
  </r>
  <r>
    <x v="5"/>
    <x v="11"/>
    <x v="975"/>
    <x v="128"/>
    <x v="87"/>
  </r>
  <r>
    <x v="5"/>
    <x v="11"/>
    <x v="976"/>
    <x v="118"/>
    <x v="235"/>
  </r>
  <r>
    <x v="5"/>
    <x v="11"/>
    <x v="977"/>
    <x v="209"/>
    <x v="36"/>
  </r>
  <r>
    <x v="5"/>
    <x v="11"/>
    <x v="978"/>
    <x v="178"/>
    <x v="163"/>
  </r>
  <r>
    <x v="5"/>
    <x v="11"/>
    <x v="979"/>
    <x v="195"/>
    <x v="19"/>
  </r>
  <r>
    <x v="5"/>
    <x v="11"/>
    <x v="980"/>
    <x v="139"/>
    <x v="7"/>
  </r>
  <r>
    <x v="5"/>
    <x v="11"/>
    <x v="980"/>
    <x v="82"/>
    <x v="3"/>
  </r>
  <r>
    <x v="5"/>
    <x v="11"/>
    <x v="981"/>
    <x v="42"/>
    <x v="370"/>
  </r>
  <r>
    <x v="6"/>
    <x v="0"/>
    <x v="982"/>
    <x v="179"/>
    <x v="19"/>
  </r>
  <r>
    <x v="6"/>
    <x v="0"/>
    <x v="983"/>
    <x v="214"/>
    <x v="101"/>
  </r>
  <r>
    <x v="6"/>
    <x v="0"/>
    <x v="984"/>
    <x v="197"/>
    <x v="234"/>
  </r>
  <r>
    <x v="6"/>
    <x v="0"/>
    <x v="985"/>
    <x v="173"/>
    <x v="123"/>
  </r>
  <r>
    <x v="6"/>
    <x v="0"/>
    <x v="986"/>
    <x v="110"/>
    <x v="307"/>
  </r>
  <r>
    <x v="6"/>
    <x v="0"/>
    <x v="987"/>
    <x v="78"/>
    <x v="186"/>
  </r>
  <r>
    <x v="6"/>
    <x v="0"/>
    <x v="988"/>
    <x v="128"/>
    <x v="164"/>
  </r>
  <r>
    <x v="6"/>
    <x v="0"/>
    <x v="989"/>
    <x v="151"/>
    <x v="339"/>
  </r>
  <r>
    <x v="6"/>
    <x v="0"/>
    <x v="990"/>
    <x v="175"/>
    <x v="184"/>
  </r>
  <r>
    <x v="6"/>
    <x v="0"/>
    <x v="991"/>
    <x v="197"/>
    <x v="363"/>
  </r>
  <r>
    <x v="6"/>
    <x v="0"/>
    <x v="992"/>
    <x v="89"/>
    <x v="24"/>
  </r>
  <r>
    <x v="6"/>
    <x v="0"/>
    <x v="992"/>
    <x v="1"/>
    <x v="2"/>
  </r>
  <r>
    <x v="6"/>
    <x v="0"/>
    <x v="992"/>
    <x v="143"/>
    <x v="10"/>
  </r>
  <r>
    <x v="6"/>
    <x v="0"/>
    <x v="993"/>
    <x v="233"/>
    <x v="17"/>
  </r>
  <r>
    <x v="6"/>
    <x v="0"/>
    <x v="993"/>
    <x v="110"/>
    <x v="153"/>
  </r>
  <r>
    <x v="6"/>
    <x v="0"/>
    <x v="994"/>
    <x v="217"/>
    <x v="381"/>
  </r>
  <r>
    <x v="6"/>
    <x v="1"/>
    <x v="995"/>
    <x v="208"/>
    <x v="5"/>
  </r>
  <r>
    <x v="6"/>
    <x v="1"/>
    <x v="996"/>
    <x v="107"/>
    <x v="61"/>
  </r>
  <r>
    <x v="6"/>
    <x v="1"/>
    <x v="997"/>
    <x v="38"/>
    <x v="14"/>
  </r>
  <r>
    <x v="6"/>
    <x v="1"/>
    <x v="998"/>
    <x v="197"/>
    <x v="294"/>
  </r>
  <r>
    <x v="6"/>
    <x v="1"/>
    <x v="999"/>
    <x v="17"/>
    <x v="126"/>
  </r>
  <r>
    <x v="6"/>
    <x v="1"/>
    <x v="1000"/>
    <x v="42"/>
    <x v="431"/>
  </r>
  <r>
    <x v="6"/>
    <x v="1"/>
    <x v="1001"/>
    <x v="65"/>
    <x v="8"/>
  </r>
  <r>
    <x v="6"/>
    <x v="1"/>
    <x v="1002"/>
    <x v="210"/>
    <x v="74"/>
  </r>
  <r>
    <x v="6"/>
    <x v="1"/>
    <x v="1003"/>
    <x v="22"/>
    <x v="6"/>
  </r>
  <r>
    <x v="6"/>
    <x v="1"/>
    <x v="1004"/>
    <x v="230"/>
    <x v="113"/>
  </r>
  <r>
    <x v="6"/>
    <x v="2"/>
    <x v="1005"/>
    <x v="24"/>
    <x v="150"/>
  </r>
  <r>
    <x v="6"/>
    <x v="2"/>
    <x v="1006"/>
    <x v="173"/>
    <x v="115"/>
  </r>
  <r>
    <x v="6"/>
    <x v="2"/>
    <x v="1007"/>
    <x v="209"/>
    <x v="75"/>
  </r>
  <r>
    <x v="6"/>
    <x v="2"/>
    <x v="1008"/>
    <x v="7"/>
    <x v="24"/>
  </r>
  <r>
    <x v="6"/>
    <x v="2"/>
    <x v="1009"/>
    <x v="214"/>
    <x v="36"/>
  </r>
  <r>
    <x v="6"/>
    <x v="2"/>
    <x v="1010"/>
    <x v="215"/>
    <x v="107"/>
  </r>
  <r>
    <x v="6"/>
    <x v="2"/>
    <x v="1011"/>
    <x v="64"/>
    <x v="198"/>
  </r>
  <r>
    <x v="6"/>
    <x v="2"/>
    <x v="1011"/>
    <x v="110"/>
    <x v="127"/>
  </r>
  <r>
    <x v="6"/>
    <x v="2"/>
    <x v="1012"/>
    <x v="129"/>
    <x v="31"/>
  </r>
  <r>
    <x v="6"/>
    <x v="2"/>
    <x v="1013"/>
    <x v="140"/>
    <x v="150"/>
  </r>
  <r>
    <x v="6"/>
    <x v="2"/>
    <x v="1014"/>
    <x v="57"/>
    <x v="7"/>
  </r>
  <r>
    <x v="6"/>
    <x v="2"/>
    <x v="1015"/>
    <x v="186"/>
    <x v="372"/>
  </r>
  <r>
    <x v="6"/>
    <x v="2"/>
    <x v="1016"/>
    <x v="128"/>
    <x v="118"/>
  </r>
  <r>
    <x v="6"/>
    <x v="2"/>
    <x v="1017"/>
    <x v="118"/>
    <x v="335"/>
  </r>
  <r>
    <x v="6"/>
    <x v="2"/>
    <x v="1018"/>
    <x v="130"/>
    <x v="19"/>
  </r>
  <r>
    <x v="6"/>
    <x v="3"/>
    <x v="1019"/>
    <x v="24"/>
    <x v="123"/>
  </r>
  <r>
    <x v="6"/>
    <x v="3"/>
    <x v="1019"/>
    <x v="173"/>
    <x v="29"/>
  </r>
  <r>
    <x v="6"/>
    <x v="3"/>
    <x v="1020"/>
    <x v="186"/>
    <x v="232"/>
  </r>
  <r>
    <x v="6"/>
    <x v="3"/>
    <x v="1021"/>
    <x v="42"/>
    <x v="328"/>
  </r>
  <r>
    <x v="6"/>
    <x v="3"/>
    <x v="1022"/>
    <x v="110"/>
    <x v="161"/>
  </r>
  <r>
    <x v="6"/>
    <x v="3"/>
    <x v="1023"/>
    <x v="230"/>
    <x v="45"/>
  </r>
  <r>
    <x v="6"/>
    <x v="3"/>
    <x v="1023"/>
    <x v="100"/>
    <x v="12"/>
  </r>
  <r>
    <x v="6"/>
    <x v="3"/>
    <x v="1023"/>
    <x v="55"/>
    <x v="13"/>
  </r>
  <r>
    <x v="6"/>
    <x v="3"/>
    <x v="1023"/>
    <x v="109"/>
    <x v="3"/>
  </r>
  <r>
    <x v="6"/>
    <x v="3"/>
    <x v="1024"/>
    <x v="197"/>
    <x v="420"/>
  </r>
  <r>
    <x v="6"/>
    <x v="3"/>
    <x v="1024"/>
    <x v="164"/>
    <x v="8"/>
  </r>
  <r>
    <x v="6"/>
    <x v="3"/>
    <x v="1024"/>
    <x v="129"/>
    <x v="36"/>
  </r>
  <r>
    <x v="6"/>
    <x v="3"/>
    <x v="1025"/>
    <x v="107"/>
    <x v="54"/>
  </r>
  <r>
    <x v="6"/>
    <x v="3"/>
    <x v="1026"/>
    <x v="89"/>
    <x v="139"/>
  </r>
  <r>
    <x v="6"/>
    <x v="3"/>
    <x v="1027"/>
    <x v="20"/>
    <x v="11"/>
  </r>
  <r>
    <x v="6"/>
    <x v="3"/>
    <x v="1028"/>
    <x v="209"/>
    <x v="19"/>
  </r>
  <r>
    <x v="6"/>
    <x v="3"/>
    <x v="1029"/>
    <x v="217"/>
    <x v="426"/>
  </r>
  <r>
    <x v="6"/>
    <x v="4"/>
    <x v="1030"/>
    <x v="42"/>
    <x v="274"/>
  </r>
  <r>
    <x v="6"/>
    <x v="4"/>
    <x v="1031"/>
    <x v="25"/>
    <x v="0"/>
  </r>
  <r>
    <x v="6"/>
    <x v="4"/>
    <x v="1031"/>
    <x v="149"/>
    <x v="14"/>
  </r>
  <r>
    <x v="6"/>
    <x v="4"/>
    <x v="1032"/>
    <x v="64"/>
    <x v="362"/>
  </r>
  <r>
    <x v="6"/>
    <x v="4"/>
    <x v="1033"/>
    <x v="11"/>
    <x v="0"/>
  </r>
  <r>
    <x v="6"/>
    <x v="4"/>
    <x v="1034"/>
    <x v="206"/>
    <x v="183"/>
  </r>
  <r>
    <x v="6"/>
    <x v="4"/>
    <x v="1034"/>
    <x v="7"/>
    <x v="98"/>
  </r>
  <r>
    <x v="6"/>
    <x v="4"/>
    <x v="1035"/>
    <x v="173"/>
    <x v="142"/>
  </r>
  <r>
    <x v="6"/>
    <x v="4"/>
    <x v="1036"/>
    <x v="140"/>
    <x v="183"/>
  </r>
  <r>
    <x v="6"/>
    <x v="4"/>
    <x v="1037"/>
    <x v="59"/>
    <x v="2"/>
  </r>
  <r>
    <x v="6"/>
    <x v="4"/>
    <x v="1037"/>
    <x v="68"/>
    <x v="196"/>
  </r>
  <r>
    <x v="6"/>
    <x v="4"/>
    <x v="1038"/>
    <x v="158"/>
    <x v="17"/>
  </r>
  <r>
    <x v="6"/>
    <x v="4"/>
    <x v="1039"/>
    <x v="202"/>
    <x v="6"/>
  </r>
  <r>
    <x v="6"/>
    <x v="4"/>
    <x v="1040"/>
    <x v="197"/>
    <x v="346"/>
  </r>
  <r>
    <x v="6"/>
    <x v="4"/>
    <x v="1041"/>
    <x v="166"/>
    <x v="44"/>
  </r>
  <r>
    <x v="6"/>
    <x v="4"/>
    <x v="1042"/>
    <x v="118"/>
    <x v="443"/>
  </r>
  <r>
    <x v="6"/>
    <x v="5"/>
    <x v="1043"/>
    <x v="118"/>
    <x v="133"/>
  </r>
  <r>
    <x v="6"/>
    <x v="5"/>
    <x v="1043"/>
    <x v="128"/>
    <x v="131"/>
  </r>
  <r>
    <x v="6"/>
    <x v="5"/>
    <x v="1044"/>
    <x v="17"/>
    <x v="179"/>
  </r>
  <r>
    <x v="6"/>
    <x v="5"/>
    <x v="1045"/>
    <x v="164"/>
    <x v="4"/>
  </r>
  <r>
    <x v="6"/>
    <x v="5"/>
    <x v="1046"/>
    <x v="94"/>
    <x v="109"/>
  </r>
  <r>
    <x v="6"/>
    <x v="5"/>
    <x v="1047"/>
    <x v="128"/>
    <x v="53"/>
  </r>
  <r>
    <x v="6"/>
    <x v="5"/>
    <x v="1048"/>
    <x v="44"/>
    <x v="5"/>
  </r>
  <r>
    <x v="6"/>
    <x v="5"/>
    <x v="1049"/>
    <x v="217"/>
    <x v="424"/>
  </r>
  <r>
    <x v="6"/>
    <x v="5"/>
    <x v="1049"/>
    <x v="17"/>
    <x v="103"/>
  </r>
  <r>
    <x v="6"/>
    <x v="5"/>
    <x v="1049"/>
    <x v="214"/>
    <x v="103"/>
  </r>
  <r>
    <x v="6"/>
    <x v="5"/>
    <x v="1050"/>
    <x v="68"/>
    <x v="46"/>
  </r>
  <r>
    <x v="6"/>
    <x v="5"/>
    <x v="1050"/>
    <x v="230"/>
    <x v="126"/>
  </r>
  <r>
    <x v="6"/>
    <x v="5"/>
    <x v="1051"/>
    <x v="117"/>
    <x v="142"/>
  </r>
  <r>
    <x v="6"/>
    <x v="5"/>
    <x v="1052"/>
    <x v="129"/>
    <x v="180"/>
  </r>
  <r>
    <x v="6"/>
    <x v="5"/>
    <x v="1053"/>
    <x v="17"/>
    <x v="138"/>
  </r>
  <r>
    <x v="6"/>
    <x v="5"/>
    <x v="1054"/>
    <x v="128"/>
    <x v="186"/>
  </r>
  <r>
    <x v="6"/>
    <x v="5"/>
    <x v="1054"/>
    <x v="165"/>
    <x v="10"/>
  </r>
  <r>
    <x v="6"/>
    <x v="5"/>
    <x v="1055"/>
    <x v="89"/>
    <x v="169"/>
  </r>
  <r>
    <x v="6"/>
    <x v="5"/>
    <x v="1056"/>
    <x v="62"/>
    <x v="6"/>
  </r>
  <r>
    <x v="6"/>
    <x v="6"/>
    <x v="1057"/>
    <x v="209"/>
    <x v="167"/>
  </r>
  <r>
    <x v="6"/>
    <x v="6"/>
    <x v="1057"/>
    <x v="203"/>
    <x v="3"/>
  </r>
  <r>
    <x v="6"/>
    <x v="6"/>
    <x v="1057"/>
    <x v="197"/>
    <x v="144"/>
  </r>
  <r>
    <x v="6"/>
    <x v="6"/>
    <x v="1058"/>
    <x v="17"/>
    <x v="102"/>
  </r>
  <r>
    <x v="6"/>
    <x v="6"/>
    <x v="1059"/>
    <x v="118"/>
    <x v="100"/>
  </r>
  <r>
    <x v="6"/>
    <x v="6"/>
    <x v="1060"/>
    <x v="230"/>
    <x v="140"/>
  </r>
  <r>
    <x v="6"/>
    <x v="6"/>
    <x v="1060"/>
    <x v="69"/>
    <x v="5"/>
  </r>
  <r>
    <x v="6"/>
    <x v="6"/>
    <x v="1060"/>
    <x v="138"/>
    <x v="15"/>
  </r>
  <r>
    <x v="6"/>
    <x v="6"/>
    <x v="1061"/>
    <x v="118"/>
    <x v="264"/>
  </r>
  <r>
    <x v="6"/>
    <x v="6"/>
    <x v="1062"/>
    <x v="238"/>
    <x v="306"/>
  </r>
  <r>
    <x v="6"/>
    <x v="6"/>
    <x v="1063"/>
    <x v="128"/>
    <x v="199"/>
  </r>
  <r>
    <x v="6"/>
    <x v="6"/>
    <x v="1064"/>
    <x v="173"/>
    <x v="81"/>
  </r>
  <r>
    <x v="6"/>
    <x v="6"/>
    <x v="1064"/>
    <x v="211"/>
    <x v="65"/>
  </r>
  <r>
    <x v="6"/>
    <x v="6"/>
    <x v="1065"/>
    <x v="42"/>
    <x v="149"/>
  </r>
  <r>
    <x v="6"/>
    <x v="6"/>
    <x v="1065"/>
    <x v="130"/>
    <x v="62"/>
  </r>
  <r>
    <x v="6"/>
    <x v="6"/>
    <x v="1066"/>
    <x v="132"/>
    <x v="119"/>
  </r>
  <r>
    <x v="6"/>
    <x v="6"/>
    <x v="1067"/>
    <x v="64"/>
    <x v="154"/>
  </r>
  <r>
    <x v="6"/>
    <x v="6"/>
    <x v="1068"/>
    <x v="17"/>
    <x v="29"/>
  </r>
  <r>
    <x v="6"/>
    <x v="6"/>
    <x v="1068"/>
    <x v="205"/>
    <x v="33"/>
  </r>
  <r>
    <x v="6"/>
    <x v="6"/>
    <x v="1069"/>
    <x v="209"/>
    <x v="29"/>
  </r>
  <r>
    <x v="6"/>
    <x v="6"/>
    <x v="1069"/>
    <x v="7"/>
    <x v="161"/>
  </r>
  <r>
    <x v="6"/>
    <x v="6"/>
    <x v="1070"/>
    <x v="156"/>
    <x v="70"/>
  </r>
  <r>
    <x v="6"/>
    <x v="6"/>
    <x v="1071"/>
    <x v="54"/>
    <x v="15"/>
  </r>
  <r>
    <x v="6"/>
    <x v="7"/>
    <x v="1072"/>
    <x v="230"/>
    <x v="164"/>
  </r>
  <r>
    <x v="6"/>
    <x v="7"/>
    <x v="1073"/>
    <x v="230"/>
    <x v="179"/>
  </r>
  <r>
    <x v="6"/>
    <x v="7"/>
    <x v="1074"/>
    <x v="207"/>
    <x v="1"/>
  </r>
  <r>
    <x v="6"/>
    <x v="7"/>
    <x v="1075"/>
    <x v="211"/>
    <x v="110"/>
  </r>
  <r>
    <x v="6"/>
    <x v="7"/>
    <x v="1076"/>
    <x v="230"/>
    <x v="127"/>
  </r>
  <r>
    <x v="6"/>
    <x v="7"/>
    <x v="1077"/>
    <x v="146"/>
    <x v="6"/>
  </r>
  <r>
    <x v="6"/>
    <x v="7"/>
    <x v="1077"/>
    <x v="197"/>
    <x v="206"/>
  </r>
  <r>
    <x v="6"/>
    <x v="7"/>
    <x v="1077"/>
    <x v="7"/>
    <x v="183"/>
  </r>
  <r>
    <x v="6"/>
    <x v="7"/>
    <x v="1078"/>
    <x v="186"/>
    <x v="404"/>
  </r>
  <r>
    <x v="6"/>
    <x v="7"/>
    <x v="1078"/>
    <x v="220"/>
    <x v="139"/>
  </r>
  <r>
    <x v="6"/>
    <x v="7"/>
    <x v="1079"/>
    <x v="206"/>
    <x v="51"/>
  </r>
  <r>
    <x v="6"/>
    <x v="7"/>
    <x v="1080"/>
    <x v="71"/>
    <x v="1"/>
  </r>
  <r>
    <x v="6"/>
    <x v="7"/>
    <x v="1080"/>
    <x v="39"/>
    <x v="12"/>
  </r>
  <r>
    <x v="6"/>
    <x v="7"/>
    <x v="1080"/>
    <x v="211"/>
    <x v="72"/>
  </r>
  <r>
    <x v="6"/>
    <x v="7"/>
    <x v="1081"/>
    <x v="68"/>
    <x v="122"/>
  </r>
  <r>
    <x v="6"/>
    <x v="7"/>
    <x v="1082"/>
    <x v="76"/>
    <x v="2"/>
  </r>
  <r>
    <x v="6"/>
    <x v="7"/>
    <x v="1083"/>
    <x v="209"/>
    <x v="92"/>
  </r>
  <r>
    <x v="6"/>
    <x v="8"/>
    <x v="1084"/>
    <x v="94"/>
    <x v="293"/>
  </r>
  <r>
    <x v="6"/>
    <x v="8"/>
    <x v="1084"/>
    <x v="7"/>
    <x v="76"/>
  </r>
  <r>
    <x v="6"/>
    <x v="8"/>
    <x v="1085"/>
    <x v="173"/>
    <x v="20"/>
  </r>
  <r>
    <x v="6"/>
    <x v="8"/>
    <x v="1086"/>
    <x v="113"/>
    <x v="2"/>
  </r>
  <r>
    <x v="6"/>
    <x v="8"/>
    <x v="1087"/>
    <x v="107"/>
    <x v="175"/>
  </r>
  <r>
    <x v="6"/>
    <x v="8"/>
    <x v="1087"/>
    <x v="180"/>
    <x v="19"/>
  </r>
  <r>
    <x v="6"/>
    <x v="8"/>
    <x v="1088"/>
    <x v="94"/>
    <x v="225"/>
  </r>
  <r>
    <x v="6"/>
    <x v="8"/>
    <x v="1088"/>
    <x v="54"/>
    <x v="9"/>
  </r>
  <r>
    <x v="6"/>
    <x v="8"/>
    <x v="1089"/>
    <x v="59"/>
    <x v="11"/>
  </r>
  <r>
    <x v="6"/>
    <x v="8"/>
    <x v="1089"/>
    <x v="49"/>
    <x v="10"/>
  </r>
  <r>
    <x v="6"/>
    <x v="8"/>
    <x v="1090"/>
    <x v="197"/>
    <x v="348"/>
  </r>
  <r>
    <x v="6"/>
    <x v="8"/>
    <x v="1091"/>
    <x v="238"/>
    <x v="241"/>
  </r>
  <r>
    <x v="6"/>
    <x v="8"/>
    <x v="1092"/>
    <x v="81"/>
    <x v="7"/>
  </r>
  <r>
    <x v="6"/>
    <x v="8"/>
    <x v="1093"/>
    <x v="140"/>
    <x v="41"/>
  </r>
  <r>
    <x v="6"/>
    <x v="8"/>
    <x v="1094"/>
    <x v="6"/>
    <x v="0"/>
  </r>
  <r>
    <x v="6"/>
    <x v="8"/>
    <x v="1094"/>
    <x v="42"/>
    <x v="316"/>
  </r>
  <r>
    <x v="6"/>
    <x v="9"/>
    <x v="1095"/>
    <x v="118"/>
    <x v="356"/>
  </r>
  <r>
    <x v="6"/>
    <x v="9"/>
    <x v="1095"/>
    <x v="151"/>
    <x v="175"/>
  </r>
  <r>
    <x v="6"/>
    <x v="9"/>
    <x v="1096"/>
    <x v="107"/>
    <x v="180"/>
  </r>
  <r>
    <x v="6"/>
    <x v="9"/>
    <x v="1097"/>
    <x v="89"/>
    <x v="25"/>
  </r>
  <r>
    <x v="6"/>
    <x v="9"/>
    <x v="1098"/>
    <x v="117"/>
    <x v="72"/>
  </r>
  <r>
    <x v="6"/>
    <x v="9"/>
    <x v="1099"/>
    <x v="217"/>
    <x v="263"/>
  </r>
  <r>
    <x v="6"/>
    <x v="9"/>
    <x v="1100"/>
    <x v="111"/>
    <x v="7"/>
  </r>
  <r>
    <x v="6"/>
    <x v="9"/>
    <x v="1100"/>
    <x v="113"/>
    <x v="11"/>
  </r>
  <r>
    <x v="6"/>
    <x v="9"/>
    <x v="1101"/>
    <x v="217"/>
    <x v="440"/>
  </r>
  <r>
    <x v="6"/>
    <x v="9"/>
    <x v="1102"/>
    <x v="185"/>
    <x v="4"/>
  </r>
  <r>
    <x v="6"/>
    <x v="9"/>
    <x v="1103"/>
    <x v="231"/>
    <x v="1"/>
  </r>
  <r>
    <x v="6"/>
    <x v="9"/>
    <x v="1103"/>
    <x v="132"/>
    <x v="76"/>
  </r>
  <r>
    <x v="6"/>
    <x v="9"/>
    <x v="1104"/>
    <x v="117"/>
    <x v="133"/>
  </r>
  <r>
    <x v="6"/>
    <x v="10"/>
    <x v="1105"/>
    <x v="193"/>
    <x v="3"/>
  </r>
  <r>
    <x v="6"/>
    <x v="10"/>
    <x v="1106"/>
    <x v="89"/>
    <x v="45"/>
  </r>
  <r>
    <x v="6"/>
    <x v="10"/>
    <x v="1107"/>
    <x v="24"/>
    <x v="42"/>
  </r>
  <r>
    <x v="6"/>
    <x v="10"/>
    <x v="1108"/>
    <x v="113"/>
    <x v="1"/>
  </r>
  <r>
    <x v="6"/>
    <x v="10"/>
    <x v="1109"/>
    <x v="17"/>
    <x v="99"/>
  </r>
  <r>
    <x v="6"/>
    <x v="10"/>
    <x v="1109"/>
    <x v="42"/>
    <x v="394"/>
  </r>
  <r>
    <x v="6"/>
    <x v="10"/>
    <x v="1110"/>
    <x v="78"/>
    <x v="68"/>
  </r>
  <r>
    <x v="6"/>
    <x v="10"/>
    <x v="1111"/>
    <x v="206"/>
    <x v="21"/>
  </r>
  <r>
    <x v="6"/>
    <x v="10"/>
    <x v="1112"/>
    <x v="89"/>
    <x v="129"/>
  </r>
  <r>
    <x v="6"/>
    <x v="10"/>
    <x v="1113"/>
    <x v="199"/>
    <x v="4"/>
  </r>
  <r>
    <x v="6"/>
    <x v="10"/>
    <x v="1114"/>
    <x v="129"/>
    <x v="61"/>
  </r>
  <r>
    <x v="6"/>
    <x v="10"/>
    <x v="1115"/>
    <x v="109"/>
    <x v="7"/>
  </r>
  <r>
    <x v="6"/>
    <x v="10"/>
    <x v="1116"/>
    <x v="187"/>
    <x v="17"/>
  </r>
  <r>
    <x v="6"/>
    <x v="11"/>
    <x v="1117"/>
    <x v="117"/>
    <x v="145"/>
  </r>
  <r>
    <x v="6"/>
    <x v="11"/>
    <x v="1117"/>
    <x v="55"/>
    <x v="4"/>
  </r>
  <r>
    <x v="6"/>
    <x v="11"/>
    <x v="1118"/>
    <x v="17"/>
    <x v="19"/>
  </r>
  <r>
    <x v="6"/>
    <x v="11"/>
    <x v="1118"/>
    <x v="42"/>
    <x v="152"/>
  </r>
  <r>
    <x v="6"/>
    <x v="11"/>
    <x v="1119"/>
    <x v="110"/>
    <x v="222"/>
  </r>
  <r>
    <x v="6"/>
    <x v="11"/>
    <x v="1120"/>
    <x v="209"/>
    <x v="51"/>
  </r>
  <r>
    <x v="6"/>
    <x v="11"/>
    <x v="1121"/>
    <x v="7"/>
    <x v="107"/>
  </r>
  <r>
    <x v="6"/>
    <x v="11"/>
    <x v="1122"/>
    <x v="94"/>
    <x v="231"/>
  </r>
  <r>
    <x v="6"/>
    <x v="11"/>
    <x v="1123"/>
    <x v="140"/>
    <x v="124"/>
  </r>
  <r>
    <x v="6"/>
    <x v="11"/>
    <x v="1124"/>
    <x v="173"/>
    <x v="182"/>
  </r>
  <r>
    <x v="6"/>
    <x v="11"/>
    <x v="1125"/>
    <x v="206"/>
    <x v="129"/>
  </r>
  <r>
    <x v="6"/>
    <x v="11"/>
    <x v="1125"/>
    <x v="125"/>
    <x v="3"/>
  </r>
  <r>
    <x v="6"/>
    <x v="11"/>
    <x v="1126"/>
    <x v="63"/>
    <x v="2"/>
  </r>
  <r>
    <x v="6"/>
    <x v="11"/>
    <x v="1127"/>
    <x v="200"/>
    <x v="15"/>
  </r>
  <r>
    <x v="6"/>
    <x v="11"/>
    <x v="1128"/>
    <x v="7"/>
    <x v="196"/>
  </r>
  <r>
    <x v="6"/>
    <x v="11"/>
    <x v="1128"/>
    <x v="49"/>
    <x v="3"/>
  </r>
  <r>
    <x v="6"/>
    <x v="11"/>
    <x v="1129"/>
    <x v="128"/>
    <x v="56"/>
  </r>
  <r>
    <x v="6"/>
    <x v="11"/>
    <x v="1130"/>
    <x v="144"/>
    <x v="15"/>
  </r>
  <r>
    <x v="6"/>
    <x v="11"/>
    <x v="1131"/>
    <x v="156"/>
    <x v="88"/>
  </r>
  <r>
    <x v="7"/>
    <x v="0"/>
    <x v="1132"/>
    <x v="132"/>
    <x v="73"/>
  </r>
  <r>
    <x v="7"/>
    <x v="0"/>
    <x v="1133"/>
    <x v="197"/>
    <x v="236"/>
  </r>
  <r>
    <x v="7"/>
    <x v="0"/>
    <x v="1134"/>
    <x v="42"/>
    <x v="411"/>
  </r>
  <r>
    <x v="7"/>
    <x v="0"/>
    <x v="1134"/>
    <x v="228"/>
    <x v="19"/>
  </r>
  <r>
    <x v="7"/>
    <x v="0"/>
    <x v="1135"/>
    <x v="42"/>
    <x v="242"/>
  </r>
  <r>
    <x v="7"/>
    <x v="0"/>
    <x v="1136"/>
    <x v="173"/>
    <x v="77"/>
  </r>
  <r>
    <x v="7"/>
    <x v="0"/>
    <x v="1137"/>
    <x v="206"/>
    <x v="169"/>
  </r>
  <r>
    <x v="7"/>
    <x v="0"/>
    <x v="1138"/>
    <x v="128"/>
    <x v="127"/>
  </r>
  <r>
    <x v="7"/>
    <x v="0"/>
    <x v="1138"/>
    <x v="166"/>
    <x v="52"/>
  </r>
  <r>
    <x v="7"/>
    <x v="0"/>
    <x v="1139"/>
    <x v="186"/>
    <x v="218"/>
  </r>
  <r>
    <x v="7"/>
    <x v="0"/>
    <x v="1140"/>
    <x v="128"/>
    <x v="46"/>
  </r>
  <r>
    <x v="7"/>
    <x v="0"/>
    <x v="1140"/>
    <x v="211"/>
    <x v="111"/>
  </r>
  <r>
    <x v="7"/>
    <x v="0"/>
    <x v="1141"/>
    <x v="217"/>
    <x v="200"/>
  </r>
  <r>
    <x v="7"/>
    <x v="0"/>
    <x v="1142"/>
    <x v="117"/>
    <x v="120"/>
  </r>
  <r>
    <x v="7"/>
    <x v="0"/>
    <x v="1143"/>
    <x v="64"/>
    <x v="413"/>
  </r>
  <r>
    <x v="7"/>
    <x v="1"/>
    <x v="1144"/>
    <x v="42"/>
    <x v="310"/>
  </r>
  <r>
    <x v="7"/>
    <x v="1"/>
    <x v="1145"/>
    <x v="11"/>
    <x v="8"/>
  </r>
  <r>
    <x v="7"/>
    <x v="1"/>
    <x v="1146"/>
    <x v="117"/>
    <x v="103"/>
  </r>
  <r>
    <x v="7"/>
    <x v="1"/>
    <x v="1146"/>
    <x v="67"/>
    <x v="103"/>
  </r>
  <r>
    <x v="7"/>
    <x v="1"/>
    <x v="1147"/>
    <x v="68"/>
    <x v="77"/>
  </r>
  <r>
    <x v="7"/>
    <x v="1"/>
    <x v="1148"/>
    <x v="140"/>
    <x v="52"/>
  </r>
  <r>
    <x v="7"/>
    <x v="1"/>
    <x v="1149"/>
    <x v="110"/>
    <x v="289"/>
  </r>
  <r>
    <x v="7"/>
    <x v="1"/>
    <x v="1150"/>
    <x v="197"/>
    <x v="332"/>
  </r>
  <r>
    <x v="7"/>
    <x v="1"/>
    <x v="1151"/>
    <x v="190"/>
    <x v="18"/>
  </r>
  <r>
    <x v="7"/>
    <x v="1"/>
    <x v="1151"/>
    <x v="238"/>
    <x v="240"/>
  </r>
  <r>
    <x v="7"/>
    <x v="1"/>
    <x v="1151"/>
    <x v="17"/>
    <x v="63"/>
  </r>
  <r>
    <x v="7"/>
    <x v="1"/>
    <x v="1152"/>
    <x v="217"/>
    <x v="273"/>
  </r>
  <r>
    <x v="7"/>
    <x v="1"/>
    <x v="1153"/>
    <x v="72"/>
    <x v="17"/>
  </r>
  <r>
    <x v="7"/>
    <x v="1"/>
    <x v="1154"/>
    <x v="214"/>
    <x v="53"/>
  </r>
  <r>
    <x v="7"/>
    <x v="1"/>
    <x v="1154"/>
    <x v="165"/>
    <x v="2"/>
  </r>
  <r>
    <x v="7"/>
    <x v="1"/>
    <x v="1155"/>
    <x v="32"/>
    <x v="8"/>
  </r>
  <r>
    <x v="7"/>
    <x v="1"/>
    <x v="1156"/>
    <x v="149"/>
    <x v="18"/>
  </r>
  <r>
    <x v="7"/>
    <x v="1"/>
    <x v="1156"/>
    <x v="78"/>
    <x v="197"/>
  </r>
  <r>
    <x v="7"/>
    <x v="1"/>
    <x v="1157"/>
    <x v="151"/>
    <x v="377"/>
  </r>
  <r>
    <x v="7"/>
    <x v="2"/>
    <x v="1158"/>
    <x v="238"/>
    <x v="216"/>
  </r>
  <r>
    <x v="7"/>
    <x v="2"/>
    <x v="1158"/>
    <x v="68"/>
    <x v="52"/>
  </r>
  <r>
    <x v="7"/>
    <x v="2"/>
    <x v="1159"/>
    <x v="130"/>
    <x v="126"/>
  </r>
  <r>
    <x v="7"/>
    <x v="2"/>
    <x v="1160"/>
    <x v="186"/>
    <x v="316"/>
  </r>
  <r>
    <x v="7"/>
    <x v="2"/>
    <x v="1161"/>
    <x v="64"/>
    <x v="293"/>
  </r>
  <r>
    <x v="7"/>
    <x v="2"/>
    <x v="1162"/>
    <x v="20"/>
    <x v="7"/>
  </r>
  <r>
    <x v="7"/>
    <x v="2"/>
    <x v="1163"/>
    <x v="166"/>
    <x v="131"/>
  </r>
  <r>
    <x v="7"/>
    <x v="2"/>
    <x v="1163"/>
    <x v="78"/>
    <x v="167"/>
  </r>
  <r>
    <x v="7"/>
    <x v="2"/>
    <x v="1164"/>
    <x v="78"/>
    <x v="48"/>
  </r>
  <r>
    <x v="7"/>
    <x v="2"/>
    <x v="1165"/>
    <x v="211"/>
    <x v="139"/>
  </r>
  <r>
    <x v="7"/>
    <x v="2"/>
    <x v="1166"/>
    <x v="230"/>
    <x v="139"/>
  </r>
  <r>
    <x v="7"/>
    <x v="2"/>
    <x v="1166"/>
    <x v="4"/>
    <x v="193"/>
  </r>
  <r>
    <x v="7"/>
    <x v="2"/>
    <x v="1167"/>
    <x v="4"/>
    <x v="122"/>
  </r>
  <r>
    <x v="7"/>
    <x v="2"/>
    <x v="1167"/>
    <x v="96"/>
    <x v="10"/>
  </r>
  <r>
    <x v="7"/>
    <x v="2"/>
    <x v="1168"/>
    <x v="170"/>
    <x v="0"/>
  </r>
  <r>
    <x v="7"/>
    <x v="2"/>
    <x v="1169"/>
    <x v="197"/>
    <x v="258"/>
  </r>
  <r>
    <x v="7"/>
    <x v="2"/>
    <x v="1170"/>
    <x v="149"/>
    <x v="13"/>
  </r>
  <r>
    <x v="7"/>
    <x v="2"/>
    <x v="1171"/>
    <x v="210"/>
    <x v="159"/>
  </r>
  <r>
    <x v="7"/>
    <x v="2"/>
    <x v="1171"/>
    <x v="197"/>
    <x v="393"/>
  </r>
  <r>
    <x v="7"/>
    <x v="3"/>
    <x v="1172"/>
    <x v="24"/>
    <x v="70"/>
  </r>
  <r>
    <x v="7"/>
    <x v="3"/>
    <x v="1173"/>
    <x v="132"/>
    <x v="34"/>
  </r>
  <r>
    <x v="7"/>
    <x v="3"/>
    <x v="1174"/>
    <x v="42"/>
    <x v="115"/>
  </r>
  <r>
    <x v="7"/>
    <x v="3"/>
    <x v="1175"/>
    <x v="7"/>
    <x v="151"/>
  </r>
  <r>
    <x v="7"/>
    <x v="3"/>
    <x v="1176"/>
    <x v="64"/>
    <x v="292"/>
  </r>
  <r>
    <x v="7"/>
    <x v="3"/>
    <x v="1176"/>
    <x v="134"/>
    <x v="6"/>
  </r>
  <r>
    <x v="7"/>
    <x v="3"/>
    <x v="1176"/>
    <x v="238"/>
    <x v="326"/>
  </r>
  <r>
    <x v="7"/>
    <x v="3"/>
    <x v="1177"/>
    <x v="85"/>
    <x v="2"/>
  </r>
  <r>
    <x v="7"/>
    <x v="3"/>
    <x v="1178"/>
    <x v="186"/>
    <x v="165"/>
  </r>
  <r>
    <x v="7"/>
    <x v="3"/>
    <x v="1179"/>
    <x v="125"/>
    <x v="13"/>
  </r>
  <r>
    <x v="7"/>
    <x v="3"/>
    <x v="1179"/>
    <x v="7"/>
    <x v="140"/>
  </r>
  <r>
    <x v="7"/>
    <x v="3"/>
    <x v="1179"/>
    <x v="16"/>
    <x v="14"/>
  </r>
  <r>
    <x v="7"/>
    <x v="3"/>
    <x v="1180"/>
    <x v="42"/>
    <x v="156"/>
  </r>
  <r>
    <x v="7"/>
    <x v="3"/>
    <x v="1181"/>
    <x v="197"/>
    <x v="190"/>
  </r>
  <r>
    <x v="7"/>
    <x v="3"/>
    <x v="1182"/>
    <x v="53"/>
    <x v="6"/>
  </r>
  <r>
    <x v="7"/>
    <x v="3"/>
    <x v="1183"/>
    <x v="78"/>
    <x v="199"/>
  </r>
  <r>
    <x v="7"/>
    <x v="4"/>
    <x v="1184"/>
    <x v="149"/>
    <x v="14"/>
  </r>
  <r>
    <x v="7"/>
    <x v="4"/>
    <x v="1184"/>
    <x v="37"/>
    <x v="6"/>
  </r>
  <r>
    <x v="7"/>
    <x v="4"/>
    <x v="1184"/>
    <x v="186"/>
    <x v="230"/>
  </r>
  <r>
    <x v="7"/>
    <x v="4"/>
    <x v="1185"/>
    <x v="217"/>
    <x v="286"/>
  </r>
  <r>
    <x v="7"/>
    <x v="4"/>
    <x v="1186"/>
    <x v="151"/>
    <x v="135"/>
  </r>
  <r>
    <x v="7"/>
    <x v="4"/>
    <x v="1186"/>
    <x v="18"/>
    <x v="4"/>
  </r>
  <r>
    <x v="7"/>
    <x v="4"/>
    <x v="1187"/>
    <x v="64"/>
    <x v="267"/>
  </r>
  <r>
    <x v="7"/>
    <x v="4"/>
    <x v="1187"/>
    <x v="32"/>
    <x v="2"/>
  </r>
  <r>
    <x v="7"/>
    <x v="4"/>
    <x v="1188"/>
    <x v="131"/>
    <x v="13"/>
  </r>
  <r>
    <x v="7"/>
    <x v="4"/>
    <x v="1189"/>
    <x v="173"/>
    <x v="78"/>
  </r>
  <r>
    <x v="7"/>
    <x v="4"/>
    <x v="1190"/>
    <x v="67"/>
    <x v="85"/>
  </r>
  <r>
    <x v="7"/>
    <x v="4"/>
    <x v="1190"/>
    <x v="4"/>
    <x v="69"/>
  </r>
  <r>
    <x v="7"/>
    <x v="4"/>
    <x v="1191"/>
    <x v="210"/>
    <x v="188"/>
  </r>
  <r>
    <x v="7"/>
    <x v="4"/>
    <x v="1191"/>
    <x v="89"/>
    <x v="110"/>
  </r>
  <r>
    <x v="7"/>
    <x v="4"/>
    <x v="1192"/>
    <x v="17"/>
    <x v="157"/>
  </r>
  <r>
    <x v="7"/>
    <x v="4"/>
    <x v="1193"/>
    <x v="132"/>
    <x v="171"/>
  </r>
  <r>
    <x v="7"/>
    <x v="4"/>
    <x v="1194"/>
    <x v="217"/>
    <x v="178"/>
  </r>
  <r>
    <x v="7"/>
    <x v="4"/>
    <x v="1195"/>
    <x v="226"/>
    <x v="18"/>
  </r>
  <r>
    <x v="7"/>
    <x v="4"/>
    <x v="1195"/>
    <x v="107"/>
    <x v="56"/>
  </r>
  <r>
    <x v="7"/>
    <x v="4"/>
    <x v="1196"/>
    <x v="217"/>
    <x v="311"/>
  </r>
  <r>
    <x v="7"/>
    <x v="4"/>
    <x v="1197"/>
    <x v="81"/>
    <x v="11"/>
  </r>
  <r>
    <x v="7"/>
    <x v="5"/>
    <x v="1198"/>
    <x v="104"/>
    <x v="1"/>
  </r>
  <r>
    <x v="7"/>
    <x v="5"/>
    <x v="1198"/>
    <x v="217"/>
    <x v="232"/>
  </r>
  <r>
    <x v="7"/>
    <x v="5"/>
    <x v="1199"/>
    <x v="64"/>
    <x v="430"/>
  </r>
  <r>
    <x v="7"/>
    <x v="5"/>
    <x v="1199"/>
    <x v="104"/>
    <x v="7"/>
  </r>
  <r>
    <x v="7"/>
    <x v="5"/>
    <x v="1200"/>
    <x v="230"/>
    <x v="146"/>
  </r>
  <r>
    <x v="7"/>
    <x v="5"/>
    <x v="1201"/>
    <x v="42"/>
    <x v="219"/>
  </r>
  <r>
    <x v="7"/>
    <x v="5"/>
    <x v="1202"/>
    <x v="199"/>
    <x v="10"/>
  </r>
  <r>
    <x v="7"/>
    <x v="5"/>
    <x v="1203"/>
    <x v="211"/>
    <x v="183"/>
  </r>
  <r>
    <x v="7"/>
    <x v="5"/>
    <x v="1204"/>
    <x v="182"/>
    <x v="19"/>
  </r>
  <r>
    <x v="7"/>
    <x v="5"/>
    <x v="1204"/>
    <x v="217"/>
    <x v="216"/>
  </r>
  <r>
    <x v="7"/>
    <x v="5"/>
    <x v="1205"/>
    <x v="211"/>
    <x v="161"/>
  </r>
  <r>
    <x v="7"/>
    <x v="5"/>
    <x v="1206"/>
    <x v="80"/>
    <x v="18"/>
  </r>
  <r>
    <x v="7"/>
    <x v="5"/>
    <x v="1207"/>
    <x v="138"/>
    <x v="0"/>
  </r>
  <r>
    <x v="7"/>
    <x v="5"/>
    <x v="1208"/>
    <x v="209"/>
    <x v="121"/>
  </r>
  <r>
    <x v="7"/>
    <x v="5"/>
    <x v="1208"/>
    <x v="118"/>
    <x v="162"/>
  </r>
  <r>
    <x v="7"/>
    <x v="6"/>
    <x v="1209"/>
    <x v="132"/>
    <x v="28"/>
  </r>
  <r>
    <x v="7"/>
    <x v="6"/>
    <x v="1210"/>
    <x v="89"/>
    <x v="105"/>
  </r>
  <r>
    <x v="7"/>
    <x v="6"/>
    <x v="1211"/>
    <x v="186"/>
    <x v="111"/>
  </r>
  <r>
    <x v="7"/>
    <x v="6"/>
    <x v="1212"/>
    <x v="107"/>
    <x v="89"/>
  </r>
  <r>
    <x v="7"/>
    <x v="6"/>
    <x v="1213"/>
    <x v="99"/>
    <x v="6"/>
  </r>
  <r>
    <x v="7"/>
    <x v="6"/>
    <x v="1213"/>
    <x v="4"/>
    <x v="26"/>
  </r>
  <r>
    <x v="7"/>
    <x v="6"/>
    <x v="1213"/>
    <x v="166"/>
    <x v="184"/>
  </r>
  <r>
    <x v="7"/>
    <x v="6"/>
    <x v="1214"/>
    <x v="42"/>
    <x v="152"/>
  </r>
  <r>
    <x v="7"/>
    <x v="6"/>
    <x v="1215"/>
    <x v="166"/>
    <x v="108"/>
  </r>
  <r>
    <x v="7"/>
    <x v="6"/>
    <x v="1216"/>
    <x v="155"/>
    <x v="9"/>
  </r>
  <r>
    <x v="7"/>
    <x v="6"/>
    <x v="1216"/>
    <x v="86"/>
    <x v="9"/>
  </r>
  <r>
    <x v="7"/>
    <x v="6"/>
    <x v="1217"/>
    <x v="45"/>
    <x v="89"/>
  </r>
  <r>
    <x v="7"/>
    <x v="6"/>
    <x v="1217"/>
    <x v="129"/>
    <x v="33"/>
  </r>
  <r>
    <x v="7"/>
    <x v="6"/>
    <x v="1218"/>
    <x v="197"/>
    <x v="105"/>
  </r>
  <r>
    <x v="7"/>
    <x v="6"/>
    <x v="1219"/>
    <x v="197"/>
    <x v="224"/>
  </r>
  <r>
    <x v="7"/>
    <x v="6"/>
    <x v="1220"/>
    <x v="118"/>
    <x v="224"/>
  </r>
  <r>
    <x v="7"/>
    <x v="6"/>
    <x v="1220"/>
    <x v="152"/>
    <x v="19"/>
  </r>
  <r>
    <x v="7"/>
    <x v="6"/>
    <x v="1220"/>
    <x v="110"/>
    <x v="252"/>
  </r>
  <r>
    <x v="7"/>
    <x v="6"/>
    <x v="1221"/>
    <x v="227"/>
    <x v="9"/>
  </r>
  <r>
    <x v="7"/>
    <x v="6"/>
    <x v="1221"/>
    <x v="64"/>
    <x v="362"/>
  </r>
  <r>
    <x v="7"/>
    <x v="7"/>
    <x v="1222"/>
    <x v="186"/>
    <x v="363"/>
  </r>
  <r>
    <x v="7"/>
    <x v="7"/>
    <x v="1223"/>
    <x v="89"/>
    <x v="169"/>
  </r>
  <r>
    <x v="7"/>
    <x v="7"/>
    <x v="1224"/>
    <x v="42"/>
    <x v="123"/>
  </r>
  <r>
    <x v="7"/>
    <x v="7"/>
    <x v="1225"/>
    <x v="165"/>
    <x v="12"/>
  </r>
  <r>
    <x v="7"/>
    <x v="7"/>
    <x v="1226"/>
    <x v="17"/>
    <x v="86"/>
  </r>
  <r>
    <x v="7"/>
    <x v="7"/>
    <x v="1226"/>
    <x v="94"/>
    <x v="189"/>
  </r>
  <r>
    <x v="7"/>
    <x v="7"/>
    <x v="1226"/>
    <x v="217"/>
    <x v="322"/>
  </r>
  <r>
    <x v="7"/>
    <x v="7"/>
    <x v="1227"/>
    <x v="71"/>
    <x v="15"/>
  </r>
  <r>
    <x v="7"/>
    <x v="7"/>
    <x v="1228"/>
    <x v="205"/>
    <x v="41"/>
  </r>
  <r>
    <x v="7"/>
    <x v="7"/>
    <x v="1229"/>
    <x v="4"/>
    <x v="69"/>
  </r>
  <r>
    <x v="7"/>
    <x v="7"/>
    <x v="1230"/>
    <x v="128"/>
    <x v="188"/>
  </r>
  <r>
    <x v="7"/>
    <x v="7"/>
    <x v="1231"/>
    <x v="89"/>
    <x v="63"/>
  </r>
  <r>
    <x v="7"/>
    <x v="7"/>
    <x v="1232"/>
    <x v="230"/>
    <x v="75"/>
  </r>
  <r>
    <x v="7"/>
    <x v="7"/>
    <x v="1233"/>
    <x v="150"/>
    <x v="10"/>
  </r>
  <r>
    <x v="7"/>
    <x v="7"/>
    <x v="1233"/>
    <x v="132"/>
    <x v="95"/>
  </r>
  <r>
    <x v="7"/>
    <x v="7"/>
    <x v="1234"/>
    <x v="135"/>
    <x v="16"/>
  </r>
  <r>
    <x v="7"/>
    <x v="7"/>
    <x v="1234"/>
    <x v="68"/>
    <x v="91"/>
  </r>
  <r>
    <x v="7"/>
    <x v="7"/>
    <x v="1235"/>
    <x v="206"/>
    <x v="75"/>
  </r>
  <r>
    <x v="7"/>
    <x v="7"/>
    <x v="1236"/>
    <x v="173"/>
    <x v="76"/>
  </r>
  <r>
    <x v="7"/>
    <x v="7"/>
    <x v="1237"/>
    <x v="238"/>
    <x v="318"/>
  </r>
  <r>
    <x v="7"/>
    <x v="7"/>
    <x v="1237"/>
    <x v="64"/>
    <x v="213"/>
  </r>
  <r>
    <x v="7"/>
    <x v="7"/>
    <x v="1238"/>
    <x v="217"/>
    <x v="114"/>
  </r>
  <r>
    <x v="7"/>
    <x v="7"/>
    <x v="1239"/>
    <x v="215"/>
    <x v="142"/>
  </r>
  <r>
    <x v="7"/>
    <x v="7"/>
    <x v="1239"/>
    <x v="126"/>
    <x v="0"/>
  </r>
  <r>
    <x v="7"/>
    <x v="8"/>
    <x v="1240"/>
    <x v="130"/>
    <x v="132"/>
  </r>
  <r>
    <x v="7"/>
    <x v="8"/>
    <x v="1240"/>
    <x v="118"/>
    <x v="440"/>
  </r>
  <r>
    <x v="7"/>
    <x v="8"/>
    <x v="1240"/>
    <x v="11"/>
    <x v="4"/>
  </r>
  <r>
    <x v="7"/>
    <x v="8"/>
    <x v="1241"/>
    <x v="21"/>
    <x v="7"/>
  </r>
  <r>
    <x v="7"/>
    <x v="8"/>
    <x v="1242"/>
    <x v="128"/>
    <x v="58"/>
  </r>
  <r>
    <x v="7"/>
    <x v="8"/>
    <x v="1242"/>
    <x v="118"/>
    <x v="262"/>
  </r>
  <r>
    <x v="7"/>
    <x v="8"/>
    <x v="1243"/>
    <x v="197"/>
    <x v="164"/>
  </r>
  <r>
    <x v="7"/>
    <x v="8"/>
    <x v="1244"/>
    <x v="133"/>
    <x v="12"/>
  </r>
  <r>
    <x v="7"/>
    <x v="8"/>
    <x v="1245"/>
    <x v="130"/>
    <x v="142"/>
  </r>
  <r>
    <x v="7"/>
    <x v="8"/>
    <x v="1246"/>
    <x v="93"/>
    <x v="19"/>
  </r>
  <r>
    <x v="7"/>
    <x v="8"/>
    <x v="1247"/>
    <x v="174"/>
    <x v="3"/>
  </r>
  <r>
    <x v="7"/>
    <x v="8"/>
    <x v="1248"/>
    <x v="45"/>
    <x v="101"/>
  </r>
  <r>
    <x v="7"/>
    <x v="8"/>
    <x v="1249"/>
    <x v="7"/>
    <x v="154"/>
  </r>
  <r>
    <x v="7"/>
    <x v="8"/>
    <x v="1250"/>
    <x v="64"/>
    <x v="221"/>
  </r>
  <r>
    <x v="7"/>
    <x v="8"/>
    <x v="1250"/>
    <x v="186"/>
    <x v="319"/>
  </r>
  <r>
    <x v="7"/>
    <x v="8"/>
    <x v="1251"/>
    <x v="128"/>
    <x v="44"/>
  </r>
  <r>
    <x v="7"/>
    <x v="8"/>
    <x v="1252"/>
    <x v="77"/>
    <x v="10"/>
  </r>
  <r>
    <x v="7"/>
    <x v="9"/>
    <x v="1253"/>
    <x v="127"/>
    <x v="13"/>
  </r>
  <r>
    <x v="7"/>
    <x v="9"/>
    <x v="1254"/>
    <x v="196"/>
    <x v="11"/>
  </r>
  <r>
    <x v="7"/>
    <x v="9"/>
    <x v="1255"/>
    <x v="84"/>
    <x v="10"/>
  </r>
  <r>
    <x v="7"/>
    <x v="9"/>
    <x v="1255"/>
    <x v="78"/>
    <x v="141"/>
  </r>
  <r>
    <x v="7"/>
    <x v="9"/>
    <x v="1256"/>
    <x v="205"/>
    <x v="183"/>
  </r>
  <r>
    <x v="7"/>
    <x v="9"/>
    <x v="1257"/>
    <x v="110"/>
    <x v="353"/>
  </r>
  <r>
    <x v="7"/>
    <x v="9"/>
    <x v="1258"/>
    <x v="211"/>
    <x v="109"/>
  </r>
  <r>
    <x v="7"/>
    <x v="9"/>
    <x v="1259"/>
    <x v="17"/>
    <x v="91"/>
  </r>
  <r>
    <x v="7"/>
    <x v="9"/>
    <x v="1260"/>
    <x v="76"/>
    <x v="4"/>
  </r>
  <r>
    <x v="7"/>
    <x v="9"/>
    <x v="1260"/>
    <x v="16"/>
    <x v="1"/>
  </r>
  <r>
    <x v="7"/>
    <x v="9"/>
    <x v="1261"/>
    <x v="46"/>
    <x v="13"/>
  </r>
  <r>
    <x v="7"/>
    <x v="9"/>
    <x v="1262"/>
    <x v="207"/>
    <x v="5"/>
  </r>
  <r>
    <x v="7"/>
    <x v="10"/>
    <x v="1263"/>
    <x v="68"/>
    <x v="64"/>
  </r>
  <r>
    <x v="7"/>
    <x v="10"/>
    <x v="1263"/>
    <x v="130"/>
    <x v="44"/>
  </r>
  <r>
    <x v="7"/>
    <x v="10"/>
    <x v="1263"/>
    <x v="64"/>
    <x v="107"/>
  </r>
  <r>
    <x v="7"/>
    <x v="10"/>
    <x v="1264"/>
    <x v="211"/>
    <x v="158"/>
  </r>
  <r>
    <x v="7"/>
    <x v="10"/>
    <x v="1265"/>
    <x v="17"/>
    <x v="140"/>
  </r>
  <r>
    <x v="7"/>
    <x v="10"/>
    <x v="1265"/>
    <x v="61"/>
    <x v="13"/>
  </r>
  <r>
    <x v="7"/>
    <x v="10"/>
    <x v="1266"/>
    <x v="173"/>
    <x v="141"/>
  </r>
  <r>
    <x v="7"/>
    <x v="10"/>
    <x v="1267"/>
    <x v="197"/>
    <x v="166"/>
  </r>
  <r>
    <x v="7"/>
    <x v="10"/>
    <x v="1268"/>
    <x v="46"/>
    <x v="11"/>
  </r>
  <r>
    <x v="7"/>
    <x v="10"/>
    <x v="1269"/>
    <x v="107"/>
    <x v="186"/>
  </r>
  <r>
    <x v="7"/>
    <x v="10"/>
    <x v="1270"/>
    <x v="40"/>
    <x v="13"/>
  </r>
  <r>
    <x v="7"/>
    <x v="10"/>
    <x v="1271"/>
    <x v="23"/>
    <x v="9"/>
  </r>
  <r>
    <x v="7"/>
    <x v="10"/>
    <x v="1272"/>
    <x v="42"/>
    <x v="260"/>
  </r>
  <r>
    <x v="7"/>
    <x v="10"/>
    <x v="1272"/>
    <x v="151"/>
    <x v="305"/>
  </r>
  <r>
    <x v="7"/>
    <x v="10"/>
    <x v="1273"/>
    <x v="197"/>
    <x v="223"/>
  </r>
  <r>
    <x v="7"/>
    <x v="10"/>
    <x v="1274"/>
    <x v="116"/>
    <x v="11"/>
  </r>
  <r>
    <x v="7"/>
    <x v="11"/>
    <x v="1275"/>
    <x v="1"/>
    <x v="15"/>
  </r>
  <r>
    <x v="7"/>
    <x v="11"/>
    <x v="1276"/>
    <x v="118"/>
    <x v="228"/>
  </r>
  <r>
    <x v="7"/>
    <x v="11"/>
    <x v="1277"/>
    <x v="223"/>
    <x v="9"/>
  </r>
  <r>
    <x v="7"/>
    <x v="11"/>
    <x v="1278"/>
    <x v="173"/>
    <x v="167"/>
  </r>
  <r>
    <x v="7"/>
    <x v="11"/>
    <x v="1278"/>
    <x v="151"/>
    <x v="352"/>
  </r>
  <r>
    <x v="7"/>
    <x v="11"/>
    <x v="1279"/>
    <x v="217"/>
    <x v="298"/>
  </r>
  <r>
    <x v="7"/>
    <x v="11"/>
    <x v="1280"/>
    <x v="43"/>
    <x v="11"/>
  </r>
  <r>
    <x v="7"/>
    <x v="11"/>
    <x v="1281"/>
    <x v="67"/>
    <x v="149"/>
  </r>
  <r>
    <x v="7"/>
    <x v="11"/>
    <x v="1282"/>
    <x v="197"/>
    <x v="320"/>
  </r>
  <r>
    <x v="7"/>
    <x v="11"/>
    <x v="1283"/>
    <x v="4"/>
    <x v="176"/>
  </r>
  <r>
    <x v="7"/>
    <x v="11"/>
    <x v="1284"/>
    <x v="110"/>
    <x v="217"/>
  </r>
  <r>
    <x v="7"/>
    <x v="11"/>
    <x v="1285"/>
    <x v="150"/>
    <x v="8"/>
  </r>
  <r>
    <x v="7"/>
    <x v="11"/>
    <x v="1285"/>
    <x v="15"/>
    <x v="13"/>
  </r>
  <r>
    <x v="8"/>
    <x v="0"/>
    <x v="1286"/>
    <x v="219"/>
    <x v="6"/>
  </r>
  <r>
    <x v="8"/>
    <x v="0"/>
    <x v="1287"/>
    <x v="132"/>
    <x v="170"/>
  </r>
  <r>
    <x v="8"/>
    <x v="0"/>
    <x v="1288"/>
    <x v="90"/>
    <x v="15"/>
  </r>
  <r>
    <x v="8"/>
    <x v="0"/>
    <x v="1289"/>
    <x v="68"/>
    <x v="175"/>
  </r>
  <r>
    <x v="8"/>
    <x v="0"/>
    <x v="1290"/>
    <x v="89"/>
    <x v="36"/>
  </r>
  <r>
    <x v="8"/>
    <x v="0"/>
    <x v="1291"/>
    <x v="68"/>
    <x v="185"/>
  </r>
  <r>
    <x v="8"/>
    <x v="0"/>
    <x v="1291"/>
    <x v="166"/>
    <x v="44"/>
  </r>
  <r>
    <x v="8"/>
    <x v="0"/>
    <x v="1292"/>
    <x v="128"/>
    <x v="185"/>
  </r>
  <r>
    <x v="8"/>
    <x v="0"/>
    <x v="1292"/>
    <x v="186"/>
    <x v="206"/>
  </r>
  <r>
    <x v="8"/>
    <x v="0"/>
    <x v="1293"/>
    <x v="197"/>
    <x v="307"/>
  </r>
  <r>
    <x v="8"/>
    <x v="0"/>
    <x v="1294"/>
    <x v="186"/>
    <x v="133"/>
  </r>
  <r>
    <x v="8"/>
    <x v="0"/>
    <x v="1294"/>
    <x v="197"/>
    <x v="410"/>
  </r>
  <r>
    <x v="8"/>
    <x v="0"/>
    <x v="1295"/>
    <x v="78"/>
    <x v="184"/>
  </r>
  <r>
    <x v="8"/>
    <x v="0"/>
    <x v="1296"/>
    <x v="43"/>
    <x v="2"/>
  </r>
  <r>
    <x v="8"/>
    <x v="0"/>
    <x v="1297"/>
    <x v="140"/>
    <x v="180"/>
  </r>
  <r>
    <x v="8"/>
    <x v="1"/>
    <x v="1298"/>
    <x v="118"/>
    <x v="396"/>
  </r>
  <r>
    <x v="8"/>
    <x v="1"/>
    <x v="1299"/>
    <x v="110"/>
    <x v="433"/>
  </r>
  <r>
    <x v="8"/>
    <x v="1"/>
    <x v="1299"/>
    <x v="128"/>
    <x v="55"/>
  </r>
  <r>
    <x v="8"/>
    <x v="1"/>
    <x v="1300"/>
    <x v="209"/>
    <x v="22"/>
  </r>
  <r>
    <x v="8"/>
    <x v="1"/>
    <x v="1300"/>
    <x v="45"/>
    <x v="112"/>
  </r>
  <r>
    <x v="8"/>
    <x v="1"/>
    <x v="1301"/>
    <x v="9"/>
    <x v="18"/>
  </r>
  <r>
    <x v="8"/>
    <x v="1"/>
    <x v="1302"/>
    <x v="178"/>
    <x v="187"/>
  </r>
  <r>
    <x v="8"/>
    <x v="1"/>
    <x v="1302"/>
    <x v="64"/>
    <x v="314"/>
  </r>
  <r>
    <x v="8"/>
    <x v="1"/>
    <x v="1303"/>
    <x v="214"/>
    <x v="79"/>
  </r>
  <r>
    <x v="8"/>
    <x v="1"/>
    <x v="1304"/>
    <x v="37"/>
    <x v="19"/>
  </r>
  <r>
    <x v="8"/>
    <x v="1"/>
    <x v="1305"/>
    <x v="70"/>
    <x v="0"/>
  </r>
  <r>
    <x v="8"/>
    <x v="1"/>
    <x v="1306"/>
    <x v="128"/>
    <x v="199"/>
  </r>
  <r>
    <x v="8"/>
    <x v="1"/>
    <x v="1307"/>
    <x v="151"/>
    <x v="387"/>
  </r>
  <r>
    <x v="8"/>
    <x v="1"/>
    <x v="1308"/>
    <x v="209"/>
    <x v="182"/>
  </r>
  <r>
    <x v="8"/>
    <x v="1"/>
    <x v="1309"/>
    <x v="173"/>
    <x v="25"/>
  </r>
  <r>
    <x v="8"/>
    <x v="1"/>
    <x v="1310"/>
    <x v="188"/>
    <x v="1"/>
  </r>
  <r>
    <x v="8"/>
    <x v="1"/>
    <x v="1311"/>
    <x v="64"/>
    <x v="173"/>
  </r>
  <r>
    <x v="8"/>
    <x v="1"/>
    <x v="1312"/>
    <x v="128"/>
    <x v="97"/>
  </r>
  <r>
    <x v="8"/>
    <x v="1"/>
    <x v="1312"/>
    <x v="161"/>
    <x v="10"/>
  </r>
  <r>
    <x v="8"/>
    <x v="1"/>
    <x v="1313"/>
    <x v="107"/>
    <x v="57"/>
  </r>
  <r>
    <x v="8"/>
    <x v="2"/>
    <x v="1314"/>
    <x v="8"/>
    <x v="16"/>
  </r>
  <r>
    <x v="8"/>
    <x v="2"/>
    <x v="1315"/>
    <x v="118"/>
    <x v="142"/>
  </r>
  <r>
    <x v="8"/>
    <x v="2"/>
    <x v="1316"/>
    <x v="128"/>
    <x v="107"/>
  </r>
  <r>
    <x v="8"/>
    <x v="2"/>
    <x v="1317"/>
    <x v="238"/>
    <x v="382"/>
  </r>
  <r>
    <x v="8"/>
    <x v="2"/>
    <x v="1318"/>
    <x v="164"/>
    <x v="8"/>
  </r>
  <r>
    <x v="8"/>
    <x v="2"/>
    <x v="1319"/>
    <x v="107"/>
    <x v="134"/>
  </r>
  <r>
    <x v="8"/>
    <x v="2"/>
    <x v="1320"/>
    <x v="186"/>
    <x v="201"/>
  </r>
  <r>
    <x v="8"/>
    <x v="2"/>
    <x v="1321"/>
    <x v="110"/>
    <x v="410"/>
  </r>
  <r>
    <x v="8"/>
    <x v="2"/>
    <x v="1322"/>
    <x v="129"/>
    <x v="106"/>
  </r>
  <r>
    <x v="8"/>
    <x v="2"/>
    <x v="1323"/>
    <x v="230"/>
    <x v="36"/>
  </r>
  <r>
    <x v="8"/>
    <x v="2"/>
    <x v="1324"/>
    <x v="166"/>
    <x v="42"/>
  </r>
  <r>
    <x v="8"/>
    <x v="3"/>
    <x v="1325"/>
    <x v="197"/>
    <x v="325"/>
  </r>
  <r>
    <x v="8"/>
    <x v="3"/>
    <x v="1326"/>
    <x v="68"/>
    <x v="93"/>
  </r>
  <r>
    <x v="8"/>
    <x v="3"/>
    <x v="1326"/>
    <x v="132"/>
    <x v="111"/>
  </r>
  <r>
    <x v="8"/>
    <x v="3"/>
    <x v="1327"/>
    <x v="166"/>
    <x v="135"/>
  </r>
  <r>
    <x v="8"/>
    <x v="3"/>
    <x v="1328"/>
    <x v="178"/>
    <x v="55"/>
  </r>
  <r>
    <x v="8"/>
    <x v="3"/>
    <x v="1329"/>
    <x v="186"/>
    <x v="271"/>
  </r>
  <r>
    <x v="8"/>
    <x v="3"/>
    <x v="1330"/>
    <x v="64"/>
    <x v="281"/>
  </r>
  <r>
    <x v="8"/>
    <x v="3"/>
    <x v="1330"/>
    <x v="117"/>
    <x v="80"/>
  </r>
  <r>
    <x v="8"/>
    <x v="3"/>
    <x v="1331"/>
    <x v="186"/>
    <x v="226"/>
  </r>
  <r>
    <x v="8"/>
    <x v="3"/>
    <x v="1332"/>
    <x v="118"/>
    <x v="148"/>
  </r>
  <r>
    <x v="8"/>
    <x v="3"/>
    <x v="1332"/>
    <x v="223"/>
    <x v="2"/>
  </r>
  <r>
    <x v="8"/>
    <x v="3"/>
    <x v="1333"/>
    <x v="186"/>
    <x v="294"/>
  </r>
  <r>
    <x v="8"/>
    <x v="3"/>
    <x v="1334"/>
    <x v="132"/>
    <x v="120"/>
  </r>
  <r>
    <x v="8"/>
    <x v="3"/>
    <x v="1335"/>
    <x v="57"/>
    <x v="14"/>
  </r>
  <r>
    <x v="8"/>
    <x v="3"/>
    <x v="1336"/>
    <x v="38"/>
    <x v="13"/>
  </r>
  <r>
    <x v="8"/>
    <x v="3"/>
    <x v="1336"/>
    <x v="64"/>
    <x v="234"/>
  </r>
  <r>
    <x v="8"/>
    <x v="3"/>
    <x v="1337"/>
    <x v="187"/>
    <x v="11"/>
  </r>
  <r>
    <x v="8"/>
    <x v="3"/>
    <x v="1338"/>
    <x v="184"/>
    <x v="0"/>
  </r>
  <r>
    <x v="8"/>
    <x v="3"/>
    <x v="1339"/>
    <x v="204"/>
    <x v="11"/>
  </r>
  <r>
    <x v="8"/>
    <x v="3"/>
    <x v="1340"/>
    <x v="68"/>
    <x v="189"/>
  </r>
  <r>
    <x v="8"/>
    <x v="3"/>
    <x v="1341"/>
    <x v="156"/>
    <x v="178"/>
  </r>
  <r>
    <x v="8"/>
    <x v="3"/>
    <x v="1342"/>
    <x v="42"/>
    <x v="105"/>
  </r>
  <r>
    <x v="8"/>
    <x v="4"/>
    <x v="1343"/>
    <x v="64"/>
    <x v="258"/>
  </r>
  <r>
    <x v="8"/>
    <x v="4"/>
    <x v="1343"/>
    <x v="24"/>
    <x v="65"/>
  </r>
  <r>
    <x v="8"/>
    <x v="4"/>
    <x v="1344"/>
    <x v="186"/>
    <x v="421"/>
  </r>
  <r>
    <x v="8"/>
    <x v="4"/>
    <x v="1345"/>
    <x v="177"/>
    <x v="4"/>
  </r>
  <r>
    <x v="8"/>
    <x v="4"/>
    <x v="1346"/>
    <x v="164"/>
    <x v="10"/>
  </r>
  <r>
    <x v="8"/>
    <x v="4"/>
    <x v="1347"/>
    <x v="205"/>
    <x v="102"/>
  </r>
  <r>
    <x v="8"/>
    <x v="4"/>
    <x v="1347"/>
    <x v="17"/>
    <x v="91"/>
  </r>
  <r>
    <x v="8"/>
    <x v="4"/>
    <x v="1348"/>
    <x v="173"/>
    <x v="114"/>
  </r>
  <r>
    <x v="8"/>
    <x v="4"/>
    <x v="1349"/>
    <x v="128"/>
    <x v="61"/>
  </r>
  <r>
    <x v="8"/>
    <x v="4"/>
    <x v="1349"/>
    <x v="151"/>
    <x v="379"/>
  </r>
  <r>
    <x v="8"/>
    <x v="4"/>
    <x v="1349"/>
    <x v="140"/>
    <x v="80"/>
  </r>
  <r>
    <x v="8"/>
    <x v="4"/>
    <x v="1350"/>
    <x v="197"/>
    <x v="373"/>
  </r>
  <r>
    <x v="8"/>
    <x v="4"/>
    <x v="1351"/>
    <x v="110"/>
    <x v="343"/>
  </r>
  <r>
    <x v="8"/>
    <x v="4"/>
    <x v="1352"/>
    <x v="110"/>
    <x v="412"/>
  </r>
  <r>
    <x v="8"/>
    <x v="4"/>
    <x v="1352"/>
    <x v="205"/>
    <x v="137"/>
  </r>
  <r>
    <x v="8"/>
    <x v="4"/>
    <x v="1353"/>
    <x v="152"/>
    <x v="16"/>
  </r>
  <r>
    <x v="8"/>
    <x v="4"/>
    <x v="1354"/>
    <x v="193"/>
    <x v="7"/>
  </r>
  <r>
    <x v="8"/>
    <x v="4"/>
    <x v="1355"/>
    <x v="197"/>
    <x v="403"/>
  </r>
  <r>
    <x v="8"/>
    <x v="5"/>
    <x v="1356"/>
    <x v="197"/>
    <x v="234"/>
  </r>
  <r>
    <x v="8"/>
    <x v="5"/>
    <x v="1357"/>
    <x v="42"/>
    <x v="352"/>
  </r>
  <r>
    <x v="8"/>
    <x v="5"/>
    <x v="1358"/>
    <x v="64"/>
    <x v="407"/>
  </r>
  <r>
    <x v="8"/>
    <x v="5"/>
    <x v="1358"/>
    <x v="118"/>
    <x v="260"/>
  </r>
  <r>
    <x v="8"/>
    <x v="5"/>
    <x v="1359"/>
    <x v="7"/>
    <x v="80"/>
  </r>
  <r>
    <x v="8"/>
    <x v="5"/>
    <x v="1359"/>
    <x v="173"/>
    <x v="98"/>
  </r>
  <r>
    <x v="8"/>
    <x v="5"/>
    <x v="1360"/>
    <x v="143"/>
    <x v="11"/>
  </r>
  <r>
    <x v="8"/>
    <x v="5"/>
    <x v="1361"/>
    <x v="192"/>
    <x v="3"/>
  </r>
  <r>
    <x v="8"/>
    <x v="5"/>
    <x v="1362"/>
    <x v="140"/>
    <x v="131"/>
  </r>
  <r>
    <x v="8"/>
    <x v="5"/>
    <x v="1363"/>
    <x v="45"/>
    <x v="82"/>
  </r>
  <r>
    <x v="8"/>
    <x v="5"/>
    <x v="1364"/>
    <x v="203"/>
    <x v="6"/>
  </r>
  <r>
    <x v="8"/>
    <x v="5"/>
    <x v="1365"/>
    <x v="84"/>
    <x v="8"/>
  </r>
  <r>
    <x v="8"/>
    <x v="5"/>
    <x v="1366"/>
    <x v="70"/>
    <x v="19"/>
  </r>
  <r>
    <x v="8"/>
    <x v="5"/>
    <x v="1367"/>
    <x v="173"/>
    <x v="97"/>
  </r>
  <r>
    <x v="8"/>
    <x v="5"/>
    <x v="1368"/>
    <x v="126"/>
    <x v="8"/>
  </r>
  <r>
    <x v="8"/>
    <x v="5"/>
    <x v="1369"/>
    <x v="101"/>
    <x v="12"/>
  </r>
  <r>
    <x v="8"/>
    <x v="6"/>
    <x v="1370"/>
    <x v="217"/>
    <x v="382"/>
  </r>
  <r>
    <x v="8"/>
    <x v="6"/>
    <x v="1371"/>
    <x v="175"/>
    <x v="30"/>
  </r>
  <r>
    <x v="8"/>
    <x v="6"/>
    <x v="1372"/>
    <x v="25"/>
    <x v="17"/>
  </r>
  <r>
    <x v="8"/>
    <x v="6"/>
    <x v="1373"/>
    <x v="7"/>
    <x v="171"/>
  </r>
  <r>
    <x v="8"/>
    <x v="6"/>
    <x v="1373"/>
    <x v="110"/>
    <x v="341"/>
  </r>
  <r>
    <x v="8"/>
    <x v="6"/>
    <x v="1374"/>
    <x v="118"/>
    <x v="284"/>
  </r>
  <r>
    <x v="8"/>
    <x v="6"/>
    <x v="1375"/>
    <x v="211"/>
    <x v="19"/>
  </r>
  <r>
    <x v="8"/>
    <x v="6"/>
    <x v="1376"/>
    <x v="130"/>
    <x v="88"/>
  </r>
  <r>
    <x v="8"/>
    <x v="6"/>
    <x v="1376"/>
    <x v="230"/>
    <x v="59"/>
  </r>
  <r>
    <x v="8"/>
    <x v="6"/>
    <x v="1377"/>
    <x v="219"/>
    <x v="4"/>
  </r>
  <r>
    <x v="8"/>
    <x v="6"/>
    <x v="1378"/>
    <x v="238"/>
    <x v="124"/>
  </r>
  <r>
    <x v="8"/>
    <x v="6"/>
    <x v="1378"/>
    <x v="209"/>
    <x v="176"/>
  </r>
  <r>
    <x v="8"/>
    <x v="6"/>
    <x v="1379"/>
    <x v="210"/>
    <x v="57"/>
  </r>
  <r>
    <x v="8"/>
    <x v="6"/>
    <x v="1380"/>
    <x v="17"/>
    <x v="173"/>
  </r>
  <r>
    <x v="8"/>
    <x v="6"/>
    <x v="1381"/>
    <x v="64"/>
    <x v="432"/>
  </r>
  <r>
    <x v="8"/>
    <x v="6"/>
    <x v="1382"/>
    <x v="204"/>
    <x v="6"/>
  </r>
  <r>
    <x v="8"/>
    <x v="6"/>
    <x v="1383"/>
    <x v="197"/>
    <x v="108"/>
  </r>
  <r>
    <x v="8"/>
    <x v="6"/>
    <x v="1384"/>
    <x v="7"/>
    <x v="115"/>
  </r>
  <r>
    <x v="8"/>
    <x v="6"/>
    <x v="1385"/>
    <x v="175"/>
    <x v="124"/>
  </r>
  <r>
    <x v="8"/>
    <x v="6"/>
    <x v="1385"/>
    <x v="20"/>
    <x v="14"/>
  </r>
  <r>
    <x v="8"/>
    <x v="7"/>
    <x v="1386"/>
    <x v="199"/>
    <x v="3"/>
  </r>
  <r>
    <x v="8"/>
    <x v="7"/>
    <x v="1387"/>
    <x v="72"/>
    <x v="12"/>
  </r>
  <r>
    <x v="8"/>
    <x v="7"/>
    <x v="1388"/>
    <x v="238"/>
    <x v="314"/>
  </r>
  <r>
    <x v="8"/>
    <x v="7"/>
    <x v="1389"/>
    <x v="88"/>
    <x v="1"/>
  </r>
  <r>
    <x v="8"/>
    <x v="7"/>
    <x v="1390"/>
    <x v="211"/>
    <x v="107"/>
  </r>
  <r>
    <x v="8"/>
    <x v="7"/>
    <x v="1391"/>
    <x v="166"/>
    <x v="118"/>
  </r>
  <r>
    <x v="8"/>
    <x v="7"/>
    <x v="1392"/>
    <x v="64"/>
    <x v="349"/>
  </r>
  <r>
    <x v="8"/>
    <x v="7"/>
    <x v="1392"/>
    <x v="110"/>
    <x v="233"/>
  </r>
  <r>
    <x v="8"/>
    <x v="7"/>
    <x v="1393"/>
    <x v="16"/>
    <x v="7"/>
  </r>
  <r>
    <x v="8"/>
    <x v="7"/>
    <x v="1394"/>
    <x v="118"/>
    <x v="214"/>
  </r>
  <r>
    <x v="8"/>
    <x v="7"/>
    <x v="1395"/>
    <x v="117"/>
    <x v="39"/>
  </r>
  <r>
    <x v="8"/>
    <x v="7"/>
    <x v="1395"/>
    <x v="238"/>
    <x v="165"/>
  </r>
  <r>
    <x v="8"/>
    <x v="7"/>
    <x v="1396"/>
    <x v="132"/>
    <x v="167"/>
  </r>
  <r>
    <x v="8"/>
    <x v="7"/>
    <x v="1397"/>
    <x v="45"/>
    <x v="95"/>
  </r>
  <r>
    <x v="8"/>
    <x v="7"/>
    <x v="1398"/>
    <x v="173"/>
    <x v="22"/>
  </r>
  <r>
    <x v="8"/>
    <x v="7"/>
    <x v="1399"/>
    <x v="199"/>
    <x v="7"/>
  </r>
  <r>
    <x v="8"/>
    <x v="7"/>
    <x v="1399"/>
    <x v="183"/>
    <x v="0"/>
  </r>
  <r>
    <x v="8"/>
    <x v="7"/>
    <x v="1399"/>
    <x v="8"/>
    <x v="3"/>
  </r>
  <r>
    <x v="8"/>
    <x v="7"/>
    <x v="1400"/>
    <x v="220"/>
    <x v="169"/>
  </r>
  <r>
    <x v="8"/>
    <x v="7"/>
    <x v="1401"/>
    <x v="110"/>
    <x v="192"/>
  </r>
  <r>
    <x v="8"/>
    <x v="7"/>
    <x v="1402"/>
    <x v="212"/>
    <x v="4"/>
  </r>
  <r>
    <x v="8"/>
    <x v="8"/>
    <x v="1403"/>
    <x v="198"/>
    <x v="4"/>
  </r>
  <r>
    <x v="8"/>
    <x v="8"/>
    <x v="1403"/>
    <x v="101"/>
    <x v="14"/>
  </r>
  <r>
    <x v="8"/>
    <x v="8"/>
    <x v="1404"/>
    <x v="36"/>
    <x v="13"/>
  </r>
  <r>
    <x v="8"/>
    <x v="8"/>
    <x v="1404"/>
    <x v="211"/>
    <x v="95"/>
  </r>
  <r>
    <x v="8"/>
    <x v="8"/>
    <x v="1405"/>
    <x v="30"/>
    <x v="0"/>
  </r>
  <r>
    <x v="8"/>
    <x v="8"/>
    <x v="1406"/>
    <x v="130"/>
    <x v="163"/>
  </r>
  <r>
    <x v="8"/>
    <x v="8"/>
    <x v="1407"/>
    <x v="42"/>
    <x v="104"/>
  </r>
  <r>
    <x v="8"/>
    <x v="8"/>
    <x v="1408"/>
    <x v="56"/>
    <x v="16"/>
  </r>
  <r>
    <x v="8"/>
    <x v="8"/>
    <x v="1409"/>
    <x v="9"/>
    <x v="4"/>
  </r>
  <r>
    <x v="8"/>
    <x v="8"/>
    <x v="1410"/>
    <x v="110"/>
    <x v="207"/>
  </r>
  <r>
    <x v="8"/>
    <x v="8"/>
    <x v="1410"/>
    <x v="197"/>
    <x v="127"/>
  </r>
  <r>
    <x v="8"/>
    <x v="8"/>
    <x v="1410"/>
    <x v="107"/>
    <x v="146"/>
  </r>
  <r>
    <x v="8"/>
    <x v="8"/>
    <x v="1411"/>
    <x v="186"/>
    <x v="392"/>
  </r>
  <r>
    <x v="8"/>
    <x v="8"/>
    <x v="1412"/>
    <x v="26"/>
    <x v="3"/>
  </r>
  <r>
    <x v="8"/>
    <x v="8"/>
    <x v="1412"/>
    <x v="84"/>
    <x v="3"/>
  </r>
  <r>
    <x v="8"/>
    <x v="9"/>
    <x v="1413"/>
    <x v="45"/>
    <x v="77"/>
  </r>
  <r>
    <x v="8"/>
    <x v="9"/>
    <x v="1414"/>
    <x v="173"/>
    <x v="158"/>
  </r>
  <r>
    <x v="8"/>
    <x v="9"/>
    <x v="1414"/>
    <x v="206"/>
    <x v="102"/>
  </r>
  <r>
    <x v="8"/>
    <x v="9"/>
    <x v="1415"/>
    <x v="128"/>
    <x v="56"/>
  </r>
  <r>
    <x v="8"/>
    <x v="9"/>
    <x v="1415"/>
    <x v="210"/>
    <x v="120"/>
  </r>
  <r>
    <x v="8"/>
    <x v="9"/>
    <x v="1415"/>
    <x v="12"/>
    <x v="13"/>
  </r>
  <r>
    <x v="8"/>
    <x v="9"/>
    <x v="1416"/>
    <x v="153"/>
    <x v="1"/>
  </r>
  <r>
    <x v="8"/>
    <x v="9"/>
    <x v="1416"/>
    <x v="162"/>
    <x v="18"/>
  </r>
  <r>
    <x v="8"/>
    <x v="9"/>
    <x v="1417"/>
    <x v="66"/>
    <x v="19"/>
  </r>
  <r>
    <x v="8"/>
    <x v="9"/>
    <x v="1418"/>
    <x v="186"/>
    <x v="336"/>
  </r>
  <r>
    <x v="8"/>
    <x v="9"/>
    <x v="1418"/>
    <x v="197"/>
    <x v="409"/>
  </r>
  <r>
    <x v="8"/>
    <x v="9"/>
    <x v="1419"/>
    <x v="110"/>
    <x v="99"/>
  </r>
  <r>
    <x v="8"/>
    <x v="9"/>
    <x v="1419"/>
    <x v="7"/>
    <x v="61"/>
  </r>
  <r>
    <x v="8"/>
    <x v="9"/>
    <x v="1420"/>
    <x v="7"/>
    <x v="183"/>
  </r>
  <r>
    <x v="8"/>
    <x v="9"/>
    <x v="1421"/>
    <x v="17"/>
    <x v="155"/>
  </r>
  <r>
    <x v="8"/>
    <x v="9"/>
    <x v="1422"/>
    <x v="64"/>
    <x v="141"/>
  </r>
  <r>
    <x v="8"/>
    <x v="9"/>
    <x v="1423"/>
    <x v="7"/>
    <x v="96"/>
  </r>
  <r>
    <x v="8"/>
    <x v="9"/>
    <x v="1423"/>
    <x v="64"/>
    <x v="135"/>
  </r>
  <r>
    <x v="8"/>
    <x v="9"/>
    <x v="1423"/>
    <x v="45"/>
    <x v="107"/>
  </r>
  <r>
    <x v="8"/>
    <x v="9"/>
    <x v="1424"/>
    <x v="117"/>
    <x v="50"/>
  </r>
  <r>
    <x v="8"/>
    <x v="9"/>
    <x v="1425"/>
    <x v="127"/>
    <x v="6"/>
  </r>
  <r>
    <x v="8"/>
    <x v="9"/>
    <x v="1426"/>
    <x v="236"/>
    <x v="18"/>
  </r>
  <r>
    <x v="8"/>
    <x v="9"/>
    <x v="1427"/>
    <x v="231"/>
    <x v="3"/>
  </r>
  <r>
    <x v="8"/>
    <x v="10"/>
    <x v="1428"/>
    <x v="110"/>
    <x v="162"/>
  </r>
  <r>
    <x v="8"/>
    <x v="10"/>
    <x v="1428"/>
    <x v="140"/>
    <x v="164"/>
  </r>
  <r>
    <x v="8"/>
    <x v="10"/>
    <x v="1429"/>
    <x v="56"/>
    <x v="13"/>
  </r>
  <r>
    <x v="8"/>
    <x v="10"/>
    <x v="1430"/>
    <x v="107"/>
    <x v="176"/>
  </r>
  <r>
    <x v="8"/>
    <x v="10"/>
    <x v="1431"/>
    <x v="227"/>
    <x v="0"/>
  </r>
  <r>
    <x v="8"/>
    <x v="10"/>
    <x v="1432"/>
    <x v="45"/>
    <x v="192"/>
  </r>
  <r>
    <x v="8"/>
    <x v="10"/>
    <x v="1432"/>
    <x v="146"/>
    <x v="7"/>
  </r>
  <r>
    <x v="8"/>
    <x v="10"/>
    <x v="1433"/>
    <x v="192"/>
    <x v="10"/>
  </r>
  <r>
    <x v="8"/>
    <x v="10"/>
    <x v="1434"/>
    <x v="42"/>
    <x v="241"/>
  </r>
  <r>
    <x v="8"/>
    <x v="10"/>
    <x v="1435"/>
    <x v="151"/>
    <x v="330"/>
  </r>
  <r>
    <x v="8"/>
    <x v="10"/>
    <x v="1436"/>
    <x v="78"/>
    <x v="185"/>
  </r>
  <r>
    <x v="8"/>
    <x v="10"/>
    <x v="1437"/>
    <x v="128"/>
    <x v="28"/>
  </r>
  <r>
    <x v="8"/>
    <x v="10"/>
    <x v="1438"/>
    <x v="140"/>
    <x v="173"/>
  </r>
  <r>
    <x v="8"/>
    <x v="10"/>
    <x v="1439"/>
    <x v="64"/>
    <x v="130"/>
  </r>
  <r>
    <x v="8"/>
    <x v="11"/>
    <x v="1440"/>
    <x v="64"/>
    <x v="156"/>
  </r>
  <r>
    <x v="8"/>
    <x v="11"/>
    <x v="1440"/>
    <x v="186"/>
    <x v="270"/>
  </r>
  <r>
    <x v="8"/>
    <x v="11"/>
    <x v="1441"/>
    <x v="118"/>
    <x v="277"/>
  </r>
  <r>
    <x v="8"/>
    <x v="11"/>
    <x v="1442"/>
    <x v="134"/>
    <x v="12"/>
  </r>
  <r>
    <x v="8"/>
    <x v="11"/>
    <x v="1443"/>
    <x v="222"/>
    <x v="15"/>
  </r>
  <r>
    <x v="8"/>
    <x v="11"/>
    <x v="1443"/>
    <x v="42"/>
    <x v="333"/>
  </r>
  <r>
    <x v="8"/>
    <x v="11"/>
    <x v="1444"/>
    <x v="153"/>
    <x v="15"/>
  </r>
  <r>
    <x v="8"/>
    <x v="11"/>
    <x v="1444"/>
    <x v="150"/>
    <x v="2"/>
  </r>
  <r>
    <x v="8"/>
    <x v="11"/>
    <x v="1445"/>
    <x v="97"/>
    <x v="8"/>
  </r>
  <r>
    <x v="8"/>
    <x v="11"/>
    <x v="1446"/>
    <x v="131"/>
    <x v="5"/>
  </r>
  <r>
    <x v="8"/>
    <x v="11"/>
    <x v="1447"/>
    <x v="205"/>
    <x v="116"/>
  </r>
  <r>
    <x v="8"/>
    <x v="11"/>
    <x v="1448"/>
    <x v="33"/>
    <x v="5"/>
  </r>
  <r>
    <x v="8"/>
    <x v="11"/>
    <x v="1449"/>
    <x v="197"/>
    <x v="185"/>
  </r>
  <r>
    <x v="8"/>
    <x v="11"/>
    <x v="1449"/>
    <x v="33"/>
    <x v="15"/>
  </r>
  <r>
    <x v="8"/>
    <x v="11"/>
    <x v="1450"/>
    <x v="7"/>
    <x v="99"/>
  </r>
  <r>
    <x v="8"/>
    <x v="11"/>
    <x v="1451"/>
    <x v="102"/>
    <x v="19"/>
  </r>
  <r>
    <x v="8"/>
    <x v="11"/>
    <x v="1451"/>
    <x v="230"/>
    <x v="191"/>
  </r>
  <r>
    <x v="8"/>
    <x v="11"/>
    <x v="1452"/>
    <x v="230"/>
    <x v="91"/>
  </r>
  <r>
    <x v="8"/>
    <x v="11"/>
    <x v="1453"/>
    <x v="55"/>
    <x v="10"/>
  </r>
  <r>
    <x v="8"/>
    <x v="11"/>
    <x v="1454"/>
    <x v="41"/>
    <x v="9"/>
  </r>
  <r>
    <x v="8"/>
    <x v="11"/>
    <x v="1455"/>
    <x v="205"/>
    <x v="179"/>
  </r>
  <r>
    <x v="8"/>
    <x v="11"/>
    <x v="1456"/>
    <x v="61"/>
    <x v="11"/>
  </r>
  <r>
    <x v="8"/>
    <x v="11"/>
    <x v="1457"/>
    <x v="20"/>
    <x v="11"/>
  </r>
  <r>
    <x v="8"/>
    <x v="11"/>
    <x v="1458"/>
    <x v="91"/>
    <x v="7"/>
  </r>
  <r>
    <x v="9"/>
    <x v="0"/>
    <x v="1459"/>
    <x v="209"/>
    <x v="55"/>
  </r>
  <r>
    <x v="9"/>
    <x v="0"/>
    <x v="1460"/>
    <x v="13"/>
    <x v="17"/>
  </r>
  <r>
    <x v="9"/>
    <x v="0"/>
    <x v="1460"/>
    <x v="186"/>
    <x v="163"/>
  </r>
  <r>
    <x v="9"/>
    <x v="0"/>
    <x v="1461"/>
    <x v="140"/>
    <x v="110"/>
  </r>
  <r>
    <x v="9"/>
    <x v="0"/>
    <x v="1462"/>
    <x v="112"/>
    <x v="13"/>
  </r>
  <r>
    <x v="9"/>
    <x v="0"/>
    <x v="1463"/>
    <x v="238"/>
    <x v="142"/>
  </r>
  <r>
    <x v="9"/>
    <x v="0"/>
    <x v="1464"/>
    <x v="173"/>
    <x v="63"/>
  </r>
  <r>
    <x v="9"/>
    <x v="0"/>
    <x v="1465"/>
    <x v="212"/>
    <x v="2"/>
  </r>
  <r>
    <x v="9"/>
    <x v="0"/>
    <x v="1466"/>
    <x v="110"/>
    <x v="151"/>
  </r>
  <r>
    <x v="9"/>
    <x v="0"/>
    <x v="1467"/>
    <x v="173"/>
    <x v="151"/>
  </r>
  <r>
    <x v="9"/>
    <x v="0"/>
    <x v="1468"/>
    <x v="164"/>
    <x v="14"/>
  </r>
  <r>
    <x v="9"/>
    <x v="0"/>
    <x v="1469"/>
    <x v="205"/>
    <x v="116"/>
  </r>
  <r>
    <x v="9"/>
    <x v="0"/>
    <x v="1469"/>
    <x v="218"/>
    <x v="13"/>
  </r>
  <r>
    <x v="9"/>
    <x v="0"/>
    <x v="1469"/>
    <x v="110"/>
    <x v="388"/>
  </r>
  <r>
    <x v="9"/>
    <x v="0"/>
    <x v="1470"/>
    <x v="42"/>
    <x v="353"/>
  </r>
  <r>
    <x v="9"/>
    <x v="0"/>
    <x v="1471"/>
    <x v="20"/>
    <x v="0"/>
  </r>
  <r>
    <x v="9"/>
    <x v="0"/>
    <x v="1472"/>
    <x v="118"/>
    <x v="354"/>
  </r>
  <r>
    <x v="9"/>
    <x v="0"/>
    <x v="1473"/>
    <x v="211"/>
    <x v="174"/>
  </r>
  <r>
    <x v="9"/>
    <x v="0"/>
    <x v="1473"/>
    <x v="89"/>
    <x v="117"/>
  </r>
  <r>
    <x v="9"/>
    <x v="1"/>
    <x v="1474"/>
    <x v="197"/>
    <x v="282"/>
  </r>
  <r>
    <x v="9"/>
    <x v="1"/>
    <x v="1475"/>
    <x v="4"/>
    <x v="88"/>
  </r>
  <r>
    <x v="9"/>
    <x v="1"/>
    <x v="1475"/>
    <x v="42"/>
    <x v="181"/>
  </r>
  <r>
    <x v="9"/>
    <x v="1"/>
    <x v="1476"/>
    <x v="173"/>
    <x v="129"/>
  </r>
  <r>
    <x v="9"/>
    <x v="1"/>
    <x v="1477"/>
    <x v="78"/>
    <x v="186"/>
  </r>
  <r>
    <x v="9"/>
    <x v="1"/>
    <x v="1478"/>
    <x v="217"/>
    <x v="165"/>
  </r>
  <r>
    <x v="9"/>
    <x v="1"/>
    <x v="1479"/>
    <x v="4"/>
    <x v="57"/>
  </r>
  <r>
    <x v="9"/>
    <x v="1"/>
    <x v="1480"/>
    <x v="117"/>
    <x v="186"/>
  </r>
  <r>
    <x v="9"/>
    <x v="1"/>
    <x v="1481"/>
    <x v="4"/>
    <x v="57"/>
  </r>
  <r>
    <x v="9"/>
    <x v="1"/>
    <x v="1482"/>
    <x v="177"/>
    <x v="18"/>
  </r>
  <r>
    <x v="9"/>
    <x v="1"/>
    <x v="1482"/>
    <x v="197"/>
    <x v="352"/>
  </r>
  <r>
    <x v="9"/>
    <x v="1"/>
    <x v="1483"/>
    <x v="50"/>
    <x v="19"/>
  </r>
  <r>
    <x v="9"/>
    <x v="1"/>
    <x v="1483"/>
    <x v="7"/>
    <x v="184"/>
  </r>
  <r>
    <x v="9"/>
    <x v="1"/>
    <x v="1483"/>
    <x v="132"/>
    <x v="190"/>
  </r>
  <r>
    <x v="9"/>
    <x v="1"/>
    <x v="1484"/>
    <x v="73"/>
    <x v="0"/>
  </r>
  <r>
    <x v="9"/>
    <x v="1"/>
    <x v="1485"/>
    <x v="205"/>
    <x v="89"/>
  </r>
  <r>
    <x v="9"/>
    <x v="1"/>
    <x v="1486"/>
    <x v="197"/>
    <x v="229"/>
  </r>
  <r>
    <x v="9"/>
    <x v="2"/>
    <x v="1487"/>
    <x v="110"/>
    <x v="207"/>
  </r>
  <r>
    <x v="9"/>
    <x v="2"/>
    <x v="1488"/>
    <x v="110"/>
    <x v="340"/>
  </r>
  <r>
    <x v="9"/>
    <x v="2"/>
    <x v="1488"/>
    <x v="230"/>
    <x v="101"/>
  </r>
  <r>
    <x v="9"/>
    <x v="2"/>
    <x v="1488"/>
    <x v="173"/>
    <x v="68"/>
  </r>
  <r>
    <x v="9"/>
    <x v="2"/>
    <x v="1489"/>
    <x v="46"/>
    <x v="4"/>
  </r>
  <r>
    <x v="9"/>
    <x v="2"/>
    <x v="1490"/>
    <x v="130"/>
    <x v="145"/>
  </r>
  <r>
    <x v="9"/>
    <x v="2"/>
    <x v="1491"/>
    <x v="210"/>
    <x v="113"/>
  </r>
  <r>
    <x v="9"/>
    <x v="2"/>
    <x v="1492"/>
    <x v="186"/>
    <x v="256"/>
  </r>
  <r>
    <x v="9"/>
    <x v="2"/>
    <x v="1492"/>
    <x v="232"/>
    <x v="0"/>
  </r>
  <r>
    <x v="9"/>
    <x v="2"/>
    <x v="1493"/>
    <x v="82"/>
    <x v="15"/>
  </r>
  <r>
    <x v="9"/>
    <x v="2"/>
    <x v="1494"/>
    <x v="171"/>
    <x v="10"/>
  </r>
  <r>
    <x v="9"/>
    <x v="2"/>
    <x v="1494"/>
    <x v="42"/>
    <x v="117"/>
  </r>
  <r>
    <x v="9"/>
    <x v="2"/>
    <x v="1495"/>
    <x v="110"/>
    <x v="208"/>
  </r>
  <r>
    <x v="9"/>
    <x v="3"/>
    <x v="1496"/>
    <x v="197"/>
    <x v="145"/>
  </r>
  <r>
    <x v="9"/>
    <x v="3"/>
    <x v="1497"/>
    <x v="154"/>
    <x v="5"/>
  </r>
  <r>
    <x v="9"/>
    <x v="3"/>
    <x v="1498"/>
    <x v="110"/>
    <x v="354"/>
  </r>
  <r>
    <x v="9"/>
    <x v="3"/>
    <x v="1498"/>
    <x v="238"/>
    <x v="380"/>
  </r>
  <r>
    <x v="9"/>
    <x v="3"/>
    <x v="1499"/>
    <x v="42"/>
    <x v="422"/>
  </r>
  <r>
    <x v="9"/>
    <x v="3"/>
    <x v="1500"/>
    <x v="89"/>
    <x v="165"/>
  </r>
  <r>
    <x v="9"/>
    <x v="3"/>
    <x v="1501"/>
    <x v="89"/>
    <x v="120"/>
  </r>
  <r>
    <x v="9"/>
    <x v="3"/>
    <x v="1502"/>
    <x v="118"/>
    <x v="368"/>
  </r>
  <r>
    <x v="9"/>
    <x v="3"/>
    <x v="1503"/>
    <x v="78"/>
    <x v="40"/>
  </r>
  <r>
    <x v="9"/>
    <x v="3"/>
    <x v="1504"/>
    <x v="217"/>
    <x v="246"/>
  </r>
  <r>
    <x v="9"/>
    <x v="3"/>
    <x v="1504"/>
    <x v="197"/>
    <x v="238"/>
  </r>
  <r>
    <x v="9"/>
    <x v="3"/>
    <x v="1505"/>
    <x v="17"/>
    <x v="147"/>
  </r>
  <r>
    <x v="9"/>
    <x v="3"/>
    <x v="1505"/>
    <x v="151"/>
    <x v="334"/>
  </r>
  <r>
    <x v="9"/>
    <x v="3"/>
    <x v="1506"/>
    <x v="210"/>
    <x v="19"/>
  </r>
  <r>
    <x v="9"/>
    <x v="4"/>
    <x v="1507"/>
    <x v="126"/>
    <x v="3"/>
  </r>
  <r>
    <x v="9"/>
    <x v="4"/>
    <x v="1508"/>
    <x v="110"/>
    <x v="210"/>
  </r>
  <r>
    <x v="9"/>
    <x v="4"/>
    <x v="1509"/>
    <x v="209"/>
    <x v="137"/>
  </r>
  <r>
    <x v="9"/>
    <x v="4"/>
    <x v="1509"/>
    <x v="64"/>
    <x v="440"/>
  </r>
  <r>
    <x v="9"/>
    <x v="4"/>
    <x v="1510"/>
    <x v="211"/>
    <x v="154"/>
  </r>
  <r>
    <x v="9"/>
    <x v="4"/>
    <x v="1511"/>
    <x v="94"/>
    <x v="350"/>
  </r>
  <r>
    <x v="9"/>
    <x v="4"/>
    <x v="1512"/>
    <x v="205"/>
    <x v="123"/>
  </r>
  <r>
    <x v="9"/>
    <x v="4"/>
    <x v="1513"/>
    <x v="186"/>
    <x v="172"/>
  </r>
  <r>
    <x v="9"/>
    <x v="4"/>
    <x v="1514"/>
    <x v="230"/>
    <x v="160"/>
  </r>
  <r>
    <x v="9"/>
    <x v="4"/>
    <x v="1515"/>
    <x v="130"/>
    <x v="146"/>
  </r>
  <r>
    <x v="9"/>
    <x v="4"/>
    <x v="1516"/>
    <x v="42"/>
    <x v="363"/>
  </r>
  <r>
    <x v="9"/>
    <x v="4"/>
    <x v="1516"/>
    <x v="217"/>
    <x v="100"/>
  </r>
  <r>
    <x v="9"/>
    <x v="4"/>
    <x v="1517"/>
    <x v="42"/>
    <x v="168"/>
  </r>
  <r>
    <x v="9"/>
    <x v="4"/>
    <x v="1518"/>
    <x v="186"/>
    <x v="303"/>
  </r>
  <r>
    <x v="9"/>
    <x v="4"/>
    <x v="1519"/>
    <x v="100"/>
    <x v="15"/>
  </r>
  <r>
    <x v="9"/>
    <x v="4"/>
    <x v="1520"/>
    <x v="205"/>
    <x v="193"/>
  </r>
  <r>
    <x v="9"/>
    <x v="4"/>
    <x v="1521"/>
    <x v="238"/>
    <x v="196"/>
  </r>
  <r>
    <x v="9"/>
    <x v="4"/>
    <x v="1521"/>
    <x v="4"/>
    <x v="22"/>
  </r>
  <r>
    <x v="9"/>
    <x v="4"/>
    <x v="1522"/>
    <x v="209"/>
    <x v="137"/>
  </r>
  <r>
    <x v="9"/>
    <x v="5"/>
    <x v="1523"/>
    <x v="166"/>
    <x v="120"/>
  </r>
  <r>
    <x v="9"/>
    <x v="5"/>
    <x v="1524"/>
    <x v="221"/>
    <x v="9"/>
  </r>
  <r>
    <x v="9"/>
    <x v="5"/>
    <x v="1525"/>
    <x v="127"/>
    <x v="8"/>
  </r>
  <r>
    <x v="9"/>
    <x v="5"/>
    <x v="1526"/>
    <x v="128"/>
    <x v="34"/>
  </r>
  <r>
    <x v="9"/>
    <x v="5"/>
    <x v="1527"/>
    <x v="230"/>
    <x v="153"/>
  </r>
  <r>
    <x v="9"/>
    <x v="5"/>
    <x v="1528"/>
    <x v="48"/>
    <x v="0"/>
  </r>
  <r>
    <x v="9"/>
    <x v="5"/>
    <x v="1529"/>
    <x v="186"/>
    <x v="241"/>
  </r>
  <r>
    <x v="9"/>
    <x v="5"/>
    <x v="1529"/>
    <x v="211"/>
    <x v="26"/>
  </r>
  <r>
    <x v="9"/>
    <x v="5"/>
    <x v="1530"/>
    <x v="209"/>
    <x v="166"/>
  </r>
  <r>
    <x v="9"/>
    <x v="5"/>
    <x v="1531"/>
    <x v="209"/>
    <x v="70"/>
  </r>
  <r>
    <x v="9"/>
    <x v="5"/>
    <x v="1531"/>
    <x v="0"/>
    <x v="12"/>
  </r>
  <r>
    <x v="9"/>
    <x v="5"/>
    <x v="1532"/>
    <x v="140"/>
    <x v="89"/>
  </r>
  <r>
    <x v="9"/>
    <x v="5"/>
    <x v="1533"/>
    <x v="197"/>
    <x v="105"/>
  </r>
  <r>
    <x v="9"/>
    <x v="5"/>
    <x v="1534"/>
    <x v="132"/>
    <x v="56"/>
  </r>
  <r>
    <x v="9"/>
    <x v="5"/>
    <x v="1534"/>
    <x v="68"/>
    <x v="58"/>
  </r>
  <r>
    <x v="9"/>
    <x v="5"/>
    <x v="1535"/>
    <x v="86"/>
    <x v="10"/>
  </r>
  <r>
    <x v="9"/>
    <x v="5"/>
    <x v="1536"/>
    <x v="238"/>
    <x v="331"/>
  </r>
  <r>
    <x v="9"/>
    <x v="5"/>
    <x v="1537"/>
    <x v="206"/>
    <x v="152"/>
  </r>
  <r>
    <x v="9"/>
    <x v="5"/>
    <x v="1538"/>
    <x v="227"/>
    <x v="6"/>
  </r>
  <r>
    <x v="9"/>
    <x v="6"/>
    <x v="1539"/>
    <x v="205"/>
    <x v="64"/>
  </r>
  <r>
    <x v="9"/>
    <x v="6"/>
    <x v="1540"/>
    <x v="197"/>
    <x v="371"/>
  </r>
  <r>
    <x v="9"/>
    <x v="6"/>
    <x v="1541"/>
    <x v="156"/>
    <x v="62"/>
  </r>
  <r>
    <x v="9"/>
    <x v="6"/>
    <x v="1542"/>
    <x v="64"/>
    <x v="396"/>
  </r>
  <r>
    <x v="9"/>
    <x v="6"/>
    <x v="1543"/>
    <x v="128"/>
    <x v="90"/>
  </r>
  <r>
    <x v="9"/>
    <x v="6"/>
    <x v="1544"/>
    <x v="209"/>
    <x v="72"/>
  </r>
  <r>
    <x v="9"/>
    <x v="6"/>
    <x v="1545"/>
    <x v="7"/>
    <x v="183"/>
  </r>
  <r>
    <x v="9"/>
    <x v="6"/>
    <x v="1546"/>
    <x v="166"/>
    <x v="190"/>
  </r>
  <r>
    <x v="9"/>
    <x v="6"/>
    <x v="1547"/>
    <x v="118"/>
    <x v="339"/>
  </r>
  <r>
    <x v="9"/>
    <x v="6"/>
    <x v="1548"/>
    <x v="42"/>
    <x v="432"/>
  </r>
  <r>
    <x v="9"/>
    <x v="6"/>
    <x v="1548"/>
    <x v="211"/>
    <x v="91"/>
  </r>
  <r>
    <x v="9"/>
    <x v="6"/>
    <x v="1549"/>
    <x v="118"/>
    <x v="397"/>
  </r>
  <r>
    <x v="9"/>
    <x v="6"/>
    <x v="1550"/>
    <x v="206"/>
    <x v="43"/>
  </r>
  <r>
    <x v="9"/>
    <x v="6"/>
    <x v="1551"/>
    <x v="175"/>
    <x v="38"/>
  </r>
  <r>
    <x v="9"/>
    <x v="6"/>
    <x v="1552"/>
    <x v="118"/>
    <x v="273"/>
  </r>
  <r>
    <x v="9"/>
    <x v="6"/>
    <x v="1552"/>
    <x v="112"/>
    <x v="3"/>
  </r>
  <r>
    <x v="9"/>
    <x v="6"/>
    <x v="1553"/>
    <x v="159"/>
    <x v="5"/>
  </r>
  <r>
    <x v="9"/>
    <x v="6"/>
    <x v="1553"/>
    <x v="62"/>
    <x v="8"/>
  </r>
  <r>
    <x v="9"/>
    <x v="7"/>
    <x v="1554"/>
    <x v="211"/>
    <x v="177"/>
  </r>
  <r>
    <x v="9"/>
    <x v="7"/>
    <x v="1555"/>
    <x v="217"/>
    <x v="407"/>
  </r>
  <r>
    <x v="9"/>
    <x v="7"/>
    <x v="1556"/>
    <x v="178"/>
    <x v="55"/>
  </r>
  <r>
    <x v="9"/>
    <x v="7"/>
    <x v="1557"/>
    <x v="166"/>
    <x v="45"/>
  </r>
  <r>
    <x v="9"/>
    <x v="7"/>
    <x v="1558"/>
    <x v="154"/>
    <x v="14"/>
  </r>
  <r>
    <x v="9"/>
    <x v="7"/>
    <x v="1559"/>
    <x v="206"/>
    <x v="129"/>
  </r>
  <r>
    <x v="9"/>
    <x v="7"/>
    <x v="1560"/>
    <x v="210"/>
    <x v="153"/>
  </r>
  <r>
    <x v="9"/>
    <x v="7"/>
    <x v="1560"/>
    <x v="206"/>
    <x v="136"/>
  </r>
  <r>
    <x v="9"/>
    <x v="7"/>
    <x v="1561"/>
    <x v="129"/>
    <x v="118"/>
  </r>
  <r>
    <x v="9"/>
    <x v="7"/>
    <x v="1561"/>
    <x v="217"/>
    <x v="137"/>
  </r>
  <r>
    <x v="9"/>
    <x v="7"/>
    <x v="1562"/>
    <x v="217"/>
    <x v="287"/>
  </r>
  <r>
    <x v="9"/>
    <x v="7"/>
    <x v="1563"/>
    <x v="68"/>
    <x v="72"/>
  </r>
  <r>
    <x v="9"/>
    <x v="7"/>
    <x v="1564"/>
    <x v="89"/>
    <x v="34"/>
  </r>
  <r>
    <x v="9"/>
    <x v="7"/>
    <x v="1564"/>
    <x v="186"/>
    <x v="391"/>
  </r>
  <r>
    <x v="9"/>
    <x v="7"/>
    <x v="1565"/>
    <x v="197"/>
    <x v="424"/>
  </r>
  <r>
    <x v="9"/>
    <x v="7"/>
    <x v="1566"/>
    <x v="64"/>
    <x v="350"/>
  </r>
  <r>
    <x v="9"/>
    <x v="7"/>
    <x v="1567"/>
    <x v="173"/>
    <x v="146"/>
  </r>
  <r>
    <x v="9"/>
    <x v="7"/>
    <x v="1568"/>
    <x v="186"/>
    <x v="111"/>
  </r>
  <r>
    <x v="9"/>
    <x v="8"/>
    <x v="1569"/>
    <x v="166"/>
    <x v="155"/>
  </r>
  <r>
    <x v="9"/>
    <x v="8"/>
    <x v="1570"/>
    <x v="238"/>
    <x v="105"/>
  </r>
  <r>
    <x v="9"/>
    <x v="8"/>
    <x v="1571"/>
    <x v="201"/>
    <x v="1"/>
  </r>
  <r>
    <x v="9"/>
    <x v="8"/>
    <x v="1571"/>
    <x v="189"/>
    <x v="18"/>
  </r>
  <r>
    <x v="9"/>
    <x v="8"/>
    <x v="1572"/>
    <x v="136"/>
    <x v="17"/>
  </r>
  <r>
    <x v="9"/>
    <x v="8"/>
    <x v="1573"/>
    <x v="238"/>
    <x v="309"/>
  </r>
  <r>
    <x v="9"/>
    <x v="8"/>
    <x v="1574"/>
    <x v="146"/>
    <x v="0"/>
  </r>
  <r>
    <x v="9"/>
    <x v="8"/>
    <x v="1575"/>
    <x v="118"/>
    <x v="394"/>
  </r>
  <r>
    <x v="9"/>
    <x v="8"/>
    <x v="1576"/>
    <x v="17"/>
    <x v="24"/>
  </r>
  <r>
    <x v="9"/>
    <x v="8"/>
    <x v="1577"/>
    <x v="186"/>
    <x v="215"/>
  </r>
  <r>
    <x v="9"/>
    <x v="8"/>
    <x v="1577"/>
    <x v="175"/>
    <x v="46"/>
  </r>
  <r>
    <x v="9"/>
    <x v="8"/>
    <x v="1577"/>
    <x v="160"/>
    <x v="0"/>
  </r>
  <r>
    <x v="9"/>
    <x v="8"/>
    <x v="1578"/>
    <x v="14"/>
    <x v="13"/>
  </r>
  <r>
    <x v="9"/>
    <x v="8"/>
    <x v="1579"/>
    <x v="197"/>
    <x v="131"/>
  </r>
  <r>
    <x v="9"/>
    <x v="8"/>
    <x v="1580"/>
    <x v="60"/>
    <x v="17"/>
  </r>
  <r>
    <x v="9"/>
    <x v="8"/>
    <x v="1581"/>
    <x v="197"/>
    <x v="257"/>
  </r>
  <r>
    <x v="9"/>
    <x v="8"/>
    <x v="1582"/>
    <x v="206"/>
    <x v="29"/>
  </r>
  <r>
    <x v="9"/>
    <x v="8"/>
    <x v="1583"/>
    <x v="110"/>
    <x v="405"/>
  </r>
  <r>
    <x v="9"/>
    <x v="8"/>
    <x v="1584"/>
    <x v="151"/>
    <x v="290"/>
  </r>
  <r>
    <x v="9"/>
    <x v="8"/>
    <x v="1585"/>
    <x v="166"/>
    <x v="97"/>
  </r>
  <r>
    <x v="9"/>
    <x v="9"/>
    <x v="1586"/>
    <x v="129"/>
    <x v="109"/>
  </r>
  <r>
    <x v="9"/>
    <x v="9"/>
    <x v="1586"/>
    <x v="206"/>
    <x v="56"/>
  </r>
  <r>
    <x v="9"/>
    <x v="9"/>
    <x v="1586"/>
    <x v="103"/>
    <x v="15"/>
  </r>
  <r>
    <x v="9"/>
    <x v="9"/>
    <x v="1587"/>
    <x v="226"/>
    <x v="4"/>
  </r>
  <r>
    <x v="9"/>
    <x v="9"/>
    <x v="1588"/>
    <x v="42"/>
    <x v="389"/>
  </r>
  <r>
    <x v="9"/>
    <x v="9"/>
    <x v="1589"/>
    <x v="130"/>
    <x v="179"/>
  </r>
  <r>
    <x v="9"/>
    <x v="9"/>
    <x v="1589"/>
    <x v="42"/>
    <x v="346"/>
  </r>
  <r>
    <x v="9"/>
    <x v="9"/>
    <x v="1590"/>
    <x v="234"/>
    <x v="15"/>
  </r>
  <r>
    <x v="9"/>
    <x v="9"/>
    <x v="1590"/>
    <x v="107"/>
    <x v="84"/>
  </r>
  <r>
    <x v="9"/>
    <x v="9"/>
    <x v="1590"/>
    <x v="117"/>
    <x v="36"/>
  </r>
  <r>
    <x v="9"/>
    <x v="9"/>
    <x v="1591"/>
    <x v="210"/>
    <x v="68"/>
  </r>
  <r>
    <x v="9"/>
    <x v="9"/>
    <x v="1592"/>
    <x v="64"/>
    <x v="288"/>
  </r>
  <r>
    <x v="9"/>
    <x v="9"/>
    <x v="1593"/>
    <x v="42"/>
    <x v="436"/>
  </r>
  <r>
    <x v="9"/>
    <x v="9"/>
    <x v="1594"/>
    <x v="4"/>
    <x v="105"/>
  </r>
  <r>
    <x v="9"/>
    <x v="9"/>
    <x v="1595"/>
    <x v="128"/>
    <x v="187"/>
  </r>
  <r>
    <x v="9"/>
    <x v="9"/>
    <x v="1595"/>
    <x v="206"/>
    <x v="130"/>
  </r>
  <r>
    <x v="9"/>
    <x v="9"/>
    <x v="1596"/>
    <x v="35"/>
    <x v="8"/>
  </r>
  <r>
    <x v="9"/>
    <x v="9"/>
    <x v="1597"/>
    <x v="110"/>
    <x v="237"/>
  </r>
  <r>
    <x v="9"/>
    <x v="9"/>
    <x v="1598"/>
    <x v="42"/>
    <x v="165"/>
  </r>
  <r>
    <x v="9"/>
    <x v="10"/>
    <x v="1599"/>
    <x v="89"/>
    <x v="170"/>
  </r>
  <r>
    <x v="9"/>
    <x v="10"/>
    <x v="1599"/>
    <x v="235"/>
    <x v="10"/>
  </r>
  <r>
    <x v="9"/>
    <x v="10"/>
    <x v="1600"/>
    <x v="210"/>
    <x v="51"/>
  </r>
  <r>
    <x v="9"/>
    <x v="10"/>
    <x v="1601"/>
    <x v="220"/>
    <x v="55"/>
  </r>
  <r>
    <x v="9"/>
    <x v="10"/>
    <x v="1602"/>
    <x v="174"/>
    <x v="5"/>
  </r>
  <r>
    <x v="9"/>
    <x v="10"/>
    <x v="1602"/>
    <x v="89"/>
    <x v="178"/>
  </r>
  <r>
    <x v="9"/>
    <x v="10"/>
    <x v="1603"/>
    <x v="42"/>
    <x v="360"/>
  </r>
  <r>
    <x v="9"/>
    <x v="10"/>
    <x v="1604"/>
    <x v="130"/>
    <x v="67"/>
  </r>
  <r>
    <x v="9"/>
    <x v="10"/>
    <x v="1604"/>
    <x v="209"/>
    <x v="159"/>
  </r>
  <r>
    <x v="9"/>
    <x v="10"/>
    <x v="1605"/>
    <x v="209"/>
    <x v="182"/>
  </r>
  <r>
    <x v="9"/>
    <x v="10"/>
    <x v="1606"/>
    <x v="42"/>
    <x v="177"/>
  </r>
  <r>
    <x v="9"/>
    <x v="10"/>
    <x v="1607"/>
    <x v="64"/>
    <x v="346"/>
  </r>
  <r>
    <x v="9"/>
    <x v="10"/>
    <x v="1608"/>
    <x v="198"/>
    <x v="11"/>
  </r>
  <r>
    <x v="9"/>
    <x v="10"/>
    <x v="1609"/>
    <x v="107"/>
    <x v="115"/>
  </r>
  <r>
    <x v="9"/>
    <x v="10"/>
    <x v="1610"/>
    <x v="64"/>
    <x v="116"/>
  </r>
  <r>
    <x v="9"/>
    <x v="10"/>
    <x v="1610"/>
    <x v="130"/>
    <x v="30"/>
  </r>
  <r>
    <x v="9"/>
    <x v="10"/>
    <x v="1611"/>
    <x v="206"/>
    <x v="130"/>
  </r>
  <r>
    <x v="9"/>
    <x v="10"/>
    <x v="1611"/>
    <x v="173"/>
    <x v="20"/>
  </r>
  <r>
    <x v="9"/>
    <x v="10"/>
    <x v="1612"/>
    <x v="197"/>
    <x v="285"/>
  </r>
  <r>
    <x v="9"/>
    <x v="10"/>
    <x v="1612"/>
    <x v="68"/>
    <x v="31"/>
  </r>
  <r>
    <x v="9"/>
    <x v="10"/>
    <x v="1613"/>
    <x v="223"/>
    <x v="3"/>
  </r>
  <r>
    <x v="9"/>
    <x v="10"/>
    <x v="1614"/>
    <x v="110"/>
    <x v="225"/>
  </r>
  <r>
    <x v="9"/>
    <x v="10"/>
    <x v="1615"/>
    <x v="166"/>
    <x v="163"/>
  </r>
  <r>
    <x v="9"/>
    <x v="10"/>
    <x v="1616"/>
    <x v="105"/>
    <x v="3"/>
  </r>
  <r>
    <x v="9"/>
    <x v="10"/>
    <x v="1617"/>
    <x v="210"/>
    <x v="95"/>
  </r>
  <r>
    <x v="9"/>
    <x v="11"/>
    <x v="1618"/>
    <x v="45"/>
    <x v="93"/>
  </r>
  <r>
    <x v="9"/>
    <x v="11"/>
    <x v="1618"/>
    <x v="205"/>
    <x v="20"/>
  </r>
  <r>
    <x v="9"/>
    <x v="11"/>
    <x v="1619"/>
    <x v="64"/>
    <x v="128"/>
  </r>
  <r>
    <x v="9"/>
    <x v="11"/>
    <x v="1619"/>
    <x v="117"/>
    <x v="196"/>
  </r>
  <r>
    <x v="9"/>
    <x v="11"/>
    <x v="1620"/>
    <x v="48"/>
    <x v="15"/>
  </r>
  <r>
    <x v="9"/>
    <x v="11"/>
    <x v="1620"/>
    <x v="94"/>
    <x v="309"/>
  </r>
  <r>
    <x v="9"/>
    <x v="11"/>
    <x v="1621"/>
    <x v="130"/>
    <x v="74"/>
  </r>
  <r>
    <x v="9"/>
    <x v="11"/>
    <x v="1622"/>
    <x v="96"/>
    <x v="9"/>
  </r>
  <r>
    <x v="9"/>
    <x v="11"/>
    <x v="1623"/>
    <x v="211"/>
    <x v="92"/>
  </r>
  <r>
    <x v="9"/>
    <x v="11"/>
    <x v="1624"/>
    <x v="110"/>
    <x v="145"/>
  </r>
  <r>
    <x v="9"/>
    <x v="11"/>
    <x v="1625"/>
    <x v="129"/>
    <x v="196"/>
  </r>
  <r>
    <x v="9"/>
    <x v="11"/>
    <x v="1626"/>
    <x v="118"/>
    <x v="430"/>
  </r>
  <r>
    <x v="9"/>
    <x v="11"/>
    <x v="1627"/>
    <x v="206"/>
    <x v="42"/>
  </r>
  <r>
    <x v="9"/>
    <x v="11"/>
    <x v="1628"/>
    <x v="42"/>
    <x v="336"/>
  </r>
  <r>
    <x v="9"/>
    <x v="11"/>
    <x v="1628"/>
    <x v="186"/>
    <x v="263"/>
  </r>
  <r>
    <x v="9"/>
    <x v="11"/>
    <x v="1629"/>
    <x v="118"/>
    <x v="269"/>
  </r>
  <r>
    <x v="9"/>
    <x v="11"/>
    <x v="1630"/>
    <x v="89"/>
    <x v="97"/>
  </r>
  <r>
    <x v="9"/>
    <x v="11"/>
    <x v="1631"/>
    <x v="42"/>
    <x v="432"/>
  </r>
  <r>
    <x v="9"/>
    <x v="11"/>
    <x v="1632"/>
    <x v="88"/>
    <x v="2"/>
  </r>
  <r>
    <x v="9"/>
    <x v="11"/>
    <x v="1633"/>
    <x v="110"/>
    <x v="308"/>
  </r>
  <r>
    <x v="9"/>
    <x v="11"/>
    <x v="1634"/>
    <x v="206"/>
    <x v="149"/>
  </r>
  <r>
    <x v="9"/>
    <x v="11"/>
    <x v="1635"/>
    <x v="64"/>
    <x v="414"/>
  </r>
  <r>
    <x v="9"/>
    <x v="11"/>
    <x v="1636"/>
    <x v="70"/>
    <x v="7"/>
  </r>
  <r>
    <x v="9"/>
    <x v="11"/>
    <x v="1636"/>
    <x v="209"/>
    <x v="177"/>
  </r>
  <r>
    <x v="9"/>
    <x v="11"/>
    <x v="1637"/>
    <x v="17"/>
    <x v="165"/>
  </r>
  <r>
    <x v="9"/>
    <x v="11"/>
    <x v="1638"/>
    <x v="204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2" firstHeaderRow="1" firstDataRow="1" firstDataCol="1"/>
  <pivotFields count="2">
    <pivotField axis="axisRow" showAll="0" defaultSubtotal="0" compact="0" outline="0">
      <items count="240"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showAll="0" compact="0" outline="0"/>
  </pivotFields>
  <rowFields count="1">
    <field x="0"/>
  </rowFields>
  <dataFields count="1">
    <dataField fld="1" subtotal="sum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2" firstHeaderRow="1" firstDataRow="1" firstDataCol="0"/>
  <pivotFields count="2">
    <pivotField dataField="1" showAll="0" compact="0" outline="0"/>
    <pivotField showAll="0" compact="0"/>
  </pivotFields>
  <dataFields count="1">
    <dataField fld="0" subtotal="sum"/>
  </dataFields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G1:I2164" firstHeaderRow="1" firstDataRow="1" firstDataCol="2"/>
  <pivotFields count="3">
    <pivotField axis="axisRow" showAll="0" defaultSubtotal="0" compact="0" outline="0">
      <items count="16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</items>
    </pivotField>
    <pivotField axis="axisRow" showAll="0" defaultSubtotal="0" compact="0" outline="0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</items>
    </pivotField>
    <pivotField dataField="1" showAll="0" compact="0" outline="0"/>
  </pivotFields>
  <rowFields count="2">
    <field x="1"/>
    <field x="0"/>
  </rowFields>
  <dataFields count="1">
    <dataField fld="2" subtotal="sum"/>
  </dataFields>
</pivotTableDefinition>
</file>

<file path=xl/pivotTables/pivotTable4.xml><?xml version="1.0" encoding="utf-8"?>
<pivotTableDefinition xmlns="http://schemas.openxmlformats.org/spreadsheetml/2006/main" name="DataPilot4" cacheId="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G1:I122" firstHeaderRow="1" firstDataRow="1" firstDataCol="2"/>
  <pivotFields count="5">
    <pivotField axis="axisRow" showAll="0" defaultSubtotal="0" compact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showAll="0" defaultSubtotal="0" compact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compact="0"/>
    <pivotField showAll="0" compact="0"/>
    <pivotField dataField="1" showAll="0" compact="0" outline="0"/>
  </pivotFields>
  <rowFields count="2">
    <field x="0"/>
    <field x="1"/>
  </rowFields>
  <dataFields count="1">
    <dataField fld="4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6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46" activeCellId="0" sqref="D46"/>
    </sheetView>
  </sheetViews>
  <sheetFormatPr defaultRowHeight="12.8" zeroHeight="false" outlineLevelRow="0" outlineLevelCol="0"/>
  <cols>
    <col collapsed="false" customWidth="true" hidden="false" outlineLevel="0" max="1" min="1" style="1" width="13.89"/>
    <col collapsed="false" customWidth="true" hidden="false" outlineLevel="0" max="2" min="2" style="1" width="12.96"/>
    <col collapsed="false" customWidth="true" hidden="false" outlineLevel="0" max="3" min="3" style="1" width="8.89"/>
    <col collapsed="false" customWidth="true" hidden="false" outlineLevel="0" max="4" min="4" style="1" width="15.28"/>
    <col collapsed="false" customWidth="false" hidden="false" outlineLevel="0" max="7" min="5" style="1" width="11.52"/>
    <col collapsed="false" customWidth="true" hidden="false" outlineLevel="0" max="8" min="8" style="1" width="13.63"/>
    <col collapsed="false" customWidth="false" hidden="false" outlineLevel="0" max="1025" min="9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1" t="s">
        <v>4</v>
      </c>
      <c r="G1" s="1" t="s">
        <v>5</v>
      </c>
      <c r="H1" s="2"/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10</v>
      </c>
      <c r="D2" s="3" t="n">
        <f aca="false">VLOOKUP(LEFT($A2,4),$F$1:$G$11,2,0)*$C2</f>
        <v>20</v>
      </c>
      <c r="E2" s="2"/>
      <c r="F2" s="1" t="n">
        <v>2005</v>
      </c>
      <c r="G2" s="1" t="n">
        <v>2</v>
      </c>
      <c r="H2" s="2"/>
    </row>
    <row r="3" customFormat="false" ht="12.8" hidden="false" customHeight="false" outlineLevel="0" collapsed="false">
      <c r="A3" s="1" t="s">
        <v>8</v>
      </c>
      <c r="B3" s="1" t="s">
        <v>9</v>
      </c>
      <c r="C3" s="1" t="n">
        <v>2</v>
      </c>
      <c r="D3" s="3" t="n">
        <f aca="false">VLOOKUP(LEFT($A3,4),$F$1:$G$11,2,0)*$C3</f>
        <v>4</v>
      </c>
      <c r="E3" s="2"/>
      <c r="F3" s="1" t="n">
        <v>2006</v>
      </c>
      <c r="G3" s="1" t="n">
        <v>2.05</v>
      </c>
      <c r="H3" s="2"/>
    </row>
    <row r="4" customFormat="false" ht="12.8" hidden="false" customHeight="false" outlineLevel="0" collapsed="false">
      <c r="A4" s="1" t="s">
        <v>10</v>
      </c>
      <c r="B4" s="1" t="s">
        <v>11</v>
      </c>
      <c r="C4" s="1" t="n">
        <v>2</v>
      </c>
      <c r="D4" s="3" t="n">
        <f aca="false">VLOOKUP(LEFT($A4,4),$F$1:$G$11,2,0)*$C4</f>
        <v>4</v>
      </c>
      <c r="E4" s="2"/>
      <c r="F4" s="1" t="n">
        <v>2007</v>
      </c>
      <c r="G4" s="1" t="n">
        <v>2.09</v>
      </c>
      <c r="H4" s="2"/>
      <c r="J4" s="2"/>
      <c r="K4" s="2"/>
    </row>
    <row r="5" customFormat="false" ht="12.8" hidden="false" customHeight="false" outlineLevel="0" collapsed="false">
      <c r="A5" s="1" t="s">
        <v>12</v>
      </c>
      <c r="B5" s="1" t="s">
        <v>13</v>
      </c>
      <c r="C5" s="1" t="n">
        <v>5</v>
      </c>
      <c r="D5" s="3" t="n">
        <f aca="false">VLOOKUP(LEFT($A5,4),$F$1:$G$11,2,0)*$C5</f>
        <v>10</v>
      </c>
      <c r="E5" s="2"/>
      <c r="F5" s="1" t="n">
        <v>2008</v>
      </c>
      <c r="G5" s="1" t="n">
        <v>2.15</v>
      </c>
      <c r="H5" s="2"/>
      <c r="J5" s="2"/>
      <c r="K5" s="2"/>
    </row>
    <row r="6" customFormat="false" ht="12.8" hidden="false" customHeight="false" outlineLevel="0" collapsed="false">
      <c r="A6" s="1" t="s">
        <v>14</v>
      </c>
      <c r="B6" s="1" t="s">
        <v>15</v>
      </c>
      <c r="C6" s="1" t="n">
        <v>14</v>
      </c>
      <c r="D6" s="3" t="n">
        <f aca="false">VLOOKUP(LEFT($A6,4),$F$1:$G$11,2,0)*$C6</f>
        <v>28</v>
      </c>
      <c r="E6" s="2"/>
      <c r="F6" s="1" t="n">
        <v>2009</v>
      </c>
      <c r="G6" s="1" t="n">
        <v>2.13</v>
      </c>
      <c r="H6" s="2"/>
      <c r="J6" s="2"/>
      <c r="K6" s="2"/>
    </row>
    <row r="7" customFormat="false" ht="12.8" hidden="false" customHeight="false" outlineLevel="0" collapsed="false">
      <c r="A7" s="1" t="s">
        <v>16</v>
      </c>
      <c r="B7" s="1" t="s">
        <v>17</v>
      </c>
      <c r="C7" s="1" t="n">
        <v>436</v>
      </c>
      <c r="D7" s="3" t="n">
        <f aca="false">VLOOKUP(LEFT($A7,4),$F$1:$G$11,2,0)*$C7</f>
        <v>872</v>
      </c>
      <c r="E7" s="2"/>
      <c r="F7" s="1" t="n">
        <v>2010</v>
      </c>
      <c r="G7" s="1" t="n">
        <v>2.1</v>
      </c>
      <c r="H7" s="2"/>
      <c r="J7" s="2"/>
      <c r="K7" s="2"/>
    </row>
    <row r="8" customFormat="false" ht="12.8" hidden="false" customHeight="false" outlineLevel="0" collapsed="false">
      <c r="A8" s="1" t="s">
        <v>18</v>
      </c>
      <c r="B8" s="1" t="s">
        <v>19</v>
      </c>
      <c r="C8" s="1" t="n">
        <v>95</v>
      </c>
      <c r="D8" s="3" t="n">
        <f aca="false">VLOOKUP(LEFT($A8,4),$F$1:$G$11,2,0)*$C8</f>
        <v>190</v>
      </c>
      <c r="E8" s="2"/>
      <c r="F8" s="1" t="n">
        <v>2011</v>
      </c>
      <c r="G8" s="1" t="n">
        <v>2.2</v>
      </c>
      <c r="H8" s="2"/>
      <c r="J8" s="2"/>
      <c r="K8" s="2"/>
    </row>
    <row r="9" customFormat="false" ht="12.8" hidden="false" customHeight="false" outlineLevel="0" collapsed="false">
      <c r="A9" s="1" t="s">
        <v>20</v>
      </c>
      <c r="B9" s="1" t="s">
        <v>21</v>
      </c>
      <c r="C9" s="1" t="n">
        <v>350</v>
      </c>
      <c r="D9" s="3" t="n">
        <f aca="false">VLOOKUP(LEFT($A9,4),$F$1:$G$11,2,0)*$C9</f>
        <v>700</v>
      </c>
      <c r="E9" s="2"/>
      <c r="F9" s="1" t="n">
        <v>2012</v>
      </c>
      <c r="G9" s="1" t="n">
        <v>2.25</v>
      </c>
      <c r="H9" s="2"/>
      <c r="J9" s="2"/>
      <c r="K9" s="2"/>
    </row>
    <row r="10" customFormat="false" ht="12.8" hidden="false" customHeight="false" outlineLevel="0" collapsed="false">
      <c r="A10" s="1" t="s">
        <v>22</v>
      </c>
      <c r="B10" s="1" t="s">
        <v>21</v>
      </c>
      <c r="C10" s="1" t="n">
        <v>231</v>
      </c>
      <c r="D10" s="3" t="n">
        <f aca="false">VLOOKUP(LEFT($A10,4),$F$1:$G$11,2,0)*$C10</f>
        <v>462</v>
      </c>
      <c r="E10" s="2"/>
      <c r="F10" s="1" t="n">
        <v>2013</v>
      </c>
      <c r="G10" s="1" t="n">
        <v>2.22</v>
      </c>
      <c r="H10" s="2"/>
      <c r="J10" s="2"/>
      <c r="K10" s="2"/>
    </row>
    <row r="11" customFormat="false" ht="12.8" hidden="false" customHeight="false" outlineLevel="0" collapsed="false">
      <c r="A11" s="1" t="s">
        <v>23</v>
      </c>
      <c r="B11" s="1" t="s">
        <v>24</v>
      </c>
      <c r="C11" s="1" t="n">
        <v>38</v>
      </c>
      <c r="D11" s="3" t="n">
        <f aca="false">VLOOKUP(LEFT($A11,4),$F$1:$G$11,2,0)*$C11</f>
        <v>76</v>
      </c>
      <c r="E11" s="2"/>
      <c r="F11" s="1" t="n">
        <v>2014</v>
      </c>
      <c r="G11" s="1" t="n">
        <v>2.23</v>
      </c>
      <c r="H11" s="2"/>
      <c r="J11" s="2"/>
      <c r="K11" s="2"/>
    </row>
    <row r="12" customFormat="false" ht="12.8" hidden="false" customHeight="false" outlineLevel="0" collapsed="false">
      <c r="A12" s="1" t="s">
        <v>25</v>
      </c>
      <c r="B12" s="1" t="s">
        <v>26</v>
      </c>
      <c r="C12" s="1" t="n">
        <v>440</v>
      </c>
      <c r="D12" s="3" t="n">
        <f aca="false">VLOOKUP(LEFT($A12,4),$F$1:$G$11,2,0)*$C12</f>
        <v>880</v>
      </c>
      <c r="J12" s="2"/>
      <c r="K12" s="2"/>
    </row>
    <row r="13" customFormat="false" ht="12.8" hidden="false" customHeight="false" outlineLevel="0" collapsed="false">
      <c r="A13" s="1" t="s">
        <v>27</v>
      </c>
      <c r="B13" s="1" t="s">
        <v>28</v>
      </c>
      <c r="C13" s="1" t="n">
        <v>120</v>
      </c>
      <c r="D13" s="3" t="n">
        <f aca="false">VLOOKUP(LEFT($A13,4),$F$1:$G$11,2,0)*$C13</f>
        <v>240</v>
      </c>
      <c r="J13" s="2"/>
      <c r="K13" s="2"/>
    </row>
    <row r="14" customFormat="false" ht="12.8" hidden="false" customHeight="false" outlineLevel="0" collapsed="false">
      <c r="A14" s="1" t="s">
        <v>29</v>
      </c>
      <c r="B14" s="1" t="s">
        <v>30</v>
      </c>
      <c r="C14" s="1" t="n">
        <v>11</v>
      </c>
      <c r="D14" s="3" t="n">
        <f aca="false">VLOOKUP(LEFT($A14,4),$F$1:$G$11,2,0)*$C14</f>
        <v>22</v>
      </c>
      <c r="J14" s="2"/>
      <c r="K14" s="2"/>
    </row>
    <row r="15" customFormat="false" ht="12.8" hidden="false" customHeight="false" outlineLevel="0" collapsed="false">
      <c r="A15" s="1" t="s">
        <v>31</v>
      </c>
      <c r="B15" s="1" t="s">
        <v>32</v>
      </c>
      <c r="C15" s="1" t="n">
        <v>36</v>
      </c>
      <c r="D15" s="3" t="n">
        <f aca="false">VLOOKUP(LEFT($A15,4),$F$1:$G$11,2,0)*$C15</f>
        <v>72</v>
      </c>
    </row>
    <row r="16" customFormat="false" ht="12.8" hidden="false" customHeight="false" outlineLevel="0" collapsed="false">
      <c r="A16" s="1" t="s">
        <v>33</v>
      </c>
      <c r="B16" s="1" t="s">
        <v>28</v>
      </c>
      <c r="C16" s="1" t="n">
        <v>51</v>
      </c>
      <c r="D16" s="3" t="n">
        <f aca="false">VLOOKUP(LEFT($A16,4),$F$1:$G$11,2,0)*$C16</f>
        <v>102</v>
      </c>
    </row>
    <row r="17" customFormat="false" ht="12.8" hidden="false" customHeight="false" outlineLevel="0" collapsed="false">
      <c r="A17" s="1" t="s">
        <v>34</v>
      </c>
      <c r="B17" s="1" t="s">
        <v>21</v>
      </c>
      <c r="C17" s="1" t="n">
        <v>465</v>
      </c>
      <c r="D17" s="3" t="n">
        <f aca="false">VLOOKUP(LEFT($A17,4),$F$1:$G$11,2,0)*$C17</f>
        <v>930</v>
      </c>
    </row>
    <row r="18" customFormat="false" ht="12.8" hidden="false" customHeight="false" outlineLevel="0" collapsed="false">
      <c r="A18" s="1" t="s">
        <v>35</v>
      </c>
      <c r="B18" s="1" t="s">
        <v>36</v>
      </c>
      <c r="C18" s="1" t="n">
        <v>8</v>
      </c>
      <c r="D18" s="3" t="n">
        <f aca="false">VLOOKUP(LEFT($A18,4),$F$1:$G$11,2,0)*$C18</f>
        <v>16</v>
      </c>
    </row>
    <row r="19" customFormat="false" ht="12.8" hidden="false" customHeight="false" outlineLevel="0" collapsed="false">
      <c r="A19" s="1" t="s">
        <v>37</v>
      </c>
      <c r="B19" s="1" t="s">
        <v>38</v>
      </c>
      <c r="C19" s="1" t="n">
        <v>287</v>
      </c>
      <c r="D19" s="3" t="n">
        <f aca="false">VLOOKUP(LEFT($A19,4),$F$1:$G$11,2,0)*$C19</f>
        <v>574</v>
      </c>
    </row>
    <row r="20" customFormat="false" ht="12.8" hidden="false" customHeight="false" outlineLevel="0" collapsed="false">
      <c r="A20" s="1" t="s">
        <v>37</v>
      </c>
      <c r="B20" s="1" t="s">
        <v>39</v>
      </c>
      <c r="C20" s="1" t="n">
        <v>12</v>
      </c>
      <c r="D20" s="3" t="n">
        <f aca="false">VLOOKUP(LEFT($A20,4),$F$1:$G$11,2,0)*$C20</f>
        <v>24</v>
      </c>
    </row>
    <row r="21" customFormat="false" ht="12.8" hidden="false" customHeight="false" outlineLevel="0" collapsed="false">
      <c r="A21" s="1" t="s">
        <v>40</v>
      </c>
      <c r="B21" s="1" t="s">
        <v>41</v>
      </c>
      <c r="C21" s="1" t="n">
        <v>6</v>
      </c>
      <c r="D21" s="3" t="n">
        <f aca="false">VLOOKUP(LEFT($A21,4),$F$1:$G$11,2,0)*$C21</f>
        <v>12</v>
      </c>
    </row>
    <row r="22" customFormat="false" ht="12.8" hidden="false" customHeight="false" outlineLevel="0" collapsed="false">
      <c r="A22" s="1" t="s">
        <v>42</v>
      </c>
      <c r="B22" s="1" t="s">
        <v>43</v>
      </c>
      <c r="C22" s="1" t="n">
        <v>321</v>
      </c>
      <c r="D22" s="3" t="n">
        <f aca="false">VLOOKUP(LEFT($A22,4),$F$1:$G$11,2,0)*$C22</f>
        <v>642</v>
      </c>
    </row>
    <row r="23" customFormat="false" ht="12.8" hidden="false" customHeight="false" outlineLevel="0" collapsed="false">
      <c r="A23" s="1" t="s">
        <v>44</v>
      </c>
      <c r="B23" s="1" t="s">
        <v>45</v>
      </c>
      <c r="C23" s="1" t="n">
        <v>99</v>
      </c>
      <c r="D23" s="3" t="n">
        <f aca="false">VLOOKUP(LEFT($A23,4),$F$1:$G$11,2,0)*$C23</f>
        <v>198</v>
      </c>
    </row>
    <row r="24" customFormat="false" ht="12.8" hidden="false" customHeight="false" outlineLevel="0" collapsed="false">
      <c r="A24" s="1" t="s">
        <v>44</v>
      </c>
      <c r="B24" s="1" t="s">
        <v>46</v>
      </c>
      <c r="C24" s="1" t="n">
        <v>91</v>
      </c>
      <c r="D24" s="3" t="n">
        <f aca="false">VLOOKUP(LEFT($A24,4),$F$1:$G$11,2,0)*$C24</f>
        <v>182</v>
      </c>
    </row>
    <row r="25" customFormat="false" ht="12.8" hidden="false" customHeight="false" outlineLevel="0" collapsed="false">
      <c r="A25" s="1" t="s">
        <v>47</v>
      </c>
      <c r="B25" s="1" t="s">
        <v>38</v>
      </c>
      <c r="C25" s="1" t="n">
        <v>118</v>
      </c>
      <c r="D25" s="3" t="n">
        <f aca="false">VLOOKUP(LEFT($A25,4),$F$1:$G$11,2,0)*$C25</f>
        <v>236</v>
      </c>
    </row>
    <row r="26" customFormat="false" ht="12.8" hidden="false" customHeight="false" outlineLevel="0" collapsed="false">
      <c r="A26" s="1" t="s">
        <v>48</v>
      </c>
      <c r="B26" s="1" t="s">
        <v>49</v>
      </c>
      <c r="C26" s="1" t="n">
        <v>58</v>
      </c>
      <c r="D26" s="3" t="n">
        <f aca="false">VLOOKUP(LEFT($A26,4),$F$1:$G$11,2,0)*$C26</f>
        <v>116</v>
      </c>
    </row>
    <row r="27" customFormat="false" ht="12.8" hidden="false" customHeight="false" outlineLevel="0" collapsed="false">
      <c r="A27" s="1" t="s">
        <v>50</v>
      </c>
      <c r="B27" s="1" t="s">
        <v>51</v>
      </c>
      <c r="C27" s="1" t="n">
        <v>16</v>
      </c>
      <c r="D27" s="3" t="n">
        <f aca="false">VLOOKUP(LEFT($A27,4),$F$1:$G$11,2,0)*$C27</f>
        <v>32</v>
      </c>
    </row>
    <row r="28" customFormat="false" ht="12.8" hidden="false" customHeight="false" outlineLevel="0" collapsed="false">
      <c r="A28" s="1" t="s">
        <v>50</v>
      </c>
      <c r="B28" s="1" t="s">
        <v>52</v>
      </c>
      <c r="C28" s="1" t="n">
        <v>348</v>
      </c>
      <c r="D28" s="3" t="n">
        <f aca="false">VLOOKUP(LEFT($A28,4),$F$1:$G$11,2,0)*$C28</f>
        <v>696</v>
      </c>
    </row>
    <row r="29" customFormat="false" ht="12.8" hidden="false" customHeight="false" outlineLevel="0" collapsed="false">
      <c r="A29" s="1" t="s">
        <v>53</v>
      </c>
      <c r="B29" s="1" t="s">
        <v>17</v>
      </c>
      <c r="C29" s="1" t="n">
        <v>336</v>
      </c>
      <c r="D29" s="3" t="n">
        <f aca="false">VLOOKUP(LEFT($A29,4),$F$1:$G$11,2,0)*$C29</f>
        <v>672</v>
      </c>
    </row>
    <row r="30" customFormat="false" ht="12.8" hidden="false" customHeight="false" outlineLevel="0" collapsed="false">
      <c r="A30" s="1" t="s">
        <v>53</v>
      </c>
      <c r="B30" s="1" t="s">
        <v>52</v>
      </c>
      <c r="C30" s="1" t="n">
        <v>435</v>
      </c>
      <c r="D30" s="3" t="n">
        <f aca="false">VLOOKUP(LEFT($A30,4),$F$1:$G$11,2,0)*$C30</f>
        <v>870</v>
      </c>
    </row>
    <row r="31" customFormat="false" ht="12.8" hidden="false" customHeight="false" outlineLevel="0" collapsed="false">
      <c r="A31" s="1" t="s">
        <v>53</v>
      </c>
      <c r="B31" s="1" t="s">
        <v>54</v>
      </c>
      <c r="C31" s="1" t="n">
        <v>110</v>
      </c>
      <c r="D31" s="3" t="n">
        <f aca="false">VLOOKUP(LEFT($A31,4),$F$1:$G$11,2,0)*$C31</f>
        <v>220</v>
      </c>
    </row>
    <row r="32" customFormat="false" ht="12.8" hidden="false" customHeight="false" outlineLevel="0" collapsed="false">
      <c r="A32" s="1" t="s">
        <v>55</v>
      </c>
      <c r="B32" s="1" t="s">
        <v>56</v>
      </c>
      <c r="C32" s="1" t="n">
        <v>204</v>
      </c>
      <c r="D32" s="3" t="n">
        <f aca="false">VLOOKUP(LEFT($A32,4),$F$1:$G$11,2,0)*$C32</f>
        <v>408</v>
      </c>
    </row>
    <row r="33" customFormat="false" ht="12.8" hidden="false" customHeight="false" outlineLevel="0" collapsed="false">
      <c r="A33" s="1" t="s">
        <v>55</v>
      </c>
      <c r="B33" s="1" t="s">
        <v>45</v>
      </c>
      <c r="C33" s="1" t="n">
        <v>20</v>
      </c>
      <c r="D33" s="3" t="n">
        <f aca="false">VLOOKUP(LEFT($A33,4),$F$1:$G$11,2,0)*$C33</f>
        <v>40</v>
      </c>
    </row>
    <row r="34" customFormat="false" ht="12.8" hidden="false" customHeight="false" outlineLevel="0" collapsed="false">
      <c r="A34" s="1" t="s">
        <v>57</v>
      </c>
      <c r="B34" s="1" t="s">
        <v>58</v>
      </c>
      <c r="C34" s="1" t="n">
        <v>102</v>
      </c>
      <c r="D34" s="3" t="n">
        <f aca="false">VLOOKUP(LEFT($A34,4),$F$1:$G$11,2,0)*$C34</f>
        <v>204</v>
      </c>
    </row>
    <row r="35" customFormat="false" ht="12.8" hidden="false" customHeight="false" outlineLevel="0" collapsed="false">
      <c r="A35" s="1" t="s">
        <v>59</v>
      </c>
      <c r="B35" s="1" t="s">
        <v>60</v>
      </c>
      <c r="C35" s="1" t="n">
        <v>48</v>
      </c>
      <c r="D35" s="3" t="n">
        <f aca="false">VLOOKUP(LEFT($A35,4),$F$1:$G$11,2,0)*$C35</f>
        <v>96</v>
      </c>
    </row>
    <row r="36" customFormat="false" ht="12.8" hidden="false" customHeight="false" outlineLevel="0" collapsed="false">
      <c r="A36" s="1" t="s">
        <v>61</v>
      </c>
      <c r="B36" s="1" t="s">
        <v>52</v>
      </c>
      <c r="C36" s="1" t="n">
        <v>329</v>
      </c>
      <c r="D36" s="3" t="n">
        <f aca="false">VLOOKUP(LEFT($A36,4),$F$1:$G$11,2,0)*$C36</f>
        <v>658</v>
      </c>
    </row>
    <row r="37" customFormat="false" ht="12.8" hidden="false" customHeight="false" outlineLevel="0" collapsed="false">
      <c r="A37" s="1" t="s">
        <v>62</v>
      </c>
      <c r="B37" s="1" t="s">
        <v>63</v>
      </c>
      <c r="C37" s="1" t="n">
        <v>16</v>
      </c>
      <c r="D37" s="3" t="n">
        <f aca="false">VLOOKUP(LEFT($A37,4),$F$1:$G$11,2,0)*$C37</f>
        <v>32</v>
      </c>
    </row>
    <row r="38" customFormat="false" ht="12.8" hidden="false" customHeight="false" outlineLevel="0" collapsed="false">
      <c r="A38" s="1" t="s">
        <v>64</v>
      </c>
      <c r="B38" s="1" t="s">
        <v>65</v>
      </c>
      <c r="C38" s="1" t="n">
        <v>102</v>
      </c>
      <c r="D38" s="3" t="n">
        <f aca="false">VLOOKUP(LEFT($A38,4),$F$1:$G$11,2,0)*$C38</f>
        <v>204</v>
      </c>
    </row>
    <row r="39" customFormat="false" ht="12.8" hidden="false" customHeight="false" outlineLevel="0" collapsed="false">
      <c r="A39" s="1" t="s">
        <v>64</v>
      </c>
      <c r="B39" s="1" t="s">
        <v>38</v>
      </c>
      <c r="C39" s="1" t="n">
        <v>309</v>
      </c>
      <c r="D39" s="3" t="n">
        <f aca="false">VLOOKUP(LEFT($A39,4),$F$1:$G$11,2,0)*$C39</f>
        <v>618</v>
      </c>
    </row>
    <row r="40" customFormat="false" ht="12.8" hidden="false" customHeight="false" outlineLevel="0" collapsed="false">
      <c r="A40" s="1" t="s">
        <v>66</v>
      </c>
      <c r="B40" s="1" t="s">
        <v>17</v>
      </c>
      <c r="C40" s="1" t="n">
        <v>331</v>
      </c>
      <c r="D40" s="3" t="n">
        <f aca="false">VLOOKUP(LEFT($A40,4),$F$1:$G$11,2,0)*$C40</f>
        <v>662</v>
      </c>
    </row>
    <row r="41" customFormat="false" ht="12.8" hidden="false" customHeight="false" outlineLevel="0" collapsed="false">
      <c r="A41" s="1" t="s">
        <v>67</v>
      </c>
      <c r="B41" s="1" t="s">
        <v>68</v>
      </c>
      <c r="C41" s="1" t="n">
        <v>3</v>
      </c>
      <c r="D41" s="3" t="n">
        <f aca="false">VLOOKUP(LEFT($A41,4),$F$1:$G$11,2,0)*$C41</f>
        <v>6</v>
      </c>
    </row>
    <row r="42" customFormat="false" ht="12.8" hidden="false" customHeight="false" outlineLevel="0" collapsed="false">
      <c r="A42" s="1" t="s">
        <v>69</v>
      </c>
      <c r="B42" s="1" t="s">
        <v>70</v>
      </c>
      <c r="C42" s="1" t="n">
        <v>76</v>
      </c>
      <c r="D42" s="3" t="n">
        <f aca="false">VLOOKUP(LEFT($A42,4),$F$1:$G$11,2,0)*$C42</f>
        <v>152</v>
      </c>
    </row>
    <row r="43" customFormat="false" ht="12.8" hidden="false" customHeight="false" outlineLevel="0" collapsed="false">
      <c r="A43" s="1" t="s">
        <v>69</v>
      </c>
      <c r="B43" s="1" t="s">
        <v>71</v>
      </c>
      <c r="C43" s="1" t="n">
        <v>196</v>
      </c>
      <c r="D43" s="3" t="n">
        <f aca="false">VLOOKUP(LEFT($A43,4),$F$1:$G$11,2,0)*$C43</f>
        <v>392</v>
      </c>
    </row>
    <row r="44" customFormat="false" ht="12.8" hidden="false" customHeight="false" outlineLevel="0" collapsed="false">
      <c r="A44" s="1" t="s">
        <v>72</v>
      </c>
      <c r="B44" s="1" t="s">
        <v>45</v>
      </c>
      <c r="C44" s="1" t="n">
        <v>54</v>
      </c>
      <c r="D44" s="3" t="n">
        <f aca="false">VLOOKUP(LEFT($A44,4),$F$1:$G$11,2,0)*$C44</f>
        <v>108</v>
      </c>
    </row>
    <row r="45" customFormat="false" ht="12.8" hidden="false" customHeight="false" outlineLevel="0" collapsed="false">
      <c r="A45" s="1" t="s">
        <v>73</v>
      </c>
      <c r="B45" s="1" t="s">
        <v>26</v>
      </c>
      <c r="C45" s="1" t="n">
        <v>277</v>
      </c>
      <c r="D45" s="3" t="n">
        <f aca="false">VLOOKUP(LEFT($A45,4),$F$1:$G$11,2,0)*$C45</f>
        <v>554</v>
      </c>
    </row>
    <row r="46" customFormat="false" ht="12.8" hidden="false" customHeight="false" outlineLevel="0" collapsed="false">
      <c r="A46" s="1" t="s">
        <v>74</v>
      </c>
      <c r="B46" s="1" t="s">
        <v>75</v>
      </c>
      <c r="C46" s="1" t="n">
        <v>7</v>
      </c>
      <c r="D46" s="3" t="n">
        <f aca="false">VLOOKUP(LEFT($A46,4),$F$1:$G$11,2,0)*$C46</f>
        <v>14</v>
      </c>
    </row>
    <row r="47" customFormat="false" ht="12.8" hidden="false" customHeight="false" outlineLevel="0" collapsed="false">
      <c r="A47" s="1" t="s">
        <v>76</v>
      </c>
      <c r="B47" s="1" t="s">
        <v>77</v>
      </c>
      <c r="C47" s="1" t="n">
        <v>12</v>
      </c>
      <c r="D47" s="3" t="n">
        <f aca="false">VLOOKUP(LEFT($A47,4),$F$1:$G$11,2,0)*$C47</f>
        <v>24</v>
      </c>
    </row>
    <row r="48" customFormat="false" ht="12.8" hidden="false" customHeight="false" outlineLevel="0" collapsed="false">
      <c r="A48" s="1" t="s">
        <v>78</v>
      </c>
      <c r="B48" s="1" t="s">
        <v>79</v>
      </c>
      <c r="C48" s="1" t="n">
        <v>7</v>
      </c>
      <c r="D48" s="3" t="n">
        <f aca="false">VLOOKUP(LEFT($A48,4),$F$1:$G$11,2,0)*$C48</f>
        <v>14</v>
      </c>
    </row>
    <row r="49" customFormat="false" ht="12.8" hidden="false" customHeight="false" outlineLevel="0" collapsed="false">
      <c r="A49" s="1" t="s">
        <v>80</v>
      </c>
      <c r="B49" s="1" t="s">
        <v>21</v>
      </c>
      <c r="C49" s="1" t="n">
        <v>416</v>
      </c>
      <c r="D49" s="3" t="n">
        <f aca="false">VLOOKUP(LEFT($A49,4),$F$1:$G$11,2,0)*$C49</f>
        <v>832</v>
      </c>
    </row>
    <row r="50" customFormat="false" ht="12.8" hidden="false" customHeight="false" outlineLevel="0" collapsed="false">
      <c r="A50" s="1" t="s">
        <v>81</v>
      </c>
      <c r="B50" s="1" t="s">
        <v>21</v>
      </c>
      <c r="C50" s="1" t="n">
        <v>263</v>
      </c>
      <c r="D50" s="3" t="n">
        <f aca="false">VLOOKUP(LEFT($A50,4),$F$1:$G$11,2,0)*$C50</f>
        <v>526</v>
      </c>
    </row>
    <row r="51" customFormat="false" ht="12.8" hidden="false" customHeight="false" outlineLevel="0" collapsed="false">
      <c r="A51" s="1" t="s">
        <v>82</v>
      </c>
      <c r="B51" s="1" t="s">
        <v>9</v>
      </c>
      <c r="C51" s="1" t="n">
        <v>15</v>
      </c>
      <c r="D51" s="3" t="n">
        <f aca="false">VLOOKUP(LEFT($A51,4),$F$1:$G$11,2,0)*$C51</f>
        <v>30</v>
      </c>
    </row>
    <row r="52" customFormat="false" ht="12.8" hidden="false" customHeight="false" outlineLevel="0" collapsed="false">
      <c r="A52" s="1" t="s">
        <v>83</v>
      </c>
      <c r="B52" s="1" t="s">
        <v>58</v>
      </c>
      <c r="C52" s="1" t="n">
        <v>194</v>
      </c>
      <c r="D52" s="3" t="n">
        <f aca="false">VLOOKUP(LEFT($A52,4),$F$1:$G$11,2,0)*$C52</f>
        <v>388</v>
      </c>
    </row>
    <row r="53" customFormat="false" ht="12.8" hidden="false" customHeight="false" outlineLevel="0" collapsed="false">
      <c r="A53" s="1" t="s">
        <v>84</v>
      </c>
      <c r="B53" s="1" t="s">
        <v>85</v>
      </c>
      <c r="C53" s="1" t="n">
        <v>120</v>
      </c>
      <c r="D53" s="3" t="n">
        <f aca="false">VLOOKUP(LEFT($A53,4),$F$1:$G$11,2,0)*$C53</f>
        <v>240</v>
      </c>
    </row>
    <row r="54" customFormat="false" ht="12.8" hidden="false" customHeight="false" outlineLevel="0" collapsed="false">
      <c r="A54" s="1" t="s">
        <v>86</v>
      </c>
      <c r="B54" s="1" t="s">
        <v>21</v>
      </c>
      <c r="C54" s="1" t="n">
        <v>175</v>
      </c>
      <c r="D54" s="3" t="n">
        <f aca="false">VLOOKUP(LEFT($A54,4),$F$1:$G$11,2,0)*$C54</f>
        <v>350</v>
      </c>
    </row>
    <row r="55" customFormat="false" ht="12.8" hidden="false" customHeight="false" outlineLevel="0" collapsed="false">
      <c r="A55" s="1" t="s">
        <v>87</v>
      </c>
      <c r="B55" s="1" t="s">
        <v>88</v>
      </c>
      <c r="C55" s="1" t="n">
        <v>12</v>
      </c>
      <c r="D55" s="3" t="n">
        <f aca="false">VLOOKUP(LEFT($A55,4),$F$1:$G$11,2,0)*$C55</f>
        <v>24</v>
      </c>
    </row>
    <row r="56" customFormat="false" ht="12.8" hidden="false" customHeight="false" outlineLevel="0" collapsed="false">
      <c r="A56" s="1" t="s">
        <v>89</v>
      </c>
      <c r="B56" s="1" t="s">
        <v>90</v>
      </c>
      <c r="C56" s="1" t="n">
        <v>174</v>
      </c>
      <c r="D56" s="3" t="n">
        <f aca="false">VLOOKUP(LEFT($A56,4),$F$1:$G$11,2,0)*$C56</f>
        <v>348</v>
      </c>
    </row>
    <row r="57" customFormat="false" ht="12.8" hidden="false" customHeight="false" outlineLevel="0" collapsed="false">
      <c r="A57" s="1" t="s">
        <v>91</v>
      </c>
      <c r="B57" s="1" t="s">
        <v>92</v>
      </c>
      <c r="C57" s="1" t="n">
        <v>3</v>
      </c>
      <c r="D57" s="3" t="n">
        <f aca="false">VLOOKUP(LEFT($A57,4),$F$1:$G$11,2,0)*$C57</f>
        <v>6</v>
      </c>
    </row>
    <row r="58" customFormat="false" ht="12.8" hidden="false" customHeight="false" outlineLevel="0" collapsed="false">
      <c r="A58" s="1" t="s">
        <v>93</v>
      </c>
      <c r="B58" s="1" t="s">
        <v>94</v>
      </c>
      <c r="C58" s="1" t="n">
        <v>149</v>
      </c>
      <c r="D58" s="3" t="n">
        <f aca="false">VLOOKUP(LEFT($A58,4),$F$1:$G$11,2,0)*$C58</f>
        <v>298</v>
      </c>
    </row>
    <row r="59" customFormat="false" ht="12.8" hidden="false" customHeight="false" outlineLevel="0" collapsed="false">
      <c r="A59" s="1" t="s">
        <v>95</v>
      </c>
      <c r="B59" s="1" t="s">
        <v>43</v>
      </c>
      <c r="C59" s="1" t="n">
        <v>492</v>
      </c>
      <c r="D59" s="3" t="n">
        <f aca="false">VLOOKUP(LEFT($A59,4),$F$1:$G$11,2,0)*$C59</f>
        <v>984</v>
      </c>
    </row>
    <row r="60" customFormat="false" ht="12.8" hidden="false" customHeight="false" outlineLevel="0" collapsed="false">
      <c r="A60" s="1" t="s">
        <v>95</v>
      </c>
      <c r="B60" s="1" t="s">
        <v>96</v>
      </c>
      <c r="C60" s="1" t="n">
        <v>2</v>
      </c>
      <c r="D60" s="3" t="n">
        <f aca="false">VLOOKUP(LEFT($A60,4),$F$1:$G$11,2,0)*$C60</f>
        <v>4</v>
      </c>
    </row>
    <row r="61" customFormat="false" ht="12.8" hidden="false" customHeight="false" outlineLevel="0" collapsed="false">
      <c r="A61" s="1" t="s">
        <v>97</v>
      </c>
      <c r="B61" s="1" t="s">
        <v>38</v>
      </c>
      <c r="C61" s="1" t="n">
        <v>298</v>
      </c>
      <c r="D61" s="3" t="n">
        <f aca="false">VLOOKUP(LEFT($A61,4),$F$1:$G$11,2,0)*$C61</f>
        <v>596</v>
      </c>
    </row>
    <row r="62" customFormat="false" ht="12.8" hidden="false" customHeight="false" outlineLevel="0" collapsed="false">
      <c r="A62" s="1" t="s">
        <v>98</v>
      </c>
      <c r="B62" s="1" t="s">
        <v>43</v>
      </c>
      <c r="C62" s="1" t="n">
        <v>201</v>
      </c>
      <c r="D62" s="3" t="n">
        <f aca="false">VLOOKUP(LEFT($A62,4),$F$1:$G$11,2,0)*$C62</f>
        <v>402</v>
      </c>
    </row>
    <row r="63" customFormat="false" ht="12.8" hidden="false" customHeight="false" outlineLevel="0" collapsed="false">
      <c r="A63" s="1" t="s">
        <v>99</v>
      </c>
      <c r="B63" s="1" t="s">
        <v>100</v>
      </c>
      <c r="C63" s="1" t="n">
        <v>15</v>
      </c>
      <c r="D63" s="3" t="n">
        <f aca="false">VLOOKUP(LEFT($A63,4),$F$1:$G$11,2,0)*$C63</f>
        <v>30</v>
      </c>
    </row>
    <row r="64" customFormat="false" ht="12.8" hidden="false" customHeight="false" outlineLevel="0" collapsed="false">
      <c r="A64" s="1" t="s">
        <v>99</v>
      </c>
      <c r="B64" s="1" t="s">
        <v>38</v>
      </c>
      <c r="C64" s="1" t="n">
        <v>319</v>
      </c>
      <c r="D64" s="3" t="n">
        <f aca="false">VLOOKUP(LEFT($A64,4),$F$1:$G$11,2,0)*$C64</f>
        <v>638</v>
      </c>
    </row>
    <row r="65" customFormat="false" ht="12.8" hidden="false" customHeight="false" outlineLevel="0" collapsed="false">
      <c r="A65" s="1" t="s">
        <v>101</v>
      </c>
      <c r="B65" s="1" t="s">
        <v>102</v>
      </c>
      <c r="C65" s="1" t="n">
        <v>9</v>
      </c>
      <c r="D65" s="3" t="n">
        <f aca="false">VLOOKUP(LEFT($A65,4),$F$1:$G$11,2,0)*$C65</f>
        <v>18</v>
      </c>
    </row>
    <row r="66" customFormat="false" ht="12.8" hidden="false" customHeight="false" outlineLevel="0" collapsed="false">
      <c r="A66" s="1" t="s">
        <v>103</v>
      </c>
      <c r="B66" s="1" t="s">
        <v>104</v>
      </c>
      <c r="C66" s="1" t="n">
        <v>15</v>
      </c>
      <c r="D66" s="3" t="n">
        <f aca="false">VLOOKUP(LEFT($A66,4),$F$1:$G$11,2,0)*$C66</f>
        <v>30</v>
      </c>
    </row>
    <row r="67" customFormat="false" ht="12.8" hidden="false" customHeight="false" outlineLevel="0" collapsed="false">
      <c r="A67" s="1" t="s">
        <v>105</v>
      </c>
      <c r="B67" s="1" t="s">
        <v>52</v>
      </c>
      <c r="C67" s="1" t="n">
        <v>444</v>
      </c>
      <c r="D67" s="3" t="n">
        <f aca="false">VLOOKUP(LEFT($A67,4),$F$1:$G$11,2,0)*$C67</f>
        <v>888</v>
      </c>
    </row>
    <row r="68" customFormat="false" ht="12.8" hidden="false" customHeight="false" outlineLevel="0" collapsed="false">
      <c r="A68" s="1" t="s">
        <v>105</v>
      </c>
      <c r="B68" s="1" t="s">
        <v>106</v>
      </c>
      <c r="C68" s="1" t="n">
        <v>13</v>
      </c>
      <c r="D68" s="3" t="n">
        <f aca="false">VLOOKUP(LEFT($A68,4),$F$1:$G$11,2,0)*$C68</f>
        <v>26</v>
      </c>
    </row>
    <row r="69" customFormat="false" ht="12.8" hidden="false" customHeight="false" outlineLevel="0" collapsed="false">
      <c r="A69" s="1" t="s">
        <v>107</v>
      </c>
      <c r="B69" s="1" t="s">
        <v>108</v>
      </c>
      <c r="C69" s="1" t="n">
        <v>366</v>
      </c>
      <c r="D69" s="3" t="n">
        <f aca="false">VLOOKUP(LEFT($A69,4),$F$1:$G$11,2,0)*$C69</f>
        <v>732</v>
      </c>
    </row>
    <row r="70" customFormat="false" ht="12.8" hidden="false" customHeight="false" outlineLevel="0" collapsed="false">
      <c r="A70" s="1" t="s">
        <v>109</v>
      </c>
      <c r="B70" s="1" t="s">
        <v>26</v>
      </c>
      <c r="C70" s="1" t="n">
        <v>259</v>
      </c>
      <c r="D70" s="3" t="n">
        <f aca="false">VLOOKUP(LEFT($A70,4),$F$1:$G$11,2,0)*$C70</f>
        <v>518</v>
      </c>
    </row>
    <row r="71" customFormat="false" ht="12.8" hidden="false" customHeight="false" outlineLevel="0" collapsed="false">
      <c r="A71" s="1" t="s">
        <v>110</v>
      </c>
      <c r="B71" s="1" t="s">
        <v>111</v>
      </c>
      <c r="C71" s="1" t="n">
        <v>16</v>
      </c>
      <c r="D71" s="3" t="n">
        <f aca="false">VLOOKUP(LEFT($A71,4),$F$1:$G$11,2,0)*$C71</f>
        <v>32</v>
      </c>
    </row>
    <row r="72" customFormat="false" ht="12.8" hidden="false" customHeight="false" outlineLevel="0" collapsed="false">
      <c r="A72" s="1" t="s">
        <v>112</v>
      </c>
      <c r="B72" s="1" t="s">
        <v>65</v>
      </c>
      <c r="C72" s="1" t="n">
        <v>49</v>
      </c>
      <c r="D72" s="3" t="n">
        <f aca="false">VLOOKUP(LEFT($A72,4),$F$1:$G$11,2,0)*$C72</f>
        <v>98</v>
      </c>
    </row>
    <row r="73" customFormat="false" ht="12.8" hidden="false" customHeight="false" outlineLevel="0" collapsed="false">
      <c r="A73" s="1" t="s">
        <v>113</v>
      </c>
      <c r="B73" s="1" t="s">
        <v>114</v>
      </c>
      <c r="C73" s="1" t="n">
        <v>3</v>
      </c>
      <c r="D73" s="3" t="n">
        <f aca="false">VLOOKUP(LEFT($A73,4),$F$1:$G$11,2,0)*$C73</f>
        <v>6</v>
      </c>
    </row>
    <row r="74" customFormat="false" ht="12.8" hidden="false" customHeight="false" outlineLevel="0" collapsed="false">
      <c r="A74" s="1" t="s">
        <v>113</v>
      </c>
      <c r="B74" s="1" t="s">
        <v>52</v>
      </c>
      <c r="C74" s="1" t="n">
        <v>251</v>
      </c>
      <c r="D74" s="3" t="n">
        <f aca="false">VLOOKUP(LEFT($A74,4),$F$1:$G$11,2,0)*$C74</f>
        <v>502</v>
      </c>
    </row>
    <row r="75" customFormat="false" ht="12.8" hidden="false" customHeight="false" outlineLevel="0" collapsed="false">
      <c r="A75" s="1" t="s">
        <v>115</v>
      </c>
      <c r="B75" s="1" t="s">
        <v>70</v>
      </c>
      <c r="C75" s="1" t="n">
        <v>179</v>
      </c>
      <c r="D75" s="3" t="n">
        <f aca="false">VLOOKUP(LEFT($A75,4),$F$1:$G$11,2,0)*$C75</f>
        <v>358</v>
      </c>
    </row>
    <row r="76" customFormat="false" ht="12.8" hidden="false" customHeight="false" outlineLevel="0" collapsed="false">
      <c r="A76" s="1" t="s">
        <v>116</v>
      </c>
      <c r="B76" s="1" t="s">
        <v>28</v>
      </c>
      <c r="C76" s="1" t="n">
        <v>116</v>
      </c>
      <c r="D76" s="3" t="n">
        <f aca="false">VLOOKUP(LEFT($A76,4),$F$1:$G$11,2,0)*$C76</f>
        <v>232</v>
      </c>
    </row>
    <row r="77" customFormat="false" ht="12.8" hidden="false" customHeight="false" outlineLevel="0" collapsed="false">
      <c r="A77" s="1" t="s">
        <v>116</v>
      </c>
      <c r="B77" s="1" t="s">
        <v>117</v>
      </c>
      <c r="C77" s="1" t="n">
        <v>13</v>
      </c>
      <c r="D77" s="3" t="n">
        <f aca="false">VLOOKUP(LEFT($A77,4),$F$1:$G$11,2,0)*$C77</f>
        <v>26</v>
      </c>
    </row>
    <row r="78" customFormat="false" ht="12.8" hidden="false" customHeight="false" outlineLevel="0" collapsed="false">
      <c r="A78" s="1" t="s">
        <v>118</v>
      </c>
      <c r="B78" s="1" t="s">
        <v>119</v>
      </c>
      <c r="C78" s="1" t="n">
        <v>3</v>
      </c>
      <c r="D78" s="3" t="n">
        <f aca="false">VLOOKUP(LEFT($A78,4),$F$1:$G$11,2,0)*$C78</f>
        <v>6</v>
      </c>
    </row>
    <row r="79" customFormat="false" ht="12.8" hidden="false" customHeight="false" outlineLevel="0" collapsed="false">
      <c r="A79" s="1" t="s">
        <v>118</v>
      </c>
      <c r="B79" s="1" t="s">
        <v>120</v>
      </c>
      <c r="C79" s="1" t="n">
        <v>253</v>
      </c>
      <c r="D79" s="3" t="n">
        <f aca="false">VLOOKUP(LEFT($A79,4),$F$1:$G$11,2,0)*$C79</f>
        <v>506</v>
      </c>
    </row>
    <row r="80" customFormat="false" ht="12.8" hidden="false" customHeight="false" outlineLevel="0" collapsed="false">
      <c r="A80" s="1" t="s">
        <v>121</v>
      </c>
      <c r="B80" s="1" t="s">
        <v>54</v>
      </c>
      <c r="C80" s="1" t="n">
        <v>83</v>
      </c>
      <c r="D80" s="3" t="n">
        <f aca="false">VLOOKUP(LEFT($A80,4),$F$1:$G$11,2,0)*$C80</f>
        <v>166</v>
      </c>
    </row>
    <row r="81" customFormat="false" ht="12.8" hidden="false" customHeight="false" outlineLevel="0" collapsed="false">
      <c r="A81" s="1" t="s">
        <v>122</v>
      </c>
      <c r="B81" s="1" t="s">
        <v>45</v>
      </c>
      <c r="C81" s="1" t="n">
        <v>177</v>
      </c>
      <c r="D81" s="3" t="n">
        <f aca="false">VLOOKUP(LEFT($A81,4),$F$1:$G$11,2,0)*$C81</f>
        <v>354</v>
      </c>
    </row>
    <row r="82" customFormat="false" ht="12.8" hidden="false" customHeight="false" outlineLevel="0" collapsed="false">
      <c r="A82" s="1" t="s">
        <v>122</v>
      </c>
      <c r="B82" s="1" t="s">
        <v>123</v>
      </c>
      <c r="C82" s="1" t="n">
        <v>7</v>
      </c>
      <c r="D82" s="3" t="n">
        <f aca="false">VLOOKUP(LEFT($A82,4),$F$1:$G$11,2,0)*$C82</f>
        <v>14</v>
      </c>
    </row>
    <row r="83" customFormat="false" ht="12.8" hidden="false" customHeight="false" outlineLevel="0" collapsed="false">
      <c r="A83" s="1" t="s">
        <v>124</v>
      </c>
      <c r="B83" s="1" t="s">
        <v>125</v>
      </c>
      <c r="C83" s="1" t="n">
        <v>46</v>
      </c>
      <c r="D83" s="3" t="n">
        <f aca="false">VLOOKUP(LEFT($A83,4),$F$1:$G$11,2,0)*$C83</f>
        <v>92</v>
      </c>
    </row>
    <row r="84" customFormat="false" ht="12.8" hidden="false" customHeight="false" outlineLevel="0" collapsed="false">
      <c r="A84" s="1" t="s">
        <v>126</v>
      </c>
      <c r="B84" s="1" t="s">
        <v>127</v>
      </c>
      <c r="C84" s="1" t="n">
        <v>2</v>
      </c>
      <c r="D84" s="3" t="n">
        <f aca="false">VLOOKUP(LEFT($A84,4),$F$1:$G$11,2,0)*$C84</f>
        <v>4</v>
      </c>
    </row>
    <row r="85" customFormat="false" ht="12.8" hidden="false" customHeight="false" outlineLevel="0" collapsed="false">
      <c r="A85" s="1" t="s">
        <v>128</v>
      </c>
      <c r="B85" s="1" t="s">
        <v>13</v>
      </c>
      <c r="C85" s="1" t="n">
        <v>9</v>
      </c>
      <c r="D85" s="3" t="n">
        <f aca="false">VLOOKUP(LEFT($A85,4),$F$1:$G$11,2,0)*$C85</f>
        <v>18</v>
      </c>
    </row>
    <row r="86" customFormat="false" ht="12.8" hidden="false" customHeight="false" outlineLevel="0" collapsed="false">
      <c r="A86" s="1" t="s">
        <v>129</v>
      </c>
      <c r="B86" s="1" t="s">
        <v>130</v>
      </c>
      <c r="C86" s="1" t="n">
        <v>3</v>
      </c>
      <c r="D86" s="3" t="n">
        <f aca="false">VLOOKUP(LEFT($A86,4),$F$1:$G$11,2,0)*$C86</f>
        <v>6</v>
      </c>
    </row>
    <row r="87" customFormat="false" ht="12.8" hidden="false" customHeight="false" outlineLevel="0" collapsed="false">
      <c r="A87" s="1" t="s">
        <v>129</v>
      </c>
      <c r="B87" s="1" t="s">
        <v>131</v>
      </c>
      <c r="C87" s="1" t="n">
        <v>67</v>
      </c>
      <c r="D87" s="3" t="n">
        <f aca="false">VLOOKUP(LEFT($A87,4),$F$1:$G$11,2,0)*$C87</f>
        <v>134</v>
      </c>
    </row>
    <row r="88" customFormat="false" ht="12.8" hidden="false" customHeight="false" outlineLevel="0" collapsed="false">
      <c r="A88" s="1" t="s">
        <v>129</v>
      </c>
      <c r="B88" s="1" t="s">
        <v>108</v>
      </c>
      <c r="C88" s="1" t="n">
        <v>425</v>
      </c>
      <c r="D88" s="3" t="n">
        <f aca="false">VLOOKUP(LEFT($A88,4),$F$1:$G$11,2,0)*$C88</f>
        <v>850</v>
      </c>
    </row>
    <row r="89" customFormat="false" ht="12.8" hidden="false" customHeight="false" outlineLevel="0" collapsed="false">
      <c r="A89" s="1" t="s">
        <v>132</v>
      </c>
      <c r="B89" s="1" t="s">
        <v>17</v>
      </c>
      <c r="C89" s="1" t="n">
        <v>453</v>
      </c>
      <c r="D89" s="3" t="n">
        <f aca="false">VLOOKUP(LEFT($A89,4),$F$1:$G$11,2,0)*$C89</f>
        <v>906</v>
      </c>
    </row>
    <row r="90" customFormat="false" ht="12.8" hidden="false" customHeight="false" outlineLevel="0" collapsed="false">
      <c r="A90" s="1" t="s">
        <v>133</v>
      </c>
      <c r="B90" s="1" t="s">
        <v>52</v>
      </c>
      <c r="C90" s="1" t="n">
        <v>212</v>
      </c>
      <c r="D90" s="3" t="n">
        <f aca="false">VLOOKUP(LEFT($A90,4),$F$1:$G$11,2,0)*$C90</f>
        <v>424</v>
      </c>
    </row>
    <row r="91" customFormat="false" ht="12.8" hidden="false" customHeight="false" outlineLevel="0" collapsed="false">
      <c r="A91" s="1" t="s">
        <v>134</v>
      </c>
      <c r="B91" s="1" t="s">
        <v>135</v>
      </c>
      <c r="C91" s="1" t="n">
        <v>19</v>
      </c>
      <c r="D91" s="3" t="n">
        <f aca="false">VLOOKUP(LEFT($A91,4),$F$1:$G$11,2,0)*$C91</f>
        <v>38</v>
      </c>
    </row>
    <row r="92" customFormat="false" ht="12.8" hidden="false" customHeight="false" outlineLevel="0" collapsed="false">
      <c r="A92" s="1" t="s">
        <v>136</v>
      </c>
      <c r="B92" s="1" t="s">
        <v>19</v>
      </c>
      <c r="C92" s="1" t="n">
        <v>81</v>
      </c>
      <c r="D92" s="3" t="n">
        <f aca="false">VLOOKUP(LEFT($A92,4),$F$1:$G$11,2,0)*$C92</f>
        <v>162</v>
      </c>
    </row>
    <row r="93" customFormat="false" ht="12.8" hidden="false" customHeight="false" outlineLevel="0" collapsed="false">
      <c r="A93" s="1" t="s">
        <v>137</v>
      </c>
      <c r="B93" s="1" t="s">
        <v>138</v>
      </c>
      <c r="C93" s="1" t="n">
        <v>7</v>
      </c>
      <c r="D93" s="3" t="n">
        <f aca="false">VLOOKUP(LEFT($A93,4),$F$1:$G$11,2,0)*$C93</f>
        <v>14</v>
      </c>
    </row>
    <row r="94" customFormat="false" ht="12.8" hidden="false" customHeight="false" outlineLevel="0" collapsed="false">
      <c r="A94" s="1" t="s">
        <v>139</v>
      </c>
      <c r="B94" s="1" t="s">
        <v>140</v>
      </c>
      <c r="C94" s="1" t="n">
        <v>179</v>
      </c>
      <c r="D94" s="3" t="n">
        <f aca="false">VLOOKUP(LEFT($A94,4),$F$1:$G$11,2,0)*$C94</f>
        <v>358</v>
      </c>
    </row>
    <row r="95" customFormat="false" ht="12.8" hidden="false" customHeight="false" outlineLevel="0" collapsed="false">
      <c r="A95" s="1" t="s">
        <v>141</v>
      </c>
      <c r="B95" s="1" t="s">
        <v>38</v>
      </c>
      <c r="C95" s="1" t="n">
        <v>222</v>
      </c>
      <c r="D95" s="3" t="n">
        <f aca="false">VLOOKUP(LEFT($A95,4),$F$1:$G$11,2,0)*$C95</f>
        <v>444</v>
      </c>
    </row>
    <row r="96" customFormat="false" ht="12.8" hidden="false" customHeight="false" outlineLevel="0" collapsed="false">
      <c r="A96" s="1" t="s">
        <v>142</v>
      </c>
      <c r="B96" s="1" t="s">
        <v>143</v>
      </c>
      <c r="C96" s="1" t="n">
        <v>14</v>
      </c>
      <c r="D96" s="3" t="n">
        <f aca="false">VLOOKUP(LEFT($A96,4),$F$1:$G$11,2,0)*$C96</f>
        <v>28</v>
      </c>
    </row>
    <row r="97" customFormat="false" ht="12.8" hidden="false" customHeight="false" outlineLevel="0" collapsed="false">
      <c r="A97" s="1" t="s">
        <v>144</v>
      </c>
      <c r="B97" s="1" t="s">
        <v>145</v>
      </c>
      <c r="C97" s="1" t="n">
        <v>15</v>
      </c>
      <c r="D97" s="3" t="n">
        <f aca="false">VLOOKUP(LEFT($A97,4),$F$1:$G$11,2,0)*$C97</f>
        <v>30</v>
      </c>
    </row>
    <row r="98" customFormat="false" ht="12.8" hidden="false" customHeight="false" outlineLevel="0" collapsed="false">
      <c r="A98" s="1" t="s">
        <v>146</v>
      </c>
      <c r="B98" s="1" t="s">
        <v>147</v>
      </c>
      <c r="C98" s="1" t="n">
        <v>97</v>
      </c>
      <c r="D98" s="3" t="n">
        <f aca="false">VLOOKUP(LEFT($A98,4),$F$1:$G$11,2,0)*$C98</f>
        <v>194</v>
      </c>
    </row>
    <row r="99" customFormat="false" ht="12.8" hidden="false" customHeight="false" outlineLevel="0" collapsed="false">
      <c r="A99" s="1" t="s">
        <v>148</v>
      </c>
      <c r="B99" s="1" t="s">
        <v>49</v>
      </c>
      <c r="C99" s="1" t="n">
        <v>142</v>
      </c>
      <c r="D99" s="3" t="n">
        <f aca="false">VLOOKUP(LEFT($A99,4),$F$1:$G$11,2,0)*$C99</f>
        <v>284</v>
      </c>
    </row>
    <row r="100" customFormat="false" ht="12.8" hidden="false" customHeight="false" outlineLevel="0" collapsed="false">
      <c r="A100" s="1" t="s">
        <v>149</v>
      </c>
      <c r="B100" s="1" t="s">
        <v>108</v>
      </c>
      <c r="C100" s="1" t="n">
        <v>214</v>
      </c>
      <c r="D100" s="3" t="n">
        <f aca="false">VLOOKUP(LEFT($A100,4),$F$1:$G$11,2,0)*$C100</f>
        <v>428</v>
      </c>
    </row>
    <row r="101" customFormat="false" ht="12.8" hidden="false" customHeight="false" outlineLevel="0" collapsed="false">
      <c r="A101" s="1" t="s">
        <v>149</v>
      </c>
      <c r="B101" s="1" t="s">
        <v>38</v>
      </c>
      <c r="C101" s="1" t="n">
        <v>408</v>
      </c>
      <c r="D101" s="3" t="n">
        <f aca="false">VLOOKUP(LEFT($A101,4),$F$1:$G$11,2,0)*$C101</f>
        <v>816</v>
      </c>
    </row>
    <row r="102" customFormat="false" ht="12.8" hidden="false" customHeight="false" outlineLevel="0" collapsed="false">
      <c r="A102" s="1" t="s">
        <v>150</v>
      </c>
      <c r="B102" s="1" t="s">
        <v>32</v>
      </c>
      <c r="C102" s="1" t="n">
        <v>144</v>
      </c>
      <c r="D102" s="3" t="n">
        <f aca="false">VLOOKUP(LEFT($A102,4),$F$1:$G$11,2,0)*$C102</f>
        <v>288</v>
      </c>
    </row>
    <row r="103" customFormat="false" ht="12.8" hidden="false" customHeight="false" outlineLevel="0" collapsed="false">
      <c r="A103" s="1" t="s">
        <v>150</v>
      </c>
      <c r="B103" s="1" t="s">
        <v>19</v>
      </c>
      <c r="C103" s="1" t="n">
        <v>173</v>
      </c>
      <c r="D103" s="3" t="n">
        <f aca="false">VLOOKUP(LEFT($A103,4),$F$1:$G$11,2,0)*$C103</f>
        <v>346</v>
      </c>
    </row>
    <row r="104" customFormat="false" ht="12.8" hidden="false" customHeight="false" outlineLevel="0" collapsed="false">
      <c r="A104" s="1" t="s">
        <v>151</v>
      </c>
      <c r="B104" s="1" t="s">
        <v>152</v>
      </c>
      <c r="C104" s="1" t="n">
        <v>15</v>
      </c>
      <c r="D104" s="3" t="n">
        <f aca="false">VLOOKUP(LEFT($A104,4),$F$1:$G$11,2,0)*$C104</f>
        <v>30</v>
      </c>
    </row>
    <row r="105" customFormat="false" ht="12.8" hidden="false" customHeight="false" outlineLevel="0" collapsed="false">
      <c r="A105" s="1" t="s">
        <v>153</v>
      </c>
      <c r="B105" s="1" t="s">
        <v>120</v>
      </c>
      <c r="C105" s="1" t="n">
        <v>433</v>
      </c>
      <c r="D105" s="3" t="n">
        <f aca="false">VLOOKUP(LEFT($A105,4),$F$1:$G$11,2,0)*$C105</f>
        <v>866</v>
      </c>
    </row>
    <row r="106" customFormat="false" ht="12.8" hidden="false" customHeight="false" outlineLevel="0" collapsed="false">
      <c r="A106" s="1" t="s">
        <v>154</v>
      </c>
      <c r="B106" s="1" t="s">
        <v>155</v>
      </c>
      <c r="C106" s="1" t="n">
        <v>137</v>
      </c>
      <c r="D106" s="3" t="n">
        <f aca="false">VLOOKUP(LEFT($A106,4),$F$1:$G$11,2,0)*$C106</f>
        <v>274</v>
      </c>
    </row>
    <row r="107" customFormat="false" ht="12.8" hidden="false" customHeight="false" outlineLevel="0" collapsed="false">
      <c r="A107" s="1" t="s">
        <v>156</v>
      </c>
      <c r="B107" s="1" t="s">
        <v>120</v>
      </c>
      <c r="C107" s="1" t="n">
        <v>118</v>
      </c>
      <c r="D107" s="3" t="n">
        <f aca="false">VLOOKUP(LEFT($A107,4),$F$1:$G$11,2,0)*$C107</f>
        <v>236</v>
      </c>
    </row>
    <row r="108" customFormat="false" ht="12.8" hidden="false" customHeight="false" outlineLevel="0" collapsed="false">
      <c r="A108" s="1" t="s">
        <v>156</v>
      </c>
      <c r="B108" s="1" t="s">
        <v>26</v>
      </c>
      <c r="C108" s="1" t="n">
        <v>158</v>
      </c>
      <c r="D108" s="3" t="n">
        <f aca="false">VLOOKUP(LEFT($A108,4),$F$1:$G$11,2,0)*$C108</f>
        <v>316</v>
      </c>
    </row>
    <row r="109" customFormat="false" ht="12.8" hidden="false" customHeight="false" outlineLevel="0" collapsed="false">
      <c r="A109" s="1" t="s">
        <v>157</v>
      </c>
      <c r="B109" s="1" t="s">
        <v>106</v>
      </c>
      <c r="C109" s="1" t="n">
        <v>13</v>
      </c>
      <c r="D109" s="3" t="n">
        <f aca="false">VLOOKUP(LEFT($A109,4),$F$1:$G$11,2,0)*$C109</f>
        <v>26</v>
      </c>
    </row>
    <row r="110" customFormat="false" ht="12.8" hidden="false" customHeight="false" outlineLevel="0" collapsed="false">
      <c r="A110" s="1" t="s">
        <v>158</v>
      </c>
      <c r="B110" s="1" t="s">
        <v>159</v>
      </c>
      <c r="C110" s="1" t="n">
        <v>2</v>
      </c>
      <c r="D110" s="3" t="n">
        <f aca="false">VLOOKUP(LEFT($A110,4),$F$1:$G$11,2,0)*$C110</f>
        <v>4</v>
      </c>
    </row>
    <row r="111" customFormat="false" ht="12.8" hidden="false" customHeight="false" outlineLevel="0" collapsed="false">
      <c r="A111" s="1" t="s">
        <v>160</v>
      </c>
      <c r="B111" s="1" t="s">
        <v>120</v>
      </c>
      <c r="C111" s="1" t="n">
        <v>467</v>
      </c>
      <c r="D111" s="3" t="n">
        <f aca="false">VLOOKUP(LEFT($A111,4),$F$1:$G$11,2,0)*$C111</f>
        <v>934</v>
      </c>
    </row>
    <row r="112" customFormat="false" ht="12.8" hidden="false" customHeight="false" outlineLevel="0" collapsed="false">
      <c r="A112" s="1" t="s">
        <v>161</v>
      </c>
      <c r="B112" s="1" t="s">
        <v>162</v>
      </c>
      <c r="C112" s="1" t="n">
        <v>9</v>
      </c>
      <c r="D112" s="3" t="n">
        <f aca="false">VLOOKUP(LEFT($A112,4),$F$1:$G$11,2,0)*$C112</f>
        <v>18</v>
      </c>
    </row>
    <row r="113" customFormat="false" ht="12.8" hidden="false" customHeight="false" outlineLevel="0" collapsed="false">
      <c r="A113" s="1" t="s">
        <v>163</v>
      </c>
      <c r="B113" s="1" t="s">
        <v>164</v>
      </c>
      <c r="C113" s="1" t="n">
        <v>189</v>
      </c>
      <c r="D113" s="3" t="n">
        <f aca="false">VLOOKUP(LEFT($A113,4),$F$1:$G$11,2,0)*$C113</f>
        <v>378</v>
      </c>
    </row>
    <row r="114" customFormat="false" ht="12.8" hidden="false" customHeight="false" outlineLevel="0" collapsed="false">
      <c r="A114" s="1" t="s">
        <v>165</v>
      </c>
      <c r="B114" s="1" t="s">
        <v>166</v>
      </c>
      <c r="C114" s="1" t="n">
        <v>19</v>
      </c>
      <c r="D114" s="3" t="n">
        <f aca="false">VLOOKUP(LEFT($A114,4),$F$1:$G$11,2,0)*$C114</f>
        <v>38</v>
      </c>
    </row>
    <row r="115" customFormat="false" ht="12.8" hidden="false" customHeight="false" outlineLevel="0" collapsed="false">
      <c r="A115" s="1" t="s">
        <v>167</v>
      </c>
      <c r="B115" s="1" t="s">
        <v>26</v>
      </c>
      <c r="C115" s="1" t="n">
        <v>172</v>
      </c>
      <c r="D115" s="3" t="n">
        <f aca="false">VLOOKUP(LEFT($A115,4),$F$1:$G$11,2,0)*$C115</f>
        <v>344</v>
      </c>
    </row>
    <row r="116" customFormat="false" ht="12.8" hidden="false" customHeight="false" outlineLevel="0" collapsed="false">
      <c r="A116" s="1" t="s">
        <v>168</v>
      </c>
      <c r="B116" s="1" t="s">
        <v>131</v>
      </c>
      <c r="C116" s="1" t="n">
        <v>84</v>
      </c>
      <c r="D116" s="3" t="n">
        <f aca="false">VLOOKUP(LEFT($A116,4),$F$1:$G$11,2,0)*$C116</f>
        <v>168</v>
      </c>
    </row>
    <row r="117" customFormat="false" ht="12.8" hidden="false" customHeight="false" outlineLevel="0" collapsed="false">
      <c r="A117" s="1" t="s">
        <v>168</v>
      </c>
      <c r="B117" s="1" t="s">
        <v>169</v>
      </c>
      <c r="C117" s="1" t="n">
        <v>8</v>
      </c>
      <c r="D117" s="3" t="n">
        <f aca="false">VLOOKUP(LEFT($A117,4),$F$1:$G$11,2,0)*$C117</f>
        <v>16</v>
      </c>
    </row>
    <row r="118" customFormat="false" ht="12.8" hidden="false" customHeight="false" outlineLevel="0" collapsed="false">
      <c r="A118" s="1" t="s">
        <v>168</v>
      </c>
      <c r="B118" s="1" t="s">
        <v>170</v>
      </c>
      <c r="C118" s="1" t="n">
        <v>66</v>
      </c>
      <c r="D118" s="3" t="n">
        <f aca="false">VLOOKUP(LEFT($A118,4),$F$1:$G$11,2,0)*$C118</f>
        <v>132</v>
      </c>
    </row>
    <row r="119" customFormat="false" ht="12.8" hidden="false" customHeight="false" outlineLevel="0" collapsed="false">
      <c r="A119" s="1" t="s">
        <v>171</v>
      </c>
      <c r="B119" s="1" t="s">
        <v>90</v>
      </c>
      <c r="C119" s="1" t="n">
        <v>35</v>
      </c>
      <c r="D119" s="3" t="n">
        <f aca="false">VLOOKUP(LEFT($A119,4),$F$1:$G$11,2,0)*$C119</f>
        <v>70</v>
      </c>
    </row>
    <row r="120" customFormat="false" ht="12.8" hidden="false" customHeight="false" outlineLevel="0" collapsed="false">
      <c r="A120" s="1" t="s">
        <v>172</v>
      </c>
      <c r="B120" s="1" t="s">
        <v>70</v>
      </c>
      <c r="C120" s="1" t="n">
        <v>91</v>
      </c>
      <c r="D120" s="3" t="n">
        <f aca="false">VLOOKUP(LEFT($A120,4),$F$1:$G$11,2,0)*$C120</f>
        <v>182</v>
      </c>
    </row>
    <row r="121" customFormat="false" ht="12.8" hidden="false" customHeight="false" outlineLevel="0" collapsed="false">
      <c r="A121" s="1" t="s">
        <v>173</v>
      </c>
      <c r="B121" s="1" t="s">
        <v>21</v>
      </c>
      <c r="C121" s="1" t="n">
        <v>396</v>
      </c>
      <c r="D121" s="3" t="n">
        <f aca="false">VLOOKUP(LEFT($A121,4),$F$1:$G$11,2,0)*$C121</f>
        <v>792</v>
      </c>
    </row>
    <row r="122" customFormat="false" ht="12.8" hidden="false" customHeight="false" outlineLevel="0" collapsed="false">
      <c r="A122" s="1" t="s">
        <v>173</v>
      </c>
      <c r="B122" s="1" t="s">
        <v>174</v>
      </c>
      <c r="C122" s="1" t="n">
        <v>6</v>
      </c>
      <c r="D122" s="3" t="n">
        <f aca="false">VLOOKUP(LEFT($A122,4),$F$1:$G$11,2,0)*$C122</f>
        <v>12</v>
      </c>
    </row>
    <row r="123" customFormat="false" ht="12.8" hidden="false" customHeight="false" outlineLevel="0" collapsed="false">
      <c r="A123" s="1" t="s">
        <v>175</v>
      </c>
      <c r="B123" s="1" t="s">
        <v>65</v>
      </c>
      <c r="C123" s="1" t="n">
        <v>47</v>
      </c>
      <c r="D123" s="3" t="n">
        <f aca="false">VLOOKUP(LEFT($A123,4),$F$1:$G$11,2,0)*$C123</f>
        <v>94</v>
      </c>
    </row>
    <row r="124" customFormat="false" ht="12.8" hidden="false" customHeight="false" outlineLevel="0" collapsed="false">
      <c r="A124" s="1" t="s">
        <v>176</v>
      </c>
      <c r="B124" s="1" t="s">
        <v>46</v>
      </c>
      <c r="C124" s="1" t="n">
        <v>41</v>
      </c>
      <c r="D124" s="3" t="n">
        <f aca="false">VLOOKUP(LEFT($A124,4),$F$1:$G$11,2,0)*$C124</f>
        <v>82</v>
      </c>
    </row>
    <row r="125" customFormat="false" ht="12.8" hidden="false" customHeight="false" outlineLevel="0" collapsed="false">
      <c r="A125" s="1" t="s">
        <v>177</v>
      </c>
      <c r="B125" s="1" t="s">
        <v>178</v>
      </c>
      <c r="C125" s="1" t="n">
        <v>136</v>
      </c>
      <c r="D125" s="3" t="n">
        <f aca="false">VLOOKUP(LEFT($A125,4),$F$1:$G$11,2,0)*$C125</f>
        <v>272</v>
      </c>
    </row>
    <row r="126" customFormat="false" ht="12.8" hidden="false" customHeight="false" outlineLevel="0" collapsed="false">
      <c r="A126" s="1" t="s">
        <v>179</v>
      </c>
      <c r="B126" s="1" t="s">
        <v>180</v>
      </c>
      <c r="C126" s="1" t="n">
        <v>16</v>
      </c>
      <c r="D126" s="3" t="n">
        <f aca="false">VLOOKUP(LEFT($A126,4),$F$1:$G$11,2,0)*$C126</f>
        <v>32</v>
      </c>
    </row>
    <row r="127" customFormat="false" ht="12.8" hidden="false" customHeight="false" outlineLevel="0" collapsed="false">
      <c r="A127" s="1" t="s">
        <v>181</v>
      </c>
      <c r="B127" s="1" t="s">
        <v>182</v>
      </c>
      <c r="C127" s="1" t="n">
        <v>18</v>
      </c>
      <c r="D127" s="3" t="n">
        <f aca="false">VLOOKUP(LEFT($A127,4),$F$1:$G$11,2,0)*$C127</f>
        <v>36</v>
      </c>
    </row>
    <row r="128" customFormat="false" ht="12.8" hidden="false" customHeight="false" outlineLevel="0" collapsed="false">
      <c r="A128" s="1" t="s">
        <v>183</v>
      </c>
      <c r="B128" s="1" t="s">
        <v>184</v>
      </c>
      <c r="C128" s="1" t="n">
        <v>11</v>
      </c>
      <c r="D128" s="3" t="n">
        <f aca="false">VLOOKUP(LEFT($A128,4),$F$1:$G$11,2,0)*$C128</f>
        <v>22</v>
      </c>
    </row>
    <row r="129" customFormat="false" ht="12.8" hidden="false" customHeight="false" outlineLevel="0" collapsed="false">
      <c r="A129" s="1" t="s">
        <v>183</v>
      </c>
      <c r="B129" s="1" t="s">
        <v>185</v>
      </c>
      <c r="C129" s="1" t="n">
        <v>8</v>
      </c>
      <c r="D129" s="3" t="n">
        <f aca="false">VLOOKUP(LEFT($A129,4),$F$1:$G$11,2,0)*$C129</f>
        <v>16</v>
      </c>
    </row>
    <row r="130" customFormat="false" ht="12.8" hidden="false" customHeight="false" outlineLevel="0" collapsed="false">
      <c r="A130" s="1" t="s">
        <v>183</v>
      </c>
      <c r="B130" s="1" t="s">
        <v>186</v>
      </c>
      <c r="C130" s="1" t="n">
        <v>16</v>
      </c>
      <c r="D130" s="3" t="n">
        <f aca="false">VLOOKUP(LEFT($A130,4),$F$1:$G$11,2,0)*$C130</f>
        <v>32</v>
      </c>
    </row>
    <row r="131" customFormat="false" ht="12.8" hidden="false" customHeight="false" outlineLevel="0" collapsed="false">
      <c r="A131" s="1" t="s">
        <v>183</v>
      </c>
      <c r="B131" s="1" t="s">
        <v>65</v>
      </c>
      <c r="C131" s="1" t="n">
        <v>54</v>
      </c>
      <c r="D131" s="3" t="n">
        <f aca="false">VLOOKUP(LEFT($A131,4),$F$1:$G$11,2,0)*$C131</f>
        <v>108</v>
      </c>
    </row>
    <row r="132" customFormat="false" ht="12.8" hidden="false" customHeight="false" outlineLevel="0" collapsed="false">
      <c r="A132" s="1" t="s">
        <v>187</v>
      </c>
      <c r="B132" s="1" t="s">
        <v>120</v>
      </c>
      <c r="C132" s="1" t="n">
        <v>299</v>
      </c>
      <c r="D132" s="3" t="n">
        <f aca="false">VLOOKUP(LEFT($A132,4),$F$1:$G$11,2,0)*$C132</f>
        <v>598</v>
      </c>
    </row>
    <row r="133" customFormat="false" ht="12.8" hidden="false" customHeight="false" outlineLevel="0" collapsed="false">
      <c r="A133" s="1" t="s">
        <v>188</v>
      </c>
      <c r="B133" s="1" t="s">
        <v>170</v>
      </c>
      <c r="C133" s="1" t="n">
        <v>168</v>
      </c>
      <c r="D133" s="3" t="n">
        <f aca="false">VLOOKUP(LEFT($A133,4),$F$1:$G$11,2,0)*$C133</f>
        <v>336</v>
      </c>
    </row>
    <row r="134" customFormat="false" ht="12.8" hidden="false" customHeight="false" outlineLevel="0" collapsed="false">
      <c r="A134" s="1" t="s">
        <v>189</v>
      </c>
      <c r="B134" s="1" t="s">
        <v>26</v>
      </c>
      <c r="C134" s="1" t="n">
        <v>106</v>
      </c>
      <c r="D134" s="3" t="n">
        <f aca="false">VLOOKUP(LEFT($A134,4),$F$1:$G$11,2,0)*$C134</f>
        <v>212</v>
      </c>
    </row>
    <row r="135" customFormat="false" ht="12.8" hidden="false" customHeight="false" outlineLevel="0" collapsed="false">
      <c r="A135" s="1" t="s">
        <v>190</v>
      </c>
      <c r="B135" s="1" t="s">
        <v>32</v>
      </c>
      <c r="C135" s="1" t="n">
        <v>41</v>
      </c>
      <c r="D135" s="3" t="n">
        <f aca="false">VLOOKUP(LEFT($A135,4),$F$1:$G$11,2,0)*$C135</f>
        <v>82</v>
      </c>
    </row>
    <row r="136" customFormat="false" ht="12.8" hidden="false" customHeight="false" outlineLevel="0" collapsed="false">
      <c r="A136" s="1" t="s">
        <v>190</v>
      </c>
      <c r="B136" s="1" t="s">
        <v>94</v>
      </c>
      <c r="C136" s="1" t="n">
        <v>31</v>
      </c>
      <c r="D136" s="3" t="n">
        <f aca="false">VLOOKUP(LEFT($A136,4),$F$1:$G$11,2,0)*$C136</f>
        <v>62</v>
      </c>
    </row>
    <row r="137" customFormat="false" ht="12.8" hidden="false" customHeight="false" outlineLevel="0" collapsed="false">
      <c r="A137" s="1" t="s">
        <v>191</v>
      </c>
      <c r="B137" s="1" t="s">
        <v>192</v>
      </c>
      <c r="C137" s="1" t="n">
        <v>8</v>
      </c>
      <c r="D137" s="3" t="n">
        <f aca="false">VLOOKUP(LEFT($A137,4),$F$1:$G$11,2,0)*$C137</f>
        <v>16</v>
      </c>
    </row>
    <row r="138" customFormat="false" ht="12.8" hidden="false" customHeight="false" outlineLevel="0" collapsed="false">
      <c r="A138" s="1" t="s">
        <v>193</v>
      </c>
      <c r="B138" s="1" t="s">
        <v>46</v>
      </c>
      <c r="C138" s="1" t="n">
        <v>63</v>
      </c>
      <c r="D138" s="3" t="n">
        <f aca="false">VLOOKUP(LEFT($A138,4),$F$1:$G$11,2,0)*$C138</f>
        <v>126</v>
      </c>
    </row>
    <row r="139" customFormat="false" ht="12.8" hidden="false" customHeight="false" outlineLevel="0" collapsed="false">
      <c r="A139" s="1" t="s">
        <v>194</v>
      </c>
      <c r="B139" s="1" t="s">
        <v>17</v>
      </c>
      <c r="C139" s="1" t="n">
        <v>368</v>
      </c>
      <c r="D139" s="3" t="n">
        <f aca="false">VLOOKUP(LEFT($A139,4),$F$1:$G$11,2,0)*$C139</f>
        <v>736</v>
      </c>
    </row>
    <row r="140" customFormat="false" ht="12.8" hidden="false" customHeight="false" outlineLevel="0" collapsed="false">
      <c r="A140" s="1" t="s">
        <v>195</v>
      </c>
      <c r="B140" s="1" t="s">
        <v>196</v>
      </c>
      <c r="C140" s="1" t="n">
        <v>106</v>
      </c>
      <c r="D140" s="3" t="n">
        <f aca="false">VLOOKUP(LEFT($A140,4),$F$1:$G$11,2,0)*$C140</f>
        <v>212</v>
      </c>
    </row>
    <row r="141" customFormat="false" ht="12.8" hidden="false" customHeight="false" outlineLevel="0" collapsed="false">
      <c r="A141" s="1" t="s">
        <v>197</v>
      </c>
      <c r="B141" s="1" t="s">
        <v>24</v>
      </c>
      <c r="C141" s="1" t="n">
        <v>47</v>
      </c>
      <c r="D141" s="3" t="n">
        <f aca="false">VLOOKUP(LEFT($A141,4),$F$1:$G$11,2,0)*$C141</f>
        <v>94</v>
      </c>
    </row>
    <row r="142" customFormat="false" ht="12.8" hidden="false" customHeight="false" outlineLevel="0" collapsed="false">
      <c r="A142" s="1" t="s">
        <v>197</v>
      </c>
      <c r="B142" s="1" t="s">
        <v>120</v>
      </c>
      <c r="C142" s="1" t="n">
        <v>447</v>
      </c>
      <c r="D142" s="3" t="n">
        <f aca="false">VLOOKUP(LEFT($A142,4),$F$1:$G$11,2,0)*$C142</f>
        <v>894</v>
      </c>
    </row>
    <row r="143" customFormat="false" ht="12.8" hidden="false" customHeight="false" outlineLevel="0" collapsed="false">
      <c r="A143" s="1" t="s">
        <v>198</v>
      </c>
      <c r="B143" s="1" t="s">
        <v>170</v>
      </c>
      <c r="C143" s="1" t="n">
        <v>106</v>
      </c>
      <c r="D143" s="3" t="n">
        <f aca="false">VLOOKUP(LEFT($A143,4),$F$1:$G$11,2,0)*$C143</f>
        <v>212</v>
      </c>
    </row>
    <row r="144" customFormat="false" ht="12.8" hidden="false" customHeight="false" outlineLevel="0" collapsed="false">
      <c r="A144" s="1" t="s">
        <v>199</v>
      </c>
      <c r="B144" s="1" t="s">
        <v>200</v>
      </c>
      <c r="C144" s="1" t="n">
        <v>13</v>
      </c>
      <c r="D144" s="3" t="n">
        <f aca="false">VLOOKUP(LEFT($A144,4),$F$1:$G$11,2,0)*$C144</f>
        <v>26</v>
      </c>
    </row>
    <row r="145" customFormat="false" ht="12.8" hidden="false" customHeight="false" outlineLevel="0" collapsed="false">
      <c r="A145" s="1" t="s">
        <v>199</v>
      </c>
      <c r="B145" s="1" t="s">
        <v>125</v>
      </c>
      <c r="C145" s="1" t="n">
        <v>89</v>
      </c>
      <c r="D145" s="3" t="n">
        <f aca="false">VLOOKUP(LEFT($A145,4),$F$1:$G$11,2,0)*$C145</f>
        <v>178</v>
      </c>
    </row>
    <row r="146" customFormat="false" ht="12.8" hidden="false" customHeight="false" outlineLevel="0" collapsed="false">
      <c r="A146" s="1" t="s">
        <v>199</v>
      </c>
      <c r="B146" s="1" t="s">
        <v>71</v>
      </c>
      <c r="C146" s="1" t="n">
        <v>105</v>
      </c>
      <c r="D146" s="3" t="n">
        <f aca="false">VLOOKUP(LEFT($A146,4),$F$1:$G$11,2,0)*$C146</f>
        <v>210</v>
      </c>
    </row>
    <row r="147" customFormat="false" ht="12.8" hidden="false" customHeight="false" outlineLevel="0" collapsed="false">
      <c r="A147" s="1" t="s">
        <v>199</v>
      </c>
      <c r="B147" s="1" t="s">
        <v>21</v>
      </c>
      <c r="C147" s="1" t="n">
        <v>147</v>
      </c>
      <c r="D147" s="3" t="n">
        <f aca="false">VLOOKUP(LEFT($A147,4),$F$1:$G$11,2,0)*$C147</f>
        <v>294</v>
      </c>
    </row>
    <row r="148" customFormat="false" ht="12.8" hidden="false" customHeight="false" outlineLevel="0" collapsed="false">
      <c r="A148" s="1" t="s">
        <v>201</v>
      </c>
      <c r="B148" s="1" t="s">
        <v>26</v>
      </c>
      <c r="C148" s="1" t="n">
        <v>309</v>
      </c>
      <c r="D148" s="3" t="n">
        <f aca="false">VLOOKUP(LEFT($A148,4),$F$1:$G$11,2,0)*$C148</f>
        <v>618</v>
      </c>
    </row>
    <row r="149" customFormat="false" ht="12.8" hidden="false" customHeight="false" outlineLevel="0" collapsed="false">
      <c r="A149" s="1" t="s">
        <v>202</v>
      </c>
      <c r="B149" s="1" t="s">
        <v>65</v>
      </c>
      <c r="C149" s="1" t="n">
        <v>47</v>
      </c>
      <c r="D149" s="3" t="n">
        <f aca="false">VLOOKUP(LEFT($A149,4),$F$1:$G$11,2,0)*$C149</f>
        <v>94</v>
      </c>
    </row>
    <row r="150" customFormat="false" ht="12.8" hidden="false" customHeight="false" outlineLevel="0" collapsed="false">
      <c r="A150" s="1" t="s">
        <v>203</v>
      </c>
      <c r="B150" s="1" t="s">
        <v>120</v>
      </c>
      <c r="C150" s="1" t="n">
        <v>404</v>
      </c>
      <c r="D150" s="3" t="n">
        <f aca="false">VLOOKUP(LEFT($A150,4),$F$1:$G$11,2,0)*$C150</f>
        <v>808</v>
      </c>
    </row>
    <row r="151" customFormat="false" ht="12.8" hidden="false" customHeight="false" outlineLevel="0" collapsed="false">
      <c r="A151" s="1" t="s">
        <v>203</v>
      </c>
      <c r="B151" s="1" t="s">
        <v>204</v>
      </c>
      <c r="C151" s="1" t="n">
        <v>39</v>
      </c>
      <c r="D151" s="3" t="n">
        <f aca="false">VLOOKUP(LEFT($A151,4),$F$1:$G$11,2,0)*$C151</f>
        <v>78</v>
      </c>
    </row>
    <row r="152" customFormat="false" ht="12.8" hidden="false" customHeight="false" outlineLevel="0" collapsed="false">
      <c r="A152" s="1" t="s">
        <v>203</v>
      </c>
      <c r="B152" s="1" t="s">
        <v>32</v>
      </c>
      <c r="C152" s="1" t="n">
        <v>61</v>
      </c>
      <c r="D152" s="3" t="n">
        <f aca="false">VLOOKUP(LEFT($A152,4),$F$1:$G$11,2,0)*$C152</f>
        <v>122</v>
      </c>
    </row>
    <row r="153" customFormat="false" ht="12.8" hidden="false" customHeight="false" outlineLevel="0" collapsed="false">
      <c r="A153" s="1" t="s">
        <v>205</v>
      </c>
      <c r="B153" s="1" t="s">
        <v>164</v>
      </c>
      <c r="C153" s="1" t="n">
        <v>89</v>
      </c>
      <c r="D153" s="3" t="n">
        <f aca="false">VLOOKUP(LEFT($A153,4),$F$1:$G$11,2,0)*$C153</f>
        <v>178</v>
      </c>
    </row>
    <row r="154" customFormat="false" ht="12.8" hidden="false" customHeight="false" outlineLevel="0" collapsed="false">
      <c r="A154" s="1" t="s">
        <v>206</v>
      </c>
      <c r="B154" s="1" t="s">
        <v>54</v>
      </c>
      <c r="C154" s="1" t="n">
        <v>127</v>
      </c>
      <c r="D154" s="3" t="n">
        <f aca="false">VLOOKUP(LEFT($A154,4),$F$1:$G$11,2,0)*$C154</f>
        <v>254</v>
      </c>
    </row>
    <row r="155" customFormat="false" ht="12.8" hidden="false" customHeight="false" outlineLevel="0" collapsed="false">
      <c r="A155" s="1" t="s">
        <v>207</v>
      </c>
      <c r="B155" s="1" t="s">
        <v>45</v>
      </c>
      <c r="C155" s="1" t="n">
        <v>81</v>
      </c>
      <c r="D155" s="3" t="n">
        <f aca="false">VLOOKUP(LEFT($A155,4),$F$1:$G$11,2,0)*$C155</f>
        <v>162</v>
      </c>
    </row>
    <row r="156" customFormat="false" ht="12.8" hidden="false" customHeight="false" outlineLevel="0" collapsed="false">
      <c r="A156" s="1" t="s">
        <v>208</v>
      </c>
      <c r="B156" s="1" t="s">
        <v>108</v>
      </c>
      <c r="C156" s="1" t="n">
        <v>433</v>
      </c>
      <c r="D156" s="3" t="n">
        <f aca="false">VLOOKUP(LEFT($A156,4),$F$1:$G$11,2,0)*$C156</f>
        <v>866</v>
      </c>
    </row>
    <row r="157" customFormat="false" ht="12.8" hidden="false" customHeight="false" outlineLevel="0" collapsed="false">
      <c r="A157" s="1" t="s">
        <v>208</v>
      </c>
      <c r="B157" s="1" t="s">
        <v>26</v>
      </c>
      <c r="C157" s="1" t="n">
        <v>284</v>
      </c>
      <c r="D157" s="3" t="n">
        <f aca="false">VLOOKUP(LEFT($A157,4),$F$1:$G$11,2,0)*$C157</f>
        <v>568</v>
      </c>
    </row>
    <row r="158" customFormat="false" ht="12.8" hidden="false" customHeight="false" outlineLevel="0" collapsed="false">
      <c r="A158" s="1" t="s">
        <v>209</v>
      </c>
      <c r="B158" s="1" t="s">
        <v>19</v>
      </c>
      <c r="C158" s="1" t="n">
        <v>122</v>
      </c>
      <c r="D158" s="3" t="n">
        <f aca="false">VLOOKUP(LEFT($A158,4),$F$1:$G$11,2,0)*$C158</f>
        <v>244</v>
      </c>
    </row>
    <row r="159" customFormat="false" ht="12.8" hidden="false" customHeight="false" outlineLevel="0" collapsed="false">
      <c r="A159" s="1" t="s">
        <v>210</v>
      </c>
      <c r="B159" s="1" t="s">
        <v>204</v>
      </c>
      <c r="C159" s="1" t="n">
        <v>193</v>
      </c>
      <c r="D159" s="3" t="n">
        <f aca="false">VLOOKUP(LEFT($A159,4),$F$1:$G$11,2,0)*$C159</f>
        <v>386</v>
      </c>
    </row>
    <row r="160" customFormat="false" ht="12.8" hidden="false" customHeight="false" outlineLevel="0" collapsed="false">
      <c r="A160" s="1" t="s">
        <v>211</v>
      </c>
      <c r="B160" s="1" t="s">
        <v>65</v>
      </c>
      <c r="C160" s="1" t="n">
        <v>118</v>
      </c>
      <c r="D160" s="3" t="n">
        <f aca="false">VLOOKUP(LEFT($A160,4),$F$1:$G$11,2,0)*$C160</f>
        <v>236</v>
      </c>
    </row>
    <row r="161" customFormat="false" ht="12.8" hidden="false" customHeight="false" outlineLevel="0" collapsed="false">
      <c r="A161" s="1" t="s">
        <v>212</v>
      </c>
      <c r="B161" s="1" t="s">
        <v>17</v>
      </c>
      <c r="C161" s="1" t="n">
        <v>173</v>
      </c>
      <c r="D161" s="3" t="n">
        <f aca="false">VLOOKUP(LEFT($A161,4),$F$1:$G$11,2,0)*$C161</f>
        <v>346</v>
      </c>
    </row>
    <row r="162" customFormat="false" ht="12.8" hidden="false" customHeight="false" outlineLevel="0" collapsed="false">
      <c r="A162" s="1" t="s">
        <v>213</v>
      </c>
      <c r="B162" s="1" t="s">
        <v>52</v>
      </c>
      <c r="C162" s="1" t="n">
        <v>392</v>
      </c>
      <c r="D162" s="3" t="n">
        <f aca="false">VLOOKUP(LEFT($A162,4),$F$1:$G$11,2,0)*$C162</f>
        <v>784</v>
      </c>
    </row>
    <row r="163" customFormat="false" ht="12.8" hidden="false" customHeight="false" outlineLevel="0" collapsed="false">
      <c r="A163" s="1" t="s">
        <v>214</v>
      </c>
      <c r="B163" s="1" t="s">
        <v>41</v>
      </c>
      <c r="C163" s="1" t="n">
        <v>8</v>
      </c>
      <c r="D163" s="3" t="n">
        <f aca="false">VLOOKUP(LEFT($A163,4),$F$1:$G$11,2,0)*$C163</f>
        <v>16</v>
      </c>
    </row>
    <row r="164" customFormat="false" ht="12.8" hidden="false" customHeight="false" outlineLevel="0" collapsed="false">
      <c r="A164" s="1" t="s">
        <v>215</v>
      </c>
      <c r="B164" s="1" t="s">
        <v>65</v>
      </c>
      <c r="C164" s="1" t="n">
        <v>132</v>
      </c>
      <c r="D164" s="3" t="n">
        <f aca="false">VLOOKUP(LEFT($A164,4),$F$1:$G$11,2,0)*$C164</f>
        <v>264</v>
      </c>
    </row>
    <row r="165" customFormat="false" ht="12.8" hidden="false" customHeight="false" outlineLevel="0" collapsed="false">
      <c r="A165" s="1" t="s">
        <v>215</v>
      </c>
      <c r="B165" s="1" t="s">
        <v>24</v>
      </c>
      <c r="C165" s="1" t="n">
        <v>76</v>
      </c>
      <c r="D165" s="3" t="n">
        <f aca="false">VLOOKUP(LEFT($A165,4),$F$1:$G$11,2,0)*$C165</f>
        <v>152</v>
      </c>
    </row>
    <row r="166" customFormat="false" ht="12.8" hidden="false" customHeight="false" outlineLevel="0" collapsed="false">
      <c r="A166" s="1" t="s">
        <v>216</v>
      </c>
      <c r="B166" s="1" t="s">
        <v>217</v>
      </c>
      <c r="C166" s="1" t="n">
        <v>17</v>
      </c>
      <c r="D166" s="3" t="n">
        <f aca="false">VLOOKUP(LEFT($A166,4),$F$1:$G$11,2,0)*$C166</f>
        <v>34</v>
      </c>
    </row>
    <row r="167" customFormat="false" ht="12.8" hidden="false" customHeight="false" outlineLevel="0" collapsed="false">
      <c r="A167" s="1" t="s">
        <v>218</v>
      </c>
      <c r="B167" s="1" t="s">
        <v>219</v>
      </c>
      <c r="C167" s="1" t="n">
        <v>17</v>
      </c>
      <c r="D167" s="3" t="n">
        <f aca="false">VLOOKUP(LEFT($A167,4),$F$1:$G$11,2,0)*$C167</f>
        <v>34</v>
      </c>
    </row>
    <row r="168" customFormat="false" ht="12.8" hidden="false" customHeight="false" outlineLevel="0" collapsed="false">
      <c r="A168" s="1" t="s">
        <v>220</v>
      </c>
      <c r="B168" s="1" t="s">
        <v>221</v>
      </c>
      <c r="C168" s="1" t="n">
        <v>2</v>
      </c>
      <c r="D168" s="3" t="n">
        <f aca="false">VLOOKUP(LEFT($A168,4),$F$1:$G$11,2,0)*$C168</f>
        <v>4</v>
      </c>
    </row>
    <row r="169" customFormat="false" ht="12.8" hidden="false" customHeight="false" outlineLevel="0" collapsed="false">
      <c r="A169" s="1" t="s">
        <v>222</v>
      </c>
      <c r="B169" s="1" t="s">
        <v>46</v>
      </c>
      <c r="C169" s="1" t="n">
        <v>125</v>
      </c>
      <c r="D169" s="3" t="n">
        <f aca="false">VLOOKUP(LEFT($A169,4),$F$1:$G$11,2,0)*$C169</f>
        <v>250</v>
      </c>
    </row>
    <row r="170" customFormat="false" ht="12.8" hidden="false" customHeight="false" outlineLevel="0" collapsed="false">
      <c r="A170" s="1" t="s">
        <v>223</v>
      </c>
      <c r="B170" s="1" t="s">
        <v>120</v>
      </c>
      <c r="C170" s="1" t="n">
        <v>234</v>
      </c>
      <c r="D170" s="3" t="n">
        <f aca="false">VLOOKUP(LEFT($A170,4),$F$1:$G$11,2,0)*$C170</f>
        <v>468</v>
      </c>
    </row>
    <row r="171" customFormat="false" ht="12.8" hidden="false" customHeight="false" outlineLevel="0" collapsed="false">
      <c r="A171" s="1" t="s">
        <v>224</v>
      </c>
      <c r="B171" s="1" t="s">
        <v>170</v>
      </c>
      <c r="C171" s="1" t="n">
        <v>53</v>
      </c>
      <c r="D171" s="3" t="n">
        <f aca="false">VLOOKUP(LEFT($A171,4),$F$1:$G$11,2,0)*$C171</f>
        <v>106</v>
      </c>
    </row>
    <row r="172" customFormat="false" ht="12.8" hidden="false" customHeight="false" outlineLevel="0" collapsed="false">
      <c r="A172" s="1" t="s">
        <v>225</v>
      </c>
      <c r="B172" s="1" t="s">
        <v>90</v>
      </c>
      <c r="C172" s="1" t="n">
        <v>165</v>
      </c>
      <c r="D172" s="3" t="n">
        <f aca="false">VLOOKUP(LEFT($A172,4),$F$1:$G$11,2,0)*$C172</f>
        <v>330</v>
      </c>
    </row>
    <row r="173" customFormat="false" ht="12.8" hidden="false" customHeight="false" outlineLevel="0" collapsed="false">
      <c r="A173" s="1" t="s">
        <v>225</v>
      </c>
      <c r="B173" s="1" t="s">
        <v>28</v>
      </c>
      <c r="C173" s="1" t="n">
        <v>177</v>
      </c>
      <c r="D173" s="3" t="n">
        <f aca="false">VLOOKUP(LEFT($A173,4),$F$1:$G$11,2,0)*$C173</f>
        <v>354</v>
      </c>
    </row>
    <row r="174" customFormat="false" ht="12.8" hidden="false" customHeight="false" outlineLevel="0" collapsed="false">
      <c r="A174" s="1" t="s">
        <v>226</v>
      </c>
      <c r="B174" s="1" t="s">
        <v>45</v>
      </c>
      <c r="C174" s="1" t="n">
        <v>103</v>
      </c>
      <c r="D174" s="3" t="n">
        <f aca="false">VLOOKUP(LEFT($A174,4),$F$1:$G$11,2,0)*$C174</f>
        <v>206</v>
      </c>
    </row>
    <row r="175" customFormat="false" ht="12.8" hidden="false" customHeight="false" outlineLevel="0" collapsed="false">
      <c r="A175" s="1" t="s">
        <v>227</v>
      </c>
      <c r="B175" s="1" t="s">
        <v>228</v>
      </c>
      <c r="C175" s="1" t="n">
        <v>2</v>
      </c>
      <c r="D175" s="3" t="n">
        <f aca="false">VLOOKUP(LEFT($A175,4),$F$1:$G$11,2,0)*$C175</f>
        <v>4</v>
      </c>
    </row>
    <row r="176" customFormat="false" ht="12.8" hidden="false" customHeight="false" outlineLevel="0" collapsed="false">
      <c r="A176" s="1" t="s">
        <v>227</v>
      </c>
      <c r="B176" s="1" t="s">
        <v>26</v>
      </c>
      <c r="C176" s="1" t="n">
        <v>279</v>
      </c>
      <c r="D176" s="3" t="n">
        <f aca="false">VLOOKUP(LEFT($A176,4),$F$1:$G$11,2,0)*$C176</f>
        <v>558</v>
      </c>
    </row>
    <row r="177" customFormat="false" ht="12.8" hidden="false" customHeight="false" outlineLevel="0" collapsed="false">
      <c r="A177" s="1" t="s">
        <v>229</v>
      </c>
      <c r="B177" s="1" t="s">
        <v>70</v>
      </c>
      <c r="C177" s="1" t="n">
        <v>185</v>
      </c>
      <c r="D177" s="3" t="n">
        <f aca="false">VLOOKUP(LEFT($A177,4),$F$1:$G$11,2,0)*$C177</f>
        <v>370</v>
      </c>
    </row>
    <row r="178" customFormat="false" ht="12.8" hidden="false" customHeight="false" outlineLevel="0" collapsed="false">
      <c r="A178" s="1" t="s">
        <v>230</v>
      </c>
      <c r="B178" s="1" t="s">
        <v>21</v>
      </c>
      <c r="C178" s="1" t="n">
        <v>434</v>
      </c>
      <c r="D178" s="3" t="n">
        <f aca="false">VLOOKUP(LEFT($A178,4),$F$1:$G$11,2,0)*$C178</f>
        <v>868</v>
      </c>
    </row>
    <row r="179" customFormat="false" ht="12.8" hidden="false" customHeight="false" outlineLevel="0" collapsed="false">
      <c r="A179" s="1" t="s">
        <v>231</v>
      </c>
      <c r="B179" s="1" t="s">
        <v>232</v>
      </c>
      <c r="C179" s="1" t="n">
        <v>10</v>
      </c>
      <c r="D179" s="3" t="n">
        <f aca="false">VLOOKUP(LEFT($A179,4),$F$1:$G$11,2,0)*$C179</f>
        <v>20</v>
      </c>
    </row>
    <row r="180" customFormat="false" ht="12.8" hidden="false" customHeight="false" outlineLevel="0" collapsed="false">
      <c r="A180" s="1" t="s">
        <v>233</v>
      </c>
      <c r="B180" s="1" t="s">
        <v>234</v>
      </c>
      <c r="C180" s="1" t="n">
        <v>9</v>
      </c>
      <c r="D180" s="3" t="n">
        <f aca="false">VLOOKUP(LEFT($A180,4),$F$1:$G$11,2,0)*$C180</f>
        <v>18</v>
      </c>
    </row>
    <row r="181" customFormat="false" ht="12.8" hidden="false" customHeight="false" outlineLevel="0" collapsed="false">
      <c r="A181" s="1" t="s">
        <v>235</v>
      </c>
      <c r="B181" s="1" t="s">
        <v>56</v>
      </c>
      <c r="C181" s="1" t="n">
        <v>383</v>
      </c>
      <c r="D181" s="3" t="n">
        <f aca="false">VLOOKUP(LEFT($A181,4),$F$1:$G$11,2,0)*$C181</f>
        <v>766</v>
      </c>
    </row>
    <row r="182" customFormat="false" ht="12.8" hidden="false" customHeight="false" outlineLevel="0" collapsed="false">
      <c r="A182" s="1" t="s">
        <v>235</v>
      </c>
      <c r="B182" s="1" t="s">
        <v>70</v>
      </c>
      <c r="C182" s="1" t="n">
        <v>189</v>
      </c>
      <c r="D182" s="3" t="n">
        <f aca="false">VLOOKUP(LEFT($A182,4),$F$1:$G$11,2,0)*$C182</f>
        <v>378</v>
      </c>
    </row>
    <row r="183" customFormat="false" ht="12.8" hidden="false" customHeight="false" outlineLevel="0" collapsed="false">
      <c r="A183" s="1" t="s">
        <v>236</v>
      </c>
      <c r="B183" s="1" t="s">
        <v>32</v>
      </c>
      <c r="C183" s="1" t="n">
        <v>161</v>
      </c>
      <c r="D183" s="3" t="n">
        <f aca="false">VLOOKUP(LEFT($A183,4),$F$1:$G$11,2,0)*$C183</f>
        <v>322</v>
      </c>
    </row>
    <row r="184" customFormat="false" ht="12.8" hidden="false" customHeight="false" outlineLevel="0" collapsed="false">
      <c r="A184" s="1" t="s">
        <v>236</v>
      </c>
      <c r="B184" s="1" t="s">
        <v>155</v>
      </c>
      <c r="C184" s="1" t="n">
        <v>115</v>
      </c>
      <c r="D184" s="3" t="n">
        <f aca="false">VLOOKUP(LEFT($A184,4),$F$1:$G$11,2,0)*$C184</f>
        <v>230</v>
      </c>
    </row>
    <row r="185" customFormat="false" ht="12.8" hidden="false" customHeight="false" outlineLevel="0" collapsed="false">
      <c r="A185" s="1" t="s">
        <v>237</v>
      </c>
      <c r="B185" s="1" t="s">
        <v>170</v>
      </c>
      <c r="C185" s="1" t="n">
        <v>58</v>
      </c>
      <c r="D185" s="3" t="n">
        <f aca="false">VLOOKUP(LEFT($A185,4),$F$1:$G$11,2,0)*$C185</f>
        <v>116</v>
      </c>
    </row>
    <row r="186" customFormat="false" ht="12.8" hidden="false" customHeight="false" outlineLevel="0" collapsed="false">
      <c r="A186" s="1" t="s">
        <v>237</v>
      </c>
      <c r="B186" s="1" t="s">
        <v>238</v>
      </c>
      <c r="C186" s="1" t="n">
        <v>16</v>
      </c>
      <c r="D186" s="3" t="n">
        <f aca="false">VLOOKUP(LEFT($A186,4),$F$1:$G$11,2,0)*$C186</f>
        <v>32</v>
      </c>
    </row>
    <row r="187" customFormat="false" ht="12.8" hidden="false" customHeight="false" outlineLevel="0" collapsed="false">
      <c r="A187" s="1" t="s">
        <v>239</v>
      </c>
      <c r="B187" s="1" t="s">
        <v>127</v>
      </c>
      <c r="C187" s="1" t="n">
        <v>17</v>
      </c>
      <c r="D187" s="3" t="n">
        <f aca="false">VLOOKUP(LEFT($A187,4),$F$1:$G$11,2,0)*$C187</f>
        <v>34</v>
      </c>
    </row>
    <row r="188" customFormat="false" ht="12.8" hidden="false" customHeight="false" outlineLevel="0" collapsed="false">
      <c r="A188" s="1" t="s">
        <v>240</v>
      </c>
      <c r="B188" s="1" t="s">
        <v>17</v>
      </c>
      <c r="C188" s="1" t="n">
        <v>177</v>
      </c>
      <c r="D188" s="3" t="n">
        <f aca="false">VLOOKUP(LEFT($A188,4),$F$1:$G$11,2,0)*$C188</f>
        <v>354</v>
      </c>
    </row>
    <row r="189" customFormat="false" ht="12.8" hidden="false" customHeight="false" outlineLevel="0" collapsed="false">
      <c r="A189" s="1" t="s">
        <v>241</v>
      </c>
      <c r="B189" s="1" t="s">
        <v>196</v>
      </c>
      <c r="C189" s="1" t="n">
        <v>33</v>
      </c>
      <c r="D189" s="3" t="n">
        <f aca="false">VLOOKUP(LEFT($A189,4),$F$1:$G$11,2,0)*$C189</f>
        <v>66</v>
      </c>
    </row>
    <row r="190" customFormat="false" ht="12.8" hidden="false" customHeight="false" outlineLevel="0" collapsed="false">
      <c r="A190" s="1" t="s">
        <v>242</v>
      </c>
      <c r="B190" s="1" t="s">
        <v>45</v>
      </c>
      <c r="C190" s="1" t="n">
        <v>60</v>
      </c>
      <c r="D190" s="3" t="n">
        <f aca="false">VLOOKUP(LEFT($A190,4),$F$1:$G$11,2,0)*$C190</f>
        <v>120</v>
      </c>
    </row>
    <row r="191" customFormat="false" ht="12.8" hidden="false" customHeight="false" outlineLevel="0" collapsed="false">
      <c r="A191" s="1" t="s">
        <v>243</v>
      </c>
      <c r="B191" s="1" t="s">
        <v>244</v>
      </c>
      <c r="C191" s="1" t="n">
        <v>8</v>
      </c>
      <c r="D191" s="3" t="n">
        <f aca="false">VLOOKUP(LEFT($A191,4),$F$1:$G$11,2,0)*$C191</f>
        <v>16</v>
      </c>
    </row>
    <row r="192" customFormat="false" ht="12.8" hidden="false" customHeight="false" outlineLevel="0" collapsed="false">
      <c r="A192" s="1" t="s">
        <v>245</v>
      </c>
      <c r="B192" s="1" t="s">
        <v>26</v>
      </c>
      <c r="C192" s="1" t="n">
        <v>317</v>
      </c>
      <c r="D192" s="3" t="n">
        <f aca="false">VLOOKUP(LEFT($A192,4),$F$1:$G$11,2,0)*$C192</f>
        <v>634</v>
      </c>
    </row>
    <row r="193" customFormat="false" ht="12.8" hidden="false" customHeight="false" outlineLevel="0" collapsed="false">
      <c r="A193" s="1" t="s">
        <v>246</v>
      </c>
      <c r="B193" s="1" t="s">
        <v>247</v>
      </c>
      <c r="C193" s="1" t="n">
        <v>3</v>
      </c>
      <c r="D193" s="3" t="n">
        <f aca="false">VLOOKUP(LEFT($A193,4),$F$1:$G$11,2,0)*$C193</f>
        <v>6</v>
      </c>
    </row>
    <row r="194" customFormat="false" ht="12.8" hidden="false" customHeight="false" outlineLevel="0" collapsed="false">
      <c r="A194" s="1" t="s">
        <v>248</v>
      </c>
      <c r="B194" s="1" t="s">
        <v>249</v>
      </c>
      <c r="C194" s="1" t="n">
        <v>16</v>
      </c>
      <c r="D194" s="3" t="n">
        <f aca="false">VLOOKUP(LEFT($A194,4),$F$1:$G$11,2,0)*$C194</f>
        <v>32</v>
      </c>
    </row>
    <row r="195" customFormat="false" ht="12.8" hidden="false" customHeight="false" outlineLevel="0" collapsed="false">
      <c r="A195" s="1" t="s">
        <v>250</v>
      </c>
      <c r="B195" s="1" t="s">
        <v>162</v>
      </c>
      <c r="C195" s="1" t="n">
        <v>2</v>
      </c>
      <c r="D195" s="3" t="n">
        <f aca="false">VLOOKUP(LEFT($A195,4),$F$1:$G$11,2,0)*$C195</f>
        <v>4</v>
      </c>
    </row>
    <row r="196" customFormat="false" ht="12.8" hidden="false" customHeight="false" outlineLevel="0" collapsed="false">
      <c r="A196" s="1" t="s">
        <v>251</v>
      </c>
      <c r="B196" s="1" t="s">
        <v>28</v>
      </c>
      <c r="C196" s="1" t="n">
        <v>161</v>
      </c>
      <c r="D196" s="3" t="n">
        <f aca="false">VLOOKUP(LEFT($A196,4),$F$1:$G$11,2,0)*$C196</f>
        <v>322</v>
      </c>
    </row>
    <row r="197" customFormat="false" ht="12.8" hidden="false" customHeight="false" outlineLevel="0" collapsed="false">
      <c r="A197" s="1" t="s">
        <v>252</v>
      </c>
      <c r="B197" s="1" t="s">
        <v>90</v>
      </c>
      <c r="C197" s="1" t="n">
        <v>187</v>
      </c>
      <c r="D197" s="3" t="n">
        <f aca="false">VLOOKUP(LEFT($A197,4),$F$1:$G$11,2,0)*$C197</f>
        <v>374</v>
      </c>
    </row>
    <row r="198" customFormat="false" ht="12.8" hidden="false" customHeight="false" outlineLevel="0" collapsed="false">
      <c r="A198" s="1" t="s">
        <v>252</v>
      </c>
      <c r="B198" s="1" t="s">
        <v>253</v>
      </c>
      <c r="C198" s="1" t="n">
        <v>17</v>
      </c>
      <c r="D198" s="3" t="n">
        <f aca="false">VLOOKUP(LEFT($A198,4),$F$1:$G$11,2,0)*$C198</f>
        <v>34</v>
      </c>
    </row>
    <row r="199" customFormat="false" ht="12.8" hidden="false" customHeight="false" outlineLevel="0" collapsed="false">
      <c r="A199" s="1" t="s">
        <v>254</v>
      </c>
      <c r="B199" s="1" t="s">
        <v>255</v>
      </c>
      <c r="C199" s="1" t="n">
        <v>5</v>
      </c>
      <c r="D199" s="3" t="n">
        <f aca="false">VLOOKUP(LEFT($A199,4),$F$1:$G$11,2,0)*$C199</f>
        <v>10</v>
      </c>
    </row>
    <row r="200" customFormat="false" ht="12.8" hidden="false" customHeight="false" outlineLevel="0" collapsed="false">
      <c r="A200" s="1" t="s">
        <v>256</v>
      </c>
      <c r="B200" s="1" t="s">
        <v>127</v>
      </c>
      <c r="C200" s="1" t="n">
        <v>10</v>
      </c>
      <c r="D200" s="3" t="n">
        <f aca="false">VLOOKUP(LEFT($A200,4),$F$1:$G$11,2,0)*$C200</f>
        <v>20</v>
      </c>
    </row>
    <row r="201" customFormat="false" ht="12.8" hidden="false" customHeight="false" outlineLevel="0" collapsed="false">
      <c r="A201" s="1" t="s">
        <v>256</v>
      </c>
      <c r="B201" s="1" t="s">
        <v>38</v>
      </c>
      <c r="C201" s="1" t="n">
        <v>225</v>
      </c>
      <c r="D201" s="3" t="n">
        <f aca="false">VLOOKUP(LEFT($A201,4),$F$1:$G$11,2,0)*$C201</f>
        <v>450</v>
      </c>
    </row>
    <row r="202" customFormat="false" ht="12.8" hidden="false" customHeight="false" outlineLevel="0" collapsed="false">
      <c r="A202" s="1" t="s">
        <v>257</v>
      </c>
      <c r="B202" s="1" t="s">
        <v>43</v>
      </c>
      <c r="C202" s="1" t="n">
        <v>367</v>
      </c>
      <c r="D202" s="3" t="n">
        <f aca="false">VLOOKUP(LEFT($A202,4),$F$1:$G$11,2,0)*$C202</f>
        <v>734</v>
      </c>
    </row>
    <row r="203" customFormat="false" ht="12.8" hidden="false" customHeight="false" outlineLevel="0" collapsed="false">
      <c r="A203" s="1" t="s">
        <v>258</v>
      </c>
      <c r="B203" s="1" t="s">
        <v>38</v>
      </c>
      <c r="C203" s="1" t="n">
        <v>295</v>
      </c>
      <c r="D203" s="3" t="n">
        <f aca="false">VLOOKUP(LEFT($A203,4),$F$1:$G$11,2,0)*$C203</f>
        <v>604.75</v>
      </c>
    </row>
    <row r="204" customFormat="false" ht="12.8" hidden="false" customHeight="false" outlineLevel="0" collapsed="false">
      <c r="A204" s="1" t="s">
        <v>259</v>
      </c>
      <c r="B204" s="1" t="s">
        <v>131</v>
      </c>
      <c r="C204" s="1" t="n">
        <v>26</v>
      </c>
      <c r="D204" s="3" t="n">
        <f aca="false">VLOOKUP(LEFT($A204,4),$F$1:$G$11,2,0)*$C204</f>
        <v>53.3</v>
      </c>
    </row>
    <row r="205" customFormat="false" ht="12.8" hidden="false" customHeight="false" outlineLevel="0" collapsed="false">
      <c r="A205" s="1" t="s">
        <v>259</v>
      </c>
      <c r="B205" s="1" t="s">
        <v>260</v>
      </c>
      <c r="C205" s="1" t="n">
        <v>16</v>
      </c>
      <c r="D205" s="3" t="n">
        <f aca="false">VLOOKUP(LEFT($A205,4),$F$1:$G$11,2,0)*$C205</f>
        <v>32.8</v>
      </c>
    </row>
    <row r="206" customFormat="false" ht="12.8" hidden="false" customHeight="false" outlineLevel="0" collapsed="false">
      <c r="A206" s="1" t="s">
        <v>261</v>
      </c>
      <c r="B206" s="1" t="s">
        <v>26</v>
      </c>
      <c r="C206" s="1" t="n">
        <v>165</v>
      </c>
      <c r="D206" s="3" t="n">
        <f aca="false">VLOOKUP(LEFT($A206,4),$F$1:$G$11,2,0)*$C206</f>
        <v>338.25</v>
      </c>
    </row>
    <row r="207" customFormat="false" ht="12.8" hidden="false" customHeight="false" outlineLevel="0" collapsed="false">
      <c r="A207" s="1" t="s">
        <v>261</v>
      </c>
      <c r="B207" s="1" t="s">
        <v>262</v>
      </c>
      <c r="C207" s="1" t="n">
        <v>20</v>
      </c>
      <c r="D207" s="3" t="n">
        <f aca="false">VLOOKUP(LEFT($A207,4),$F$1:$G$11,2,0)*$C207</f>
        <v>41</v>
      </c>
    </row>
    <row r="208" customFormat="false" ht="12.8" hidden="false" customHeight="false" outlineLevel="0" collapsed="false">
      <c r="A208" s="1" t="s">
        <v>263</v>
      </c>
      <c r="B208" s="1" t="s">
        <v>264</v>
      </c>
      <c r="C208" s="1" t="n">
        <v>2</v>
      </c>
      <c r="D208" s="3" t="n">
        <f aca="false">VLOOKUP(LEFT($A208,4),$F$1:$G$11,2,0)*$C208</f>
        <v>4.1</v>
      </c>
    </row>
    <row r="209" customFormat="false" ht="12.8" hidden="false" customHeight="false" outlineLevel="0" collapsed="false">
      <c r="A209" s="1" t="s">
        <v>263</v>
      </c>
      <c r="B209" s="1" t="s">
        <v>265</v>
      </c>
      <c r="C209" s="1" t="n">
        <v>7</v>
      </c>
      <c r="D209" s="3" t="n">
        <f aca="false">VLOOKUP(LEFT($A209,4),$F$1:$G$11,2,0)*$C209</f>
        <v>14.35</v>
      </c>
    </row>
    <row r="210" customFormat="false" ht="12.8" hidden="false" customHeight="false" outlineLevel="0" collapsed="false">
      <c r="A210" s="1" t="s">
        <v>263</v>
      </c>
      <c r="B210" s="1" t="s">
        <v>68</v>
      </c>
      <c r="C210" s="1" t="n">
        <v>7</v>
      </c>
      <c r="D210" s="3" t="n">
        <f aca="false">VLOOKUP(LEFT($A210,4),$F$1:$G$11,2,0)*$C210</f>
        <v>14.35</v>
      </c>
    </row>
    <row r="211" customFormat="false" ht="12.8" hidden="false" customHeight="false" outlineLevel="0" collapsed="false">
      <c r="A211" s="1" t="s">
        <v>263</v>
      </c>
      <c r="B211" s="1" t="s">
        <v>196</v>
      </c>
      <c r="C211" s="1" t="n">
        <v>72</v>
      </c>
      <c r="D211" s="3" t="n">
        <f aca="false">VLOOKUP(LEFT($A211,4),$F$1:$G$11,2,0)*$C211</f>
        <v>147.6</v>
      </c>
    </row>
    <row r="212" customFormat="false" ht="12.8" hidden="false" customHeight="false" outlineLevel="0" collapsed="false">
      <c r="A212" s="1" t="s">
        <v>266</v>
      </c>
      <c r="B212" s="1" t="s">
        <v>178</v>
      </c>
      <c r="C212" s="1" t="n">
        <v>59</v>
      </c>
      <c r="D212" s="3" t="n">
        <f aca="false">VLOOKUP(LEFT($A212,4),$F$1:$G$11,2,0)*$C212</f>
        <v>120.95</v>
      </c>
    </row>
    <row r="213" customFormat="false" ht="12.8" hidden="false" customHeight="false" outlineLevel="0" collapsed="false">
      <c r="A213" s="1" t="s">
        <v>267</v>
      </c>
      <c r="B213" s="1" t="s">
        <v>108</v>
      </c>
      <c r="C213" s="1" t="n">
        <v>212</v>
      </c>
      <c r="D213" s="3" t="n">
        <f aca="false">VLOOKUP(LEFT($A213,4),$F$1:$G$11,2,0)*$C213</f>
        <v>434.6</v>
      </c>
    </row>
    <row r="214" customFormat="false" ht="12.8" hidden="false" customHeight="false" outlineLevel="0" collapsed="false">
      <c r="A214" s="1" t="s">
        <v>268</v>
      </c>
      <c r="B214" s="1" t="s">
        <v>43</v>
      </c>
      <c r="C214" s="1" t="n">
        <v>195</v>
      </c>
      <c r="D214" s="3" t="n">
        <f aca="false">VLOOKUP(LEFT($A214,4),$F$1:$G$11,2,0)*$C214</f>
        <v>399.75</v>
      </c>
    </row>
    <row r="215" customFormat="false" ht="12.8" hidden="false" customHeight="false" outlineLevel="0" collapsed="false">
      <c r="A215" s="1" t="s">
        <v>268</v>
      </c>
      <c r="B215" s="1" t="s">
        <v>138</v>
      </c>
      <c r="C215" s="1" t="n">
        <v>16</v>
      </c>
      <c r="D215" s="3" t="n">
        <f aca="false">VLOOKUP(LEFT($A215,4),$F$1:$G$11,2,0)*$C215</f>
        <v>32.8</v>
      </c>
    </row>
    <row r="216" customFormat="false" ht="12.8" hidden="false" customHeight="false" outlineLevel="0" collapsed="false">
      <c r="A216" s="1" t="s">
        <v>269</v>
      </c>
      <c r="B216" s="1" t="s">
        <v>32</v>
      </c>
      <c r="C216" s="1" t="n">
        <v>187</v>
      </c>
      <c r="D216" s="3" t="n">
        <f aca="false">VLOOKUP(LEFT($A216,4),$F$1:$G$11,2,0)*$C216</f>
        <v>383.35</v>
      </c>
    </row>
    <row r="217" customFormat="false" ht="12.8" hidden="false" customHeight="false" outlineLevel="0" collapsed="false">
      <c r="A217" s="1" t="s">
        <v>270</v>
      </c>
      <c r="B217" s="1" t="s">
        <v>43</v>
      </c>
      <c r="C217" s="1" t="n">
        <v>369</v>
      </c>
      <c r="D217" s="3" t="n">
        <f aca="false">VLOOKUP(LEFT($A217,4),$F$1:$G$11,2,0)*$C217</f>
        <v>756.45</v>
      </c>
    </row>
    <row r="218" customFormat="false" ht="12.8" hidden="false" customHeight="false" outlineLevel="0" collapsed="false">
      <c r="A218" s="1" t="s">
        <v>271</v>
      </c>
      <c r="B218" s="1" t="s">
        <v>85</v>
      </c>
      <c r="C218" s="1" t="n">
        <v>190</v>
      </c>
      <c r="D218" s="3" t="n">
        <f aca="false">VLOOKUP(LEFT($A218,4),$F$1:$G$11,2,0)*$C218</f>
        <v>389.5</v>
      </c>
    </row>
    <row r="219" customFormat="false" ht="12.8" hidden="false" customHeight="false" outlineLevel="0" collapsed="false">
      <c r="A219" s="1" t="s">
        <v>271</v>
      </c>
      <c r="B219" s="1" t="s">
        <v>38</v>
      </c>
      <c r="C219" s="1" t="n">
        <v>453</v>
      </c>
      <c r="D219" s="3" t="n">
        <f aca="false">VLOOKUP(LEFT($A219,4),$F$1:$G$11,2,0)*$C219</f>
        <v>928.65</v>
      </c>
    </row>
    <row r="220" customFormat="false" ht="12.8" hidden="false" customHeight="false" outlineLevel="0" collapsed="false">
      <c r="A220" s="1" t="s">
        <v>271</v>
      </c>
      <c r="B220" s="1" t="s">
        <v>52</v>
      </c>
      <c r="C220" s="1" t="n">
        <v>223</v>
      </c>
      <c r="D220" s="3" t="n">
        <f aca="false">VLOOKUP(LEFT($A220,4),$F$1:$G$11,2,0)*$C220</f>
        <v>457.15</v>
      </c>
    </row>
    <row r="221" customFormat="false" ht="12.8" hidden="false" customHeight="false" outlineLevel="0" collapsed="false">
      <c r="A221" s="1" t="s">
        <v>272</v>
      </c>
      <c r="B221" s="1" t="s">
        <v>159</v>
      </c>
      <c r="C221" s="1" t="n">
        <v>1</v>
      </c>
      <c r="D221" s="3" t="n">
        <f aca="false">VLOOKUP(LEFT($A221,4),$F$1:$G$11,2,0)*$C221</f>
        <v>2.05</v>
      </c>
    </row>
    <row r="222" customFormat="false" ht="12.8" hidden="false" customHeight="false" outlineLevel="0" collapsed="false">
      <c r="A222" s="1" t="s">
        <v>273</v>
      </c>
      <c r="B222" s="1" t="s">
        <v>131</v>
      </c>
      <c r="C222" s="1" t="n">
        <v>170</v>
      </c>
      <c r="D222" s="3" t="n">
        <f aca="false">VLOOKUP(LEFT($A222,4),$F$1:$G$11,2,0)*$C222</f>
        <v>348.5</v>
      </c>
    </row>
    <row r="223" customFormat="false" ht="12.8" hidden="false" customHeight="false" outlineLevel="0" collapsed="false">
      <c r="A223" s="1" t="s">
        <v>273</v>
      </c>
      <c r="B223" s="1" t="s">
        <v>234</v>
      </c>
      <c r="C223" s="1" t="n">
        <v>19</v>
      </c>
      <c r="D223" s="3" t="n">
        <f aca="false">VLOOKUP(LEFT($A223,4),$F$1:$G$11,2,0)*$C223</f>
        <v>38.95</v>
      </c>
    </row>
    <row r="224" customFormat="false" ht="12.8" hidden="false" customHeight="false" outlineLevel="0" collapsed="false">
      <c r="A224" s="1" t="s">
        <v>273</v>
      </c>
      <c r="B224" s="1" t="s">
        <v>43</v>
      </c>
      <c r="C224" s="1" t="n">
        <v>464</v>
      </c>
      <c r="D224" s="3" t="n">
        <f aca="false">VLOOKUP(LEFT($A224,4),$F$1:$G$11,2,0)*$C224</f>
        <v>951.2</v>
      </c>
    </row>
    <row r="225" customFormat="false" ht="12.8" hidden="false" customHeight="false" outlineLevel="0" collapsed="false">
      <c r="A225" s="1" t="s">
        <v>274</v>
      </c>
      <c r="B225" s="1" t="s">
        <v>21</v>
      </c>
      <c r="C225" s="1" t="n">
        <v>230</v>
      </c>
      <c r="D225" s="3" t="n">
        <f aca="false">VLOOKUP(LEFT($A225,4),$F$1:$G$11,2,0)*$C225</f>
        <v>471.5</v>
      </c>
    </row>
    <row r="226" customFormat="false" ht="12.8" hidden="false" customHeight="false" outlineLevel="0" collapsed="false">
      <c r="A226" s="1" t="s">
        <v>275</v>
      </c>
      <c r="B226" s="1" t="s">
        <v>26</v>
      </c>
      <c r="C226" s="1" t="n">
        <v>387</v>
      </c>
      <c r="D226" s="3" t="n">
        <f aca="false">VLOOKUP(LEFT($A226,4),$F$1:$G$11,2,0)*$C226</f>
        <v>793.35</v>
      </c>
    </row>
    <row r="227" customFormat="false" ht="12.8" hidden="false" customHeight="false" outlineLevel="0" collapsed="false">
      <c r="A227" s="1" t="s">
        <v>276</v>
      </c>
      <c r="B227" s="1" t="s">
        <v>108</v>
      </c>
      <c r="C227" s="1" t="n">
        <v>264</v>
      </c>
      <c r="D227" s="3" t="n">
        <f aca="false">VLOOKUP(LEFT($A227,4),$F$1:$G$11,2,0)*$C227</f>
        <v>541.2</v>
      </c>
    </row>
    <row r="228" customFormat="false" ht="12.8" hidden="false" customHeight="false" outlineLevel="0" collapsed="false">
      <c r="A228" s="1" t="s">
        <v>277</v>
      </c>
      <c r="B228" s="1" t="s">
        <v>45</v>
      </c>
      <c r="C228" s="1" t="n">
        <v>163</v>
      </c>
      <c r="D228" s="3" t="n">
        <f aca="false">VLOOKUP(LEFT($A228,4),$F$1:$G$11,2,0)*$C228</f>
        <v>334.15</v>
      </c>
    </row>
    <row r="229" customFormat="false" ht="12.8" hidden="false" customHeight="false" outlineLevel="0" collapsed="false">
      <c r="A229" s="1" t="s">
        <v>278</v>
      </c>
      <c r="B229" s="1" t="s">
        <v>88</v>
      </c>
      <c r="C229" s="1" t="n">
        <v>14</v>
      </c>
      <c r="D229" s="3" t="n">
        <f aca="false">VLOOKUP(LEFT($A229,4),$F$1:$G$11,2,0)*$C229</f>
        <v>28.7</v>
      </c>
    </row>
    <row r="230" customFormat="false" ht="12.8" hidden="false" customHeight="false" outlineLevel="0" collapsed="false">
      <c r="A230" s="1" t="s">
        <v>279</v>
      </c>
      <c r="B230" s="1" t="s">
        <v>178</v>
      </c>
      <c r="C230" s="1" t="n">
        <v>98</v>
      </c>
      <c r="D230" s="3" t="n">
        <f aca="false">VLOOKUP(LEFT($A230,4),$F$1:$G$11,2,0)*$C230</f>
        <v>200.9</v>
      </c>
    </row>
    <row r="231" customFormat="false" ht="12.8" hidden="false" customHeight="false" outlineLevel="0" collapsed="false">
      <c r="A231" s="1" t="s">
        <v>280</v>
      </c>
      <c r="B231" s="1" t="s">
        <v>281</v>
      </c>
      <c r="C231" s="1" t="n">
        <v>16</v>
      </c>
      <c r="D231" s="3" t="n">
        <f aca="false">VLOOKUP(LEFT($A231,4),$F$1:$G$11,2,0)*$C231</f>
        <v>32.8</v>
      </c>
    </row>
    <row r="232" customFormat="false" ht="12.8" hidden="false" customHeight="false" outlineLevel="0" collapsed="false">
      <c r="A232" s="1" t="s">
        <v>280</v>
      </c>
      <c r="B232" s="1" t="s">
        <v>60</v>
      </c>
      <c r="C232" s="1" t="n">
        <v>80</v>
      </c>
      <c r="D232" s="3" t="n">
        <f aca="false">VLOOKUP(LEFT($A232,4),$F$1:$G$11,2,0)*$C232</f>
        <v>164</v>
      </c>
    </row>
    <row r="233" customFormat="false" ht="12.8" hidden="false" customHeight="false" outlineLevel="0" collapsed="false">
      <c r="A233" s="1" t="s">
        <v>282</v>
      </c>
      <c r="B233" s="1" t="s">
        <v>94</v>
      </c>
      <c r="C233" s="1" t="n">
        <v>127</v>
      </c>
      <c r="D233" s="3" t="n">
        <f aca="false">VLOOKUP(LEFT($A233,4),$F$1:$G$11,2,0)*$C233</f>
        <v>260.35</v>
      </c>
    </row>
    <row r="234" customFormat="false" ht="12.8" hidden="false" customHeight="false" outlineLevel="0" collapsed="false">
      <c r="A234" s="1" t="s">
        <v>283</v>
      </c>
      <c r="B234" s="1" t="s">
        <v>46</v>
      </c>
      <c r="C234" s="1" t="n">
        <v>170</v>
      </c>
      <c r="D234" s="3" t="n">
        <f aca="false">VLOOKUP(LEFT($A234,4),$F$1:$G$11,2,0)*$C234</f>
        <v>348.5</v>
      </c>
    </row>
    <row r="235" customFormat="false" ht="12.8" hidden="false" customHeight="false" outlineLevel="0" collapsed="false">
      <c r="A235" s="1" t="s">
        <v>284</v>
      </c>
      <c r="B235" s="1" t="s">
        <v>147</v>
      </c>
      <c r="C235" s="1" t="n">
        <v>28</v>
      </c>
      <c r="D235" s="3" t="n">
        <f aca="false">VLOOKUP(LEFT($A235,4),$F$1:$G$11,2,0)*$C235</f>
        <v>57.4</v>
      </c>
    </row>
    <row r="236" customFormat="false" ht="12.8" hidden="false" customHeight="false" outlineLevel="0" collapsed="false">
      <c r="A236" s="1" t="s">
        <v>285</v>
      </c>
      <c r="B236" s="1" t="s">
        <v>286</v>
      </c>
      <c r="C236" s="1" t="n">
        <v>12</v>
      </c>
      <c r="D236" s="3" t="n">
        <f aca="false">VLOOKUP(LEFT($A236,4),$F$1:$G$11,2,0)*$C236</f>
        <v>24.6</v>
      </c>
    </row>
    <row r="237" customFormat="false" ht="12.8" hidden="false" customHeight="false" outlineLevel="0" collapsed="false">
      <c r="A237" s="1" t="s">
        <v>287</v>
      </c>
      <c r="B237" s="1" t="s">
        <v>288</v>
      </c>
      <c r="C237" s="1" t="n">
        <v>10</v>
      </c>
      <c r="D237" s="3" t="n">
        <f aca="false">VLOOKUP(LEFT($A237,4),$F$1:$G$11,2,0)*$C237</f>
        <v>20.5</v>
      </c>
    </row>
    <row r="238" customFormat="false" ht="12.8" hidden="false" customHeight="false" outlineLevel="0" collapsed="false">
      <c r="A238" s="1" t="s">
        <v>289</v>
      </c>
      <c r="B238" s="1" t="s">
        <v>70</v>
      </c>
      <c r="C238" s="1" t="n">
        <v>65</v>
      </c>
      <c r="D238" s="3" t="n">
        <f aca="false">VLOOKUP(LEFT($A238,4),$F$1:$G$11,2,0)*$C238</f>
        <v>133.25</v>
      </c>
    </row>
    <row r="239" customFormat="false" ht="12.8" hidden="false" customHeight="false" outlineLevel="0" collapsed="false">
      <c r="A239" s="1" t="s">
        <v>290</v>
      </c>
      <c r="B239" s="1" t="s">
        <v>291</v>
      </c>
      <c r="C239" s="1" t="n">
        <v>17</v>
      </c>
      <c r="D239" s="3" t="n">
        <f aca="false">VLOOKUP(LEFT($A239,4),$F$1:$G$11,2,0)*$C239</f>
        <v>34.85</v>
      </c>
    </row>
    <row r="240" customFormat="false" ht="12.8" hidden="false" customHeight="false" outlineLevel="0" collapsed="false">
      <c r="A240" s="1" t="s">
        <v>290</v>
      </c>
      <c r="B240" s="1" t="s">
        <v>26</v>
      </c>
      <c r="C240" s="1" t="n">
        <v>262</v>
      </c>
      <c r="D240" s="3" t="n">
        <f aca="false">VLOOKUP(LEFT($A240,4),$F$1:$G$11,2,0)*$C240</f>
        <v>537.1</v>
      </c>
    </row>
    <row r="241" customFormat="false" ht="12.8" hidden="false" customHeight="false" outlineLevel="0" collapsed="false">
      <c r="A241" s="1" t="s">
        <v>290</v>
      </c>
      <c r="B241" s="1" t="s">
        <v>292</v>
      </c>
      <c r="C241" s="1" t="n">
        <v>20</v>
      </c>
      <c r="D241" s="3" t="n">
        <f aca="false">VLOOKUP(LEFT($A241,4),$F$1:$G$11,2,0)*$C241</f>
        <v>41</v>
      </c>
    </row>
    <row r="242" customFormat="false" ht="12.8" hidden="false" customHeight="false" outlineLevel="0" collapsed="false">
      <c r="A242" s="1" t="s">
        <v>293</v>
      </c>
      <c r="B242" s="1" t="s">
        <v>21</v>
      </c>
      <c r="C242" s="1" t="n">
        <v>224</v>
      </c>
      <c r="D242" s="3" t="n">
        <f aca="false">VLOOKUP(LEFT($A242,4),$F$1:$G$11,2,0)*$C242</f>
        <v>459.2</v>
      </c>
    </row>
    <row r="243" customFormat="false" ht="12.8" hidden="false" customHeight="false" outlineLevel="0" collapsed="false">
      <c r="A243" s="1" t="s">
        <v>294</v>
      </c>
      <c r="B243" s="1" t="s">
        <v>125</v>
      </c>
      <c r="C243" s="1" t="n">
        <v>199</v>
      </c>
      <c r="D243" s="3" t="n">
        <f aca="false">VLOOKUP(LEFT($A243,4),$F$1:$G$11,2,0)*$C243</f>
        <v>407.95</v>
      </c>
    </row>
    <row r="244" customFormat="false" ht="12.8" hidden="false" customHeight="false" outlineLevel="0" collapsed="false">
      <c r="A244" s="1" t="s">
        <v>295</v>
      </c>
      <c r="B244" s="1" t="s">
        <v>70</v>
      </c>
      <c r="C244" s="1" t="n">
        <v>70</v>
      </c>
      <c r="D244" s="3" t="n">
        <f aca="false">VLOOKUP(LEFT($A244,4),$F$1:$G$11,2,0)*$C244</f>
        <v>143.5</v>
      </c>
    </row>
    <row r="245" customFormat="false" ht="12.8" hidden="false" customHeight="false" outlineLevel="0" collapsed="false">
      <c r="A245" s="1" t="s">
        <v>296</v>
      </c>
      <c r="B245" s="1" t="s">
        <v>297</v>
      </c>
      <c r="C245" s="1" t="n">
        <v>171</v>
      </c>
      <c r="D245" s="3" t="n">
        <f aca="false">VLOOKUP(LEFT($A245,4),$F$1:$G$11,2,0)*$C245</f>
        <v>350.55</v>
      </c>
    </row>
    <row r="246" customFormat="false" ht="12.8" hidden="false" customHeight="false" outlineLevel="0" collapsed="false">
      <c r="A246" s="1" t="s">
        <v>296</v>
      </c>
      <c r="B246" s="1" t="s">
        <v>298</v>
      </c>
      <c r="C246" s="1" t="n">
        <v>1</v>
      </c>
      <c r="D246" s="3" t="n">
        <f aca="false">VLOOKUP(LEFT($A246,4),$F$1:$G$11,2,0)*$C246</f>
        <v>2.05</v>
      </c>
    </row>
    <row r="247" customFormat="false" ht="12.8" hidden="false" customHeight="false" outlineLevel="0" collapsed="false">
      <c r="A247" s="1" t="s">
        <v>299</v>
      </c>
      <c r="B247" s="1" t="s">
        <v>262</v>
      </c>
      <c r="C247" s="1" t="n">
        <v>13</v>
      </c>
      <c r="D247" s="3" t="n">
        <f aca="false">VLOOKUP(LEFT($A247,4),$F$1:$G$11,2,0)*$C247</f>
        <v>26.65</v>
      </c>
    </row>
    <row r="248" customFormat="false" ht="12.8" hidden="false" customHeight="false" outlineLevel="0" collapsed="false">
      <c r="A248" s="1" t="s">
        <v>300</v>
      </c>
      <c r="B248" s="1" t="s">
        <v>26</v>
      </c>
      <c r="C248" s="1" t="n">
        <v>293</v>
      </c>
      <c r="D248" s="3" t="n">
        <f aca="false">VLOOKUP(LEFT($A248,4),$F$1:$G$11,2,0)*$C248</f>
        <v>600.65</v>
      </c>
    </row>
    <row r="249" customFormat="false" ht="12.8" hidden="false" customHeight="false" outlineLevel="0" collapsed="false">
      <c r="A249" s="1" t="s">
        <v>300</v>
      </c>
      <c r="B249" s="1" t="s">
        <v>238</v>
      </c>
      <c r="C249" s="1" t="n">
        <v>11</v>
      </c>
      <c r="D249" s="3" t="n">
        <f aca="false">VLOOKUP(LEFT($A249,4),$F$1:$G$11,2,0)*$C249</f>
        <v>22.55</v>
      </c>
    </row>
    <row r="250" customFormat="false" ht="12.8" hidden="false" customHeight="false" outlineLevel="0" collapsed="false">
      <c r="A250" s="1" t="s">
        <v>301</v>
      </c>
      <c r="B250" s="1" t="s">
        <v>120</v>
      </c>
      <c r="C250" s="1" t="n">
        <v>162</v>
      </c>
      <c r="D250" s="3" t="n">
        <f aca="false">VLOOKUP(LEFT($A250,4),$F$1:$G$11,2,0)*$C250</f>
        <v>332.1</v>
      </c>
    </row>
    <row r="251" customFormat="false" ht="12.8" hidden="false" customHeight="false" outlineLevel="0" collapsed="false">
      <c r="A251" s="1" t="s">
        <v>302</v>
      </c>
      <c r="B251" s="1" t="s">
        <v>140</v>
      </c>
      <c r="C251" s="1" t="n">
        <v>187</v>
      </c>
      <c r="D251" s="3" t="n">
        <f aca="false">VLOOKUP(LEFT($A251,4),$F$1:$G$11,2,0)*$C251</f>
        <v>383.35</v>
      </c>
    </row>
    <row r="252" customFormat="false" ht="12.8" hidden="false" customHeight="false" outlineLevel="0" collapsed="false">
      <c r="A252" s="1" t="s">
        <v>303</v>
      </c>
      <c r="B252" s="1" t="s">
        <v>45</v>
      </c>
      <c r="C252" s="1" t="n">
        <v>192</v>
      </c>
      <c r="D252" s="3" t="n">
        <f aca="false">VLOOKUP(LEFT($A252,4),$F$1:$G$11,2,0)*$C252</f>
        <v>393.6</v>
      </c>
    </row>
    <row r="253" customFormat="false" ht="12.8" hidden="false" customHeight="false" outlineLevel="0" collapsed="false">
      <c r="A253" s="1" t="s">
        <v>304</v>
      </c>
      <c r="B253" s="1" t="s">
        <v>56</v>
      </c>
      <c r="C253" s="1" t="n">
        <v>127</v>
      </c>
      <c r="D253" s="3" t="n">
        <f aca="false">VLOOKUP(LEFT($A253,4),$F$1:$G$11,2,0)*$C253</f>
        <v>260.35</v>
      </c>
    </row>
    <row r="254" customFormat="false" ht="12.8" hidden="false" customHeight="false" outlineLevel="0" collapsed="false">
      <c r="A254" s="1" t="s">
        <v>305</v>
      </c>
      <c r="B254" s="1" t="s">
        <v>26</v>
      </c>
      <c r="C254" s="1" t="n">
        <v>198</v>
      </c>
      <c r="D254" s="3" t="n">
        <f aca="false">VLOOKUP(LEFT($A254,4),$F$1:$G$11,2,0)*$C254</f>
        <v>405.9</v>
      </c>
    </row>
    <row r="255" customFormat="false" ht="12.8" hidden="false" customHeight="false" outlineLevel="0" collapsed="false">
      <c r="A255" s="1" t="s">
        <v>305</v>
      </c>
      <c r="B255" s="1" t="s">
        <v>306</v>
      </c>
      <c r="C255" s="1" t="n">
        <v>4</v>
      </c>
      <c r="D255" s="3" t="n">
        <f aca="false">VLOOKUP(LEFT($A255,4),$F$1:$G$11,2,0)*$C255</f>
        <v>8.2</v>
      </c>
    </row>
    <row r="256" customFormat="false" ht="12.8" hidden="false" customHeight="false" outlineLevel="0" collapsed="false">
      <c r="A256" s="1" t="s">
        <v>305</v>
      </c>
      <c r="B256" s="1" t="s">
        <v>43</v>
      </c>
      <c r="C256" s="1" t="n">
        <v>110</v>
      </c>
      <c r="D256" s="3" t="n">
        <f aca="false">VLOOKUP(LEFT($A256,4),$F$1:$G$11,2,0)*$C256</f>
        <v>225.5</v>
      </c>
    </row>
    <row r="257" customFormat="false" ht="12.8" hidden="false" customHeight="false" outlineLevel="0" collapsed="false">
      <c r="A257" s="1" t="s">
        <v>305</v>
      </c>
      <c r="B257" s="1" t="s">
        <v>45</v>
      </c>
      <c r="C257" s="1" t="n">
        <v>123</v>
      </c>
      <c r="D257" s="3" t="n">
        <f aca="false">VLOOKUP(LEFT($A257,4),$F$1:$G$11,2,0)*$C257</f>
        <v>252.15</v>
      </c>
    </row>
    <row r="258" customFormat="false" ht="12.8" hidden="false" customHeight="false" outlineLevel="0" collapsed="false">
      <c r="A258" s="1" t="s">
        <v>307</v>
      </c>
      <c r="B258" s="1" t="s">
        <v>164</v>
      </c>
      <c r="C258" s="1" t="n">
        <v>159</v>
      </c>
      <c r="D258" s="3" t="n">
        <f aca="false">VLOOKUP(LEFT($A258,4),$F$1:$G$11,2,0)*$C258</f>
        <v>325.95</v>
      </c>
    </row>
    <row r="259" customFormat="false" ht="12.8" hidden="false" customHeight="false" outlineLevel="0" collapsed="false">
      <c r="A259" s="1" t="s">
        <v>308</v>
      </c>
      <c r="B259" s="1" t="s">
        <v>309</v>
      </c>
      <c r="C259" s="1" t="n">
        <v>19</v>
      </c>
      <c r="D259" s="3" t="n">
        <f aca="false">VLOOKUP(LEFT($A259,4),$F$1:$G$11,2,0)*$C259</f>
        <v>38.95</v>
      </c>
    </row>
    <row r="260" customFormat="false" ht="12.8" hidden="false" customHeight="false" outlineLevel="0" collapsed="false">
      <c r="A260" s="1" t="s">
        <v>310</v>
      </c>
      <c r="B260" s="1" t="s">
        <v>52</v>
      </c>
      <c r="C260" s="1" t="n">
        <v>289</v>
      </c>
      <c r="D260" s="3" t="n">
        <f aca="false">VLOOKUP(LEFT($A260,4),$F$1:$G$11,2,0)*$C260</f>
        <v>592.45</v>
      </c>
    </row>
    <row r="261" customFormat="false" ht="12.8" hidden="false" customHeight="false" outlineLevel="0" collapsed="false">
      <c r="A261" s="1" t="s">
        <v>310</v>
      </c>
      <c r="B261" s="1" t="s">
        <v>54</v>
      </c>
      <c r="C261" s="1" t="n">
        <v>136</v>
      </c>
      <c r="D261" s="3" t="n">
        <f aca="false">VLOOKUP(LEFT($A261,4),$F$1:$G$11,2,0)*$C261</f>
        <v>278.8</v>
      </c>
    </row>
    <row r="262" customFormat="false" ht="12.8" hidden="false" customHeight="false" outlineLevel="0" collapsed="false">
      <c r="A262" s="1" t="s">
        <v>311</v>
      </c>
      <c r="B262" s="1" t="s">
        <v>58</v>
      </c>
      <c r="C262" s="1" t="n">
        <v>41</v>
      </c>
      <c r="D262" s="3" t="n">
        <f aca="false">VLOOKUP(LEFT($A262,4),$F$1:$G$11,2,0)*$C262</f>
        <v>84.05</v>
      </c>
    </row>
    <row r="263" customFormat="false" ht="12.8" hidden="false" customHeight="false" outlineLevel="0" collapsed="false">
      <c r="A263" s="1" t="s">
        <v>312</v>
      </c>
      <c r="B263" s="1" t="s">
        <v>108</v>
      </c>
      <c r="C263" s="1" t="n">
        <v>385</v>
      </c>
      <c r="D263" s="3" t="n">
        <f aca="false">VLOOKUP(LEFT($A263,4),$F$1:$G$11,2,0)*$C263</f>
        <v>789.25</v>
      </c>
    </row>
    <row r="264" customFormat="false" ht="12.8" hidden="false" customHeight="false" outlineLevel="0" collapsed="false">
      <c r="A264" s="1" t="s">
        <v>313</v>
      </c>
      <c r="B264" s="1" t="s">
        <v>314</v>
      </c>
      <c r="C264" s="1" t="n">
        <v>17</v>
      </c>
      <c r="D264" s="3" t="n">
        <f aca="false">VLOOKUP(LEFT($A264,4),$F$1:$G$11,2,0)*$C264</f>
        <v>34.85</v>
      </c>
    </row>
    <row r="265" customFormat="false" ht="12.8" hidden="false" customHeight="false" outlineLevel="0" collapsed="false">
      <c r="A265" s="1" t="s">
        <v>313</v>
      </c>
      <c r="B265" s="1" t="s">
        <v>315</v>
      </c>
      <c r="C265" s="1" t="n">
        <v>20</v>
      </c>
      <c r="D265" s="3" t="n">
        <f aca="false">VLOOKUP(LEFT($A265,4),$F$1:$G$11,2,0)*$C265</f>
        <v>41</v>
      </c>
    </row>
    <row r="266" customFormat="false" ht="12.8" hidden="false" customHeight="false" outlineLevel="0" collapsed="false">
      <c r="A266" s="1" t="s">
        <v>316</v>
      </c>
      <c r="B266" s="1" t="s">
        <v>317</v>
      </c>
      <c r="C266" s="1" t="n">
        <v>19</v>
      </c>
      <c r="D266" s="3" t="n">
        <f aca="false">VLOOKUP(LEFT($A266,4),$F$1:$G$11,2,0)*$C266</f>
        <v>38.95</v>
      </c>
    </row>
    <row r="267" customFormat="false" ht="12.8" hidden="false" customHeight="false" outlineLevel="0" collapsed="false">
      <c r="A267" s="1" t="s">
        <v>318</v>
      </c>
      <c r="B267" s="1" t="s">
        <v>104</v>
      </c>
      <c r="C267" s="1" t="n">
        <v>13</v>
      </c>
      <c r="D267" s="3" t="n">
        <f aca="false">VLOOKUP(LEFT($A267,4),$F$1:$G$11,2,0)*$C267</f>
        <v>26.65</v>
      </c>
    </row>
    <row r="268" customFormat="false" ht="12.8" hidden="false" customHeight="false" outlineLevel="0" collapsed="false">
      <c r="A268" s="1" t="s">
        <v>319</v>
      </c>
      <c r="B268" s="1" t="s">
        <v>281</v>
      </c>
      <c r="C268" s="1" t="n">
        <v>13</v>
      </c>
      <c r="D268" s="3" t="n">
        <f aca="false">VLOOKUP(LEFT($A268,4),$F$1:$G$11,2,0)*$C268</f>
        <v>26.65</v>
      </c>
    </row>
    <row r="269" customFormat="false" ht="12.8" hidden="false" customHeight="false" outlineLevel="0" collapsed="false">
      <c r="A269" s="1" t="s">
        <v>320</v>
      </c>
      <c r="B269" s="1" t="s">
        <v>204</v>
      </c>
      <c r="C269" s="1" t="n">
        <v>168</v>
      </c>
      <c r="D269" s="3" t="n">
        <f aca="false">VLOOKUP(LEFT($A269,4),$F$1:$G$11,2,0)*$C269</f>
        <v>344.4</v>
      </c>
    </row>
    <row r="270" customFormat="false" ht="12.8" hidden="false" customHeight="false" outlineLevel="0" collapsed="false">
      <c r="A270" s="1" t="s">
        <v>320</v>
      </c>
      <c r="B270" s="1" t="s">
        <v>321</v>
      </c>
      <c r="C270" s="1" t="n">
        <v>18</v>
      </c>
      <c r="D270" s="3" t="n">
        <f aca="false">VLOOKUP(LEFT($A270,4),$F$1:$G$11,2,0)*$C270</f>
        <v>36.9</v>
      </c>
    </row>
    <row r="271" customFormat="false" ht="12.8" hidden="false" customHeight="false" outlineLevel="0" collapsed="false">
      <c r="A271" s="1" t="s">
        <v>320</v>
      </c>
      <c r="B271" s="1" t="s">
        <v>38</v>
      </c>
      <c r="C271" s="1" t="n">
        <v>131</v>
      </c>
      <c r="D271" s="3" t="n">
        <f aca="false">VLOOKUP(LEFT($A271,4),$F$1:$G$11,2,0)*$C271</f>
        <v>268.55</v>
      </c>
    </row>
    <row r="272" customFormat="false" ht="12.8" hidden="false" customHeight="false" outlineLevel="0" collapsed="false">
      <c r="A272" s="1" t="s">
        <v>322</v>
      </c>
      <c r="B272" s="1" t="s">
        <v>52</v>
      </c>
      <c r="C272" s="1" t="n">
        <v>187</v>
      </c>
      <c r="D272" s="3" t="n">
        <f aca="false">VLOOKUP(LEFT($A272,4),$F$1:$G$11,2,0)*$C272</f>
        <v>383.35</v>
      </c>
    </row>
    <row r="273" customFormat="false" ht="12.8" hidden="false" customHeight="false" outlineLevel="0" collapsed="false">
      <c r="A273" s="1" t="s">
        <v>323</v>
      </c>
      <c r="B273" s="1" t="s">
        <v>56</v>
      </c>
      <c r="C273" s="1" t="n">
        <v>412</v>
      </c>
      <c r="D273" s="3" t="n">
        <f aca="false">VLOOKUP(LEFT($A273,4),$F$1:$G$11,2,0)*$C273</f>
        <v>844.6</v>
      </c>
    </row>
    <row r="274" customFormat="false" ht="12.8" hidden="false" customHeight="false" outlineLevel="0" collapsed="false">
      <c r="A274" s="1" t="s">
        <v>324</v>
      </c>
      <c r="B274" s="1" t="s">
        <v>19</v>
      </c>
      <c r="C274" s="1" t="n">
        <v>40</v>
      </c>
      <c r="D274" s="3" t="n">
        <f aca="false">VLOOKUP(LEFT($A274,4),$F$1:$G$11,2,0)*$C274</f>
        <v>82</v>
      </c>
    </row>
    <row r="275" customFormat="false" ht="12.8" hidden="false" customHeight="false" outlineLevel="0" collapsed="false">
      <c r="A275" s="1" t="s">
        <v>325</v>
      </c>
      <c r="B275" s="1" t="s">
        <v>90</v>
      </c>
      <c r="C275" s="1" t="n">
        <v>166</v>
      </c>
      <c r="D275" s="3" t="n">
        <f aca="false">VLOOKUP(LEFT($A275,4),$F$1:$G$11,2,0)*$C275</f>
        <v>340.3</v>
      </c>
    </row>
    <row r="276" customFormat="false" ht="12.8" hidden="false" customHeight="false" outlineLevel="0" collapsed="false">
      <c r="A276" s="1" t="s">
        <v>326</v>
      </c>
      <c r="B276" s="1" t="s">
        <v>164</v>
      </c>
      <c r="C276" s="1" t="n">
        <v>173</v>
      </c>
      <c r="D276" s="3" t="n">
        <f aca="false">VLOOKUP(LEFT($A276,4),$F$1:$G$11,2,0)*$C276</f>
        <v>354.65</v>
      </c>
    </row>
    <row r="277" customFormat="false" ht="12.8" hidden="false" customHeight="false" outlineLevel="0" collapsed="false">
      <c r="A277" s="1" t="s">
        <v>327</v>
      </c>
      <c r="B277" s="1" t="s">
        <v>328</v>
      </c>
      <c r="C277" s="1" t="n">
        <v>2</v>
      </c>
      <c r="D277" s="3" t="n">
        <f aca="false">VLOOKUP(LEFT($A277,4),$F$1:$G$11,2,0)*$C277</f>
        <v>4.1</v>
      </c>
    </row>
    <row r="278" customFormat="false" ht="12.8" hidden="false" customHeight="false" outlineLevel="0" collapsed="false">
      <c r="A278" s="1" t="s">
        <v>327</v>
      </c>
      <c r="B278" s="1" t="s">
        <v>329</v>
      </c>
      <c r="C278" s="1" t="n">
        <v>18</v>
      </c>
      <c r="D278" s="3" t="n">
        <f aca="false">VLOOKUP(LEFT($A278,4),$F$1:$G$11,2,0)*$C278</f>
        <v>36.9</v>
      </c>
    </row>
    <row r="279" customFormat="false" ht="12.8" hidden="false" customHeight="false" outlineLevel="0" collapsed="false">
      <c r="A279" s="1" t="s">
        <v>330</v>
      </c>
      <c r="B279" s="1" t="s">
        <v>331</v>
      </c>
      <c r="C279" s="1" t="n">
        <v>15</v>
      </c>
      <c r="D279" s="3" t="n">
        <f aca="false">VLOOKUP(LEFT($A279,4),$F$1:$G$11,2,0)*$C279</f>
        <v>30.75</v>
      </c>
    </row>
    <row r="280" customFormat="false" ht="12.8" hidden="false" customHeight="false" outlineLevel="0" collapsed="false">
      <c r="A280" s="1" t="s">
        <v>332</v>
      </c>
      <c r="B280" s="1" t="s">
        <v>297</v>
      </c>
      <c r="C280" s="1" t="n">
        <v>243</v>
      </c>
      <c r="D280" s="3" t="n">
        <f aca="false">VLOOKUP(LEFT($A280,4),$F$1:$G$11,2,0)*$C280</f>
        <v>498.15</v>
      </c>
    </row>
    <row r="281" customFormat="false" ht="12.8" hidden="false" customHeight="false" outlineLevel="0" collapsed="false">
      <c r="A281" s="1" t="s">
        <v>333</v>
      </c>
      <c r="B281" s="1" t="s">
        <v>43</v>
      </c>
      <c r="C281" s="1" t="n">
        <v>460</v>
      </c>
      <c r="D281" s="3" t="n">
        <f aca="false">VLOOKUP(LEFT($A281,4),$F$1:$G$11,2,0)*$C281</f>
        <v>943</v>
      </c>
    </row>
    <row r="282" customFormat="false" ht="12.8" hidden="false" customHeight="false" outlineLevel="0" collapsed="false">
      <c r="A282" s="1" t="s">
        <v>333</v>
      </c>
      <c r="B282" s="1" t="s">
        <v>334</v>
      </c>
      <c r="C282" s="1" t="n">
        <v>8</v>
      </c>
      <c r="D282" s="3" t="n">
        <f aca="false">VLOOKUP(LEFT($A282,4),$F$1:$G$11,2,0)*$C282</f>
        <v>16.4</v>
      </c>
    </row>
    <row r="283" customFormat="false" ht="12.8" hidden="false" customHeight="false" outlineLevel="0" collapsed="false">
      <c r="A283" s="1" t="s">
        <v>335</v>
      </c>
      <c r="B283" s="1" t="s">
        <v>24</v>
      </c>
      <c r="C283" s="1" t="n">
        <v>150</v>
      </c>
      <c r="D283" s="3" t="n">
        <f aca="false">VLOOKUP(LEFT($A283,4),$F$1:$G$11,2,0)*$C283</f>
        <v>307.5</v>
      </c>
    </row>
    <row r="284" customFormat="false" ht="12.8" hidden="false" customHeight="false" outlineLevel="0" collapsed="false">
      <c r="A284" s="1" t="s">
        <v>336</v>
      </c>
      <c r="B284" s="1" t="s">
        <v>125</v>
      </c>
      <c r="C284" s="1" t="n">
        <v>72</v>
      </c>
      <c r="D284" s="3" t="n">
        <f aca="false">VLOOKUP(LEFT($A284,4),$F$1:$G$11,2,0)*$C284</f>
        <v>147.6</v>
      </c>
    </row>
    <row r="285" customFormat="false" ht="12.8" hidden="false" customHeight="false" outlineLevel="0" collapsed="false">
      <c r="A285" s="1" t="s">
        <v>336</v>
      </c>
      <c r="B285" s="1" t="s">
        <v>26</v>
      </c>
      <c r="C285" s="1" t="n">
        <v>217</v>
      </c>
      <c r="D285" s="3" t="n">
        <f aca="false">VLOOKUP(LEFT($A285,4),$F$1:$G$11,2,0)*$C285</f>
        <v>444.85</v>
      </c>
    </row>
    <row r="286" customFormat="false" ht="12.8" hidden="false" customHeight="false" outlineLevel="0" collapsed="false">
      <c r="A286" s="1" t="s">
        <v>337</v>
      </c>
      <c r="B286" s="1" t="s">
        <v>94</v>
      </c>
      <c r="C286" s="1" t="n">
        <v>164</v>
      </c>
      <c r="D286" s="3" t="n">
        <f aca="false">VLOOKUP(LEFT($A286,4),$F$1:$G$11,2,0)*$C286</f>
        <v>336.2</v>
      </c>
    </row>
    <row r="287" customFormat="false" ht="12.8" hidden="false" customHeight="false" outlineLevel="0" collapsed="false">
      <c r="A287" s="1" t="s">
        <v>337</v>
      </c>
      <c r="B287" s="1" t="s">
        <v>108</v>
      </c>
      <c r="C287" s="1" t="n">
        <v>429</v>
      </c>
      <c r="D287" s="3" t="n">
        <f aca="false">VLOOKUP(LEFT($A287,4),$F$1:$G$11,2,0)*$C287</f>
        <v>879.45</v>
      </c>
    </row>
    <row r="288" customFormat="false" ht="12.8" hidden="false" customHeight="false" outlineLevel="0" collapsed="false">
      <c r="A288" s="1" t="s">
        <v>338</v>
      </c>
      <c r="B288" s="1" t="s">
        <v>24</v>
      </c>
      <c r="C288" s="1" t="n">
        <v>63</v>
      </c>
      <c r="D288" s="3" t="n">
        <f aca="false">VLOOKUP(LEFT($A288,4),$F$1:$G$11,2,0)*$C288</f>
        <v>129.15</v>
      </c>
    </row>
    <row r="289" customFormat="false" ht="12.8" hidden="false" customHeight="false" outlineLevel="0" collapsed="false">
      <c r="A289" s="1" t="s">
        <v>339</v>
      </c>
      <c r="B289" s="1" t="s">
        <v>70</v>
      </c>
      <c r="C289" s="1" t="n">
        <v>106</v>
      </c>
      <c r="D289" s="3" t="n">
        <f aca="false">VLOOKUP(LEFT($A289,4),$F$1:$G$11,2,0)*$C289</f>
        <v>217.3</v>
      </c>
    </row>
    <row r="290" customFormat="false" ht="12.8" hidden="false" customHeight="false" outlineLevel="0" collapsed="false">
      <c r="A290" s="1" t="s">
        <v>340</v>
      </c>
      <c r="B290" s="1" t="s">
        <v>52</v>
      </c>
      <c r="C290" s="1" t="n">
        <v>136</v>
      </c>
      <c r="D290" s="3" t="n">
        <f aca="false">VLOOKUP(LEFT($A290,4),$F$1:$G$11,2,0)*$C290</f>
        <v>278.8</v>
      </c>
    </row>
    <row r="291" customFormat="false" ht="12.8" hidden="false" customHeight="false" outlineLevel="0" collapsed="false">
      <c r="A291" s="1" t="s">
        <v>341</v>
      </c>
      <c r="B291" s="1" t="s">
        <v>342</v>
      </c>
      <c r="C291" s="1" t="n">
        <v>7</v>
      </c>
      <c r="D291" s="3" t="n">
        <f aca="false">VLOOKUP(LEFT($A291,4),$F$1:$G$11,2,0)*$C291</f>
        <v>14.35</v>
      </c>
    </row>
    <row r="292" customFormat="false" ht="12.8" hidden="false" customHeight="false" outlineLevel="0" collapsed="false">
      <c r="A292" s="1" t="s">
        <v>343</v>
      </c>
      <c r="B292" s="1" t="s">
        <v>32</v>
      </c>
      <c r="C292" s="1" t="n">
        <v>114</v>
      </c>
      <c r="D292" s="3" t="n">
        <f aca="false">VLOOKUP(LEFT($A292,4),$F$1:$G$11,2,0)*$C292</f>
        <v>233.7</v>
      </c>
    </row>
    <row r="293" customFormat="false" ht="12.8" hidden="false" customHeight="false" outlineLevel="0" collapsed="false">
      <c r="A293" s="1" t="s">
        <v>343</v>
      </c>
      <c r="B293" s="1" t="s">
        <v>344</v>
      </c>
      <c r="C293" s="1" t="n">
        <v>12</v>
      </c>
      <c r="D293" s="3" t="n">
        <f aca="false">VLOOKUP(LEFT($A293,4),$F$1:$G$11,2,0)*$C293</f>
        <v>24.6</v>
      </c>
    </row>
    <row r="294" customFormat="false" ht="12.8" hidden="false" customHeight="false" outlineLevel="0" collapsed="false">
      <c r="A294" s="1" t="s">
        <v>345</v>
      </c>
      <c r="B294" s="1" t="s">
        <v>26</v>
      </c>
      <c r="C294" s="1" t="n">
        <v>443</v>
      </c>
      <c r="D294" s="3" t="n">
        <f aca="false">VLOOKUP(LEFT($A294,4),$F$1:$G$11,2,0)*$C294</f>
        <v>908.15</v>
      </c>
    </row>
    <row r="295" customFormat="false" ht="12.8" hidden="false" customHeight="false" outlineLevel="0" collapsed="false">
      <c r="A295" s="1" t="s">
        <v>346</v>
      </c>
      <c r="B295" s="1" t="s">
        <v>125</v>
      </c>
      <c r="C295" s="1" t="n">
        <v>73</v>
      </c>
      <c r="D295" s="3" t="n">
        <f aca="false">VLOOKUP(LEFT($A295,4),$F$1:$G$11,2,0)*$C295</f>
        <v>149.65</v>
      </c>
    </row>
    <row r="296" customFormat="false" ht="12.8" hidden="false" customHeight="false" outlineLevel="0" collapsed="false">
      <c r="A296" s="1" t="s">
        <v>347</v>
      </c>
      <c r="B296" s="1" t="s">
        <v>348</v>
      </c>
      <c r="C296" s="1" t="n">
        <v>15</v>
      </c>
      <c r="D296" s="3" t="n">
        <f aca="false">VLOOKUP(LEFT($A296,4),$F$1:$G$11,2,0)*$C296</f>
        <v>30.75</v>
      </c>
    </row>
    <row r="297" customFormat="false" ht="12.8" hidden="false" customHeight="false" outlineLevel="0" collapsed="false">
      <c r="A297" s="1" t="s">
        <v>347</v>
      </c>
      <c r="B297" s="1" t="s">
        <v>349</v>
      </c>
      <c r="C297" s="1" t="n">
        <v>9</v>
      </c>
      <c r="D297" s="3" t="n">
        <f aca="false">VLOOKUP(LEFT($A297,4),$F$1:$G$11,2,0)*$C297</f>
        <v>18.45</v>
      </c>
    </row>
    <row r="298" customFormat="false" ht="12.8" hidden="false" customHeight="false" outlineLevel="0" collapsed="false">
      <c r="A298" s="1" t="s">
        <v>350</v>
      </c>
      <c r="B298" s="1" t="s">
        <v>351</v>
      </c>
      <c r="C298" s="1" t="n">
        <v>20</v>
      </c>
      <c r="D298" s="3" t="n">
        <f aca="false">VLOOKUP(LEFT($A298,4),$F$1:$G$11,2,0)*$C298</f>
        <v>41</v>
      </c>
    </row>
    <row r="299" customFormat="false" ht="12.8" hidden="false" customHeight="false" outlineLevel="0" collapsed="false">
      <c r="A299" s="1" t="s">
        <v>352</v>
      </c>
      <c r="B299" s="1" t="s">
        <v>353</v>
      </c>
      <c r="C299" s="1" t="n">
        <v>9</v>
      </c>
      <c r="D299" s="3" t="n">
        <f aca="false">VLOOKUP(LEFT($A299,4),$F$1:$G$11,2,0)*$C299</f>
        <v>18.45</v>
      </c>
    </row>
    <row r="300" customFormat="false" ht="12.8" hidden="false" customHeight="false" outlineLevel="0" collapsed="false">
      <c r="A300" s="1" t="s">
        <v>354</v>
      </c>
      <c r="B300" s="1" t="s">
        <v>355</v>
      </c>
      <c r="C300" s="1" t="n">
        <v>88</v>
      </c>
      <c r="D300" s="3" t="n">
        <f aca="false">VLOOKUP(LEFT($A300,4),$F$1:$G$11,2,0)*$C300</f>
        <v>180.4</v>
      </c>
    </row>
    <row r="301" customFormat="false" ht="12.8" hidden="false" customHeight="false" outlineLevel="0" collapsed="false">
      <c r="A301" s="1" t="s">
        <v>354</v>
      </c>
      <c r="B301" s="1" t="s">
        <v>21</v>
      </c>
      <c r="C301" s="1" t="n">
        <v>139</v>
      </c>
      <c r="D301" s="3" t="n">
        <f aca="false">VLOOKUP(LEFT($A301,4),$F$1:$G$11,2,0)*$C301</f>
        <v>284.95</v>
      </c>
    </row>
    <row r="302" customFormat="false" ht="12.8" hidden="false" customHeight="false" outlineLevel="0" collapsed="false">
      <c r="A302" s="1" t="s">
        <v>356</v>
      </c>
      <c r="B302" s="1" t="s">
        <v>52</v>
      </c>
      <c r="C302" s="1" t="n">
        <v>346</v>
      </c>
      <c r="D302" s="3" t="n">
        <f aca="false">VLOOKUP(LEFT($A302,4),$F$1:$G$11,2,0)*$C302</f>
        <v>709.3</v>
      </c>
    </row>
    <row r="303" customFormat="false" ht="12.8" hidden="false" customHeight="false" outlineLevel="0" collapsed="false">
      <c r="A303" s="1" t="s">
        <v>357</v>
      </c>
      <c r="B303" s="1" t="s">
        <v>358</v>
      </c>
      <c r="C303" s="1" t="n">
        <v>3</v>
      </c>
      <c r="D303" s="3" t="n">
        <f aca="false">VLOOKUP(LEFT($A303,4),$F$1:$G$11,2,0)*$C303</f>
        <v>6.15</v>
      </c>
    </row>
    <row r="304" customFormat="false" ht="12.8" hidden="false" customHeight="false" outlineLevel="0" collapsed="false">
      <c r="A304" s="1" t="s">
        <v>357</v>
      </c>
      <c r="B304" s="1" t="s">
        <v>359</v>
      </c>
      <c r="C304" s="1" t="n">
        <v>9</v>
      </c>
      <c r="D304" s="3" t="n">
        <f aca="false">VLOOKUP(LEFT($A304,4),$F$1:$G$11,2,0)*$C304</f>
        <v>18.45</v>
      </c>
    </row>
    <row r="305" customFormat="false" ht="12.8" hidden="false" customHeight="false" outlineLevel="0" collapsed="false">
      <c r="A305" s="1" t="s">
        <v>357</v>
      </c>
      <c r="B305" s="1" t="s">
        <v>26</v>
      </c>
      <c r="C305" s="1" t="n">
        <v>323</v>
      </c>
      <c r="D305" s="3" t="n">
        <f aca="false">VLOOKUP(LEFT($A305,4),$F$1:$G$11,2,0)*$C305</f>
        <v>662.15</v>
      </c>
    </row>
    <row r="306" customFormat="false" ht="12.8" hidden="false" customHeight="false" outlineLevel="0" collapsed="false">
      <c r="A306" s="1" t="s">
        <v>360</v>
      </c>
      <c r="B306" s="1" t="s">
        <v>297</v>
      </c>
      <c r="C306" s="1" t="n">
        <v>382</v>
      </c>
      <c r="D306" s="3" t="n">
        <f aca="false">VLOOKUP(LEFT($A306,4),$F$1:$G$11,2,0)*$C306</f>
        <v>783.1</v>
      </c>
    </row>
    <row r="307" customFormat="false" ht="12.8" hidden="false" customHeight="false" outlineLevel="0" collapsed="false">
      <c r="A307" s="1" t="s">
        <v>361</v>
      </c>
      <c r="B307" s="1" t="s">
        <v>43</v>
      </c>
      <c r="C307" s="1" t="n">
        <v>296</v>
      </c>
      <c r="D307" s="3" t="n">
        <f aca="false">VLOOKUP(LEFT($A307,4),$F$1:$G$11,2,0)*$C307</f>
        <v>606.8</v>
      </c>
    </row>
    <row r="308" customFormat="false" ht="12.8" hidden="false" customHeight="false" outlineLevel="0" collapsed="false">
      <c r="A308" s="1" t="s">
        <v>362</v>
      </c>
      <c r="B308" s="1" t="s">
        <v>17</v>
      </c>
      <c r="C308" s="1" t="n">
        <v>121</v>
      </c>
      <c r="D308" s="3" t="n">
        <f aca="false">VLOOKUP(LEFT($A308,4),$F$1:$G$11,2,0)*$C308</f>
        <v>248.05</v>
      </c>
    </row>
    <row r="309" customFormat="false" ht="12.8" hidden="false" customHeight="false" outlineLevel="0" collapsed="false">
      <c r="A309" s="1" t="s">
        <v>362</v>
      </c>
      <c r="B309" s="1" t="s">
        <v>58</v>
      </c>
      <c r="C309" s="1" t="n">
        <v>157</v>
      </c>
      <c r="D309" s="3" t="n">
        <f aca="false">VLOOKUP(LEFT($A309,4),$F$1:$G$11,2,0)*$C309</f>
        <v>321.85</v>
      </c>
    </row>
    <row r="310" customFormat="false" ht="12.8" hidden="false" customHeight="false" outlineLevel="0" collapsed="false">
      <c r="A310" s="1" t="s">
        <v>363</v>
      </c>
      <c r="B310" s="1" t="s">
        <v>26</v>
      </c>
      <c r="C310" s="1" t="n">
        <v>497</v>
      </c>
      <c r="D310" s="3" t="n">
        <f aca="false">VLOOKUP(LEFT($A310,4),$F$1:$G$11,2,0)*$C310</f>
        <v>1018.85</v>
      </c>
    </row>
    <row r="311" customFormat="false" ht="12.8" hidden="false" customHeight="false" outlineLevel="0" collapsed="false">
      <c r="A311" s="1" t="s">
        <v>364</v>
      </c>
      <c r="B311" s="1" t="s">
        <v>26</v>
      </c>
      <c r="C311" s="1" t="n">
        <v>103</v>
      </c>
      <c r="D311" s="3" t="n">
        <f aca="false">VLOOKUP(LEFT($A311,4),$F$1:$G$11,2,0)*$C311</f>
        <v>211.15</v>
      </c>
    </row>
    <row r="312" customFormat="false" ht="12.8" hidden="false" customHeight="false" outlineLevel="0" collapsed="false">
      <c r="A312" s="1" t="s">
        <v>365</v>
      </c>
      <c r="B312" s="1" t="s">
        <v>70</v>
      </c>
      <c r="C312" s="1" t="n">
        <v>142</v>
      </c>
      <c r="D312" s="3" t="n">
        <f aca="false">VLOOKUP(LEFT($A312,4),$F$1:$G$11,2,0)*$C312</f>
        <v>291.1</v>
      </c>
    </row>
    <row r="313" customFormat="false" ht="12.8" hidden="false" customHeight="false" outlineLevel="0" collapsed="false">
      <c r="A313" s="1" t="s">
        <v>366</v>
      </c>
      <c r="B313" s="1" t="s">
        <v>54</v>
      </c>
      <c r="C313" s="1" t="n">
        <v>144</v>
      </c>
      <c r="D313" s="3" t="n">
        <f aca="false">VLOOKUP(LEFT($A313,4),$F$1:$G$11,2,0)*$C313</f>
        <v>295.2</v>
      </c>
    </row>
    <row r="314" customFormat="false" ht="12.8" hidden="false" customHeight="false" outlineLevel="0" collapsed="false">
      <c r="A314" s="1" t="s">
        <v>367</v>
      </c>
      <c r="B314" s="1" t="s">
        <v>291</v>
      </c>
      <c r="C314" s="1" t="n">
        <v>8</v>
      </c>
      <c r="D314" s="3" t="n">
        <f aca="false">VLOOKUP(LEFT($A314,4),$F$1:$G$11,2,0)*$C314</f>
        <v>16.4</v>
      </c>
    </row>
    <row r="315" customFormat="false" ht="12.8" hidden="false" customHeight="false" outlineLevel="0" collapsed="false">
      <c r="A315" s="1" t="s">
        <v>368</v>
      </c>
      <c r="B315" s="1" t="s">
        <v>131</v>
      </c>
      <c r="C315" s="1" t="n">
        <v>172</v>
      </c>
      <c r="D315" s="3" t="n">
        <f aca="false">VLOOKUP(LEFT($A315,4),$F$1:$G$11,2,0)*$C315</f>
        <v>352.6</v>
      </c>
    </row>
    <row r="316" customFormat="false" ht="12.8" hidden="false" customHeight="false" outlineLevel="0" collapsed="false">
      <c r="A316" s="1" t="s">
        <v>369</v>
      </c>
      <c r="B316" s="1" t="s">
        <v>21</v>
      </c>
      <c r="C316" s="1" t="n">
        <v>290</v>
      </c>
      <c r="D316" s="3" t="n">
        <f aca="false">VLOOKUP(LEFT($A316,4),$F$1:$G$11,2,0)*$C316</f>
        <v>594.5</v>
      </c>
    </row>
    <row r="317" customFormat="false" ht="12.8" hidden="false" customHeight="false" outlineLevel="0" collapsed="false">
      <c r="A317" s="1" t="s">
        <v>370</v>
      </c>
      <c r="B317" s="1" t="s">
        <v>38</v>
      </c>
      <c r="C317" s="1" t="n">
        <v>422</v>
      </c>
      <c r="D317" s="3" t="n">
        <f aca="false">VLOOKUP(LEFT($A317,4),$F$1:$G$11,2,0)*$C317</f>
        <v>865.1</v>
      </c>
    </row>
    <row r="318" customFormat="false" ht="12.8" hidden="false" customHeight="false" outlineLevel="0" collapsed="false">
      <c r="A318" s="1" t="s">
        <v>371</v>
      </c>
      <c r="B318" s="1" t="s">
        <v>321</v>
      </c>
      <c r="C318" s="1" t="n">
        <v>12</v>
      </c>
      <c r="D318" s="3" t="n">
        <f aca="false">VLOOKUP(LEFT($A318,4),$F$1:$G$11,2,0)*$C318</f>
        <v>24.6</v>
      </c>
    </row>
    <row r="319" customFormat="false" ht="12.8" hidden="false" customHeight="false" outlineLevel="0" collapsed="false">
      <c r="A319" s="1" t="s">
        <v>372</v>
      </c>
      <c r="B319" s="1" t="s">
        <v>131</v>
      </c>
      <c r="C319" s="1" t="n">
        <v>104</v>
      </c>
      <c r="D319" s="3" t="n">
        <f aca="false">VLOOKUP(LEFT($A319,4),$F$1:$G$11,2,0)*$C319</f>
        <v>213.2</v>
      </c>
    </row>
    <row r="320" customFormat="false" ht="12.8" hidden="false" customHeight="false" outlineLevel="0" collapsed="false">
      <c r="A320" s="1" t="s">
        <v>373</v>
      </c>
      <c r="B320" s="1" t="s">
        <v>85</v>
      </c>
      <c r="C320" s="1" t="n">
        <v>97</v>
      </c>
      <c r="D320" s="3" t="n">
        <f aca="false">VLOOKUP(LEFT($A320,4),$F$1:$G$11,2,0)*$C320</f>
        <v>198.85</v>
      </c>
    </row>
    <row r="321" customFormat="false" ht="12.8" hidden="false" customHeight="false" outlineLevel="0" collapsed="false">
      <c r="A321" s="1" t="s">
        <v>374</v>
      </c>
      <c r="B321" s="1" t="s">
        <v>60</v>
      </c>
      <c r="C321" s="1" t="n">
        <v>179</v>
      </c>
      <c r="D321" s="3" t="n">
        <f aca="false">VLOOKUP(LEFT($A321,4),$F$1:$G$11,2,0)*$C321</f>
        <v>366.95</v>
      </c>
    </row>
    <row r="322" customFormat="false" ht="12.8" hidden="false" customHeight="false" outlineLevel="0" collapsed="false">
      <c r="A322" s="1" t="s">
        <v>375</v>
      </c>
      <c r="B322" s="1" t="s">
        <v>120</v>
      </c>
      <c r="C322" s="1" t="n">
        <v>256</v>
      </c>
      <c r="D322" s="3" t="n">
        <f aca="false">VLOOKUP(LEFT($A322,4),$F$1:$G$11,2,0)*$C322</f>
        <v>524.8</v>
      </c>
    </row>
    <row r="323" customFormat="false" ht="12.8" hidden="false" customHeight="false" outlineLevel="0" collapsed="false">
      <c r="A323" s="1" t="s">
        <v>376</v>
      </c>
      <c r="B323" s="1" t="s">
        <v>334</v>
      </c>
      <c r="C323" s="1" t="n">
        <v>20</v>
      </c>
      <c r="D323" s="3" t="n">
        <f aca="false">VLOOKUP(LEFT($A323,4),$F$1:$G$11,2,0)*$C323</f>
        <v>41</v>
      </c>
    </row>
    <row r="324" customFormat="false" ht="12.8" hidden="false" customHeight="false" outlineLevel="0" collapsed="false">
      <c r="A324" s="1" t="s">
        <v>376</v>
      </c>
      <c r="B324" s="1" t="s">
        <v>309</v>
      </c>
      <c r="C324" s="1" t="n">
        <v>10</v>
      </c>
      <c r="D324" s="3" t="n">
        <f aca="false">VLOOKUP(LEFT($A324,4),$F$1:$G$11,2,0)*$C324</f>
        <v>20.5</v>
      </c>
    </row>
    <row r="325" customFormat="false" ht="12.8" hidden="false" customHeight="false" outlineLevel="0" collapsed="false">
      <c r="A325" s="1" t="s">
        <v>377</v>
      </c>
      <c r="B325" s="1" t="s">
        <v>21</v>
      </c>
      <c r="C325" s="1" t="n">
        <v>407</v>
      </c>
      <c r="D325" s="3" t="n">
        <f aca="false">VLOOKUP(LEFT($A325,4),$F$1:$G$11,2,0)*$C325</f>
        <v>834.35</v>
      </c>
    </row>
    <row r="326" customFormat="false" ht="12.8" hidden="false" customHeight="false" outlineLevel="0" collapsed="false">
      <c r="A326" s="1" t="s">
        <v>378</v>
      </c>
      <c r="B326" s="1" t="s">
        <v>52</v>
      </c>
      <c r="C326" s="1" t="n">
        <v>297</v>
      </c>
      <c r="D326" s="3" t="n">
        <f aca="false">VLOOKUP(LEFT($A326,4),$F$1:$G$11,2,0)*$C326</f>
        <v>608.85</v>
      </c>
    </row>
    <row r="327" customFormat="false" ht="12.8" hidden="false" customHeight="false" outlineLevel="0" collapsed="false">
      <c r="A327" s="1" t="s">
        <v>378</v>
      </c>
      <c r="B327" s="1" t="s">
        <v>178</v>
      </c>
      <c r="C327" s="1" t="n">
        <v>133</v>
      </c>
      <c r="D327" s="3" t="n">
        <f aca="false">VLOOKUP(LEFT($A327,4),$F$1:$G$11,2,0)*$C327</f>
        <v>272.65</v>
      </c>
    </row>
    <row r="328" customFormat="false" ht="12.8" hidden="false" customHeight="false" outlineLevel="0" collapsed="false">
      <c r="A328" s="1" t="s">
        <v>378</v>
      </c>
      <c r="B328" s="1" t="s">
        <v>85</v>
      </c>
      <c r="C328" s="1" t="n">
        <v>33</v>
      </c>
      <c r="D328" s="3" t="n">
        <f aca="false">VLOOKUP(LEFT($A328,4),$F$1:$G$11,2,0)*$C328</f>
        <v>67.65</v>
      </c>
    </row>
    <row r="329" customFormat="false" ht="12.8" hidden="false" customHeight="false" outlineLevel="0" collapsed="false">
      <c r="A329" s="1" t="s">
        <v>379</v>
      </c>
      <c r="B329" s="1" t="s">
        <v>38</v>
      </c>
      <c r="C329" s="1" t="n">
        <v>220</v>
      </c>
      <c r="D329" s="3" t="n">
        <f aca="false">VLOOKUP(LEFT($A329,4),$F$1:$G$11,2,0)*$C329</f>
        <v>451</v>
      </c>
    </row>
    <row r="330" customFormat="false" ht="12.8" hidden="false" customHeight="false" outlineLevel="0" collapsed="false">
      <c r="A330" s="1" t="s">
        <v>379</v>
      </c>
      <c r="B330" s="1" t="s">
        <v>65</v>
      </c>
      <c r="C330" s="1" t="n">
        <v>114</v>
      </c>
      <c r="D330" s="3" t="n">
        <f aca="false">VLOOKUP(LEFT($A330,4),$F$1:$G$11,2,0)*$C330</f>
        <v>233.7</v>
      </c>
    </row>
    <row r="331" customFormat="false" ht="12.8" hidden="false" customHeight="false" outlineLevel="0" collapsed="false">
      <c r="A331" s="1" t="s">
        <v>380</v>
      </c>
      <c r="B331" s="1" t="s">
        <v>24</v>
      </c>
      <c r="C331" s="1" t="n">
        <v>130</v>
      </c>
      <c r="D331" s="3" t="n">
        <f aca="false">VLOOKUP(LEFT($A331,4),$F$1:$G$11,2,0)*$C331</f>
        <v>266.5</v>
      </c>
    </row>
    <row r="332" customFormat="false" ht="12.8" hidden="false" customHeight="false" outlineLevel="0" collapsed="false">
      <c r="A332" s="1" t="s">
        <v>380</v>
      </c>
      <c r="B332" s="1" t="s">
        <v>70</v>
      </c>
      <c r="C332" s="1" t="n">
        <v>52</v>
      </c>
      <c r="D332" s="3" t="n">
        <f aca="false">VLOOKUP(LEFT($A332,4),$F$1:$G$11,2,0)*$C332</f>
        <v>106.6</v>
      </c>
    </row>
    <row r="333" customFormat="false" ht="12.8" hidden="false" customHeight="false" outlineLevel="0" collapsed="false">
      <c r="A333" s="1" t="s">
        <v>380</v>
      </c>
      <c r="B333" s="1" t="s">
        <v>65</v>
      </c>
      <c r="C333" s="1" t="n">
        <v>33</v>
      </c>
      <c r="D333" s="3" t="n">
        <f aca="false">VLOOKUP(LEFT($A333,4),$F$1:$G$11,2,0)*$C333</f>
        <v>67.65</v>
      </c>
    </row>
    <row r="334" customFormat="false" ht="12.8" hidden="false" customHeight="false" outlineLevel="0" collapsed="false">
      <c r="A334" s="1" t="s">
        <v>381</v>
      </c>
      <c r="B334" s="1" t="s">
        <v>147</v>
      </c>
      <c r="C334" s="1" t="n">
        <v>57</v>
      </c>
      <c r="D334" s="3" t="n">
        <f aca="false">VLOOKUP(LEFT($A334,4),$F$1:$G$11,2,0)*$C334</f>
        <v>116.85</v>
      </c>
    </row>
    <row r="335" customFormat="false" ht="12.8" hidden="false" customHeight="false" outlineLevel="0" collapsed="false">
      <c r="A335" s="1" t="s">
        <v>382</v>
      </c>
      <c r="B335" s="1" t="s">
        <v>383</v>
      </c>
      <c r="C335" s="1" t="n">
        <v>190</v>
      </c>
      <c r="D335" s="3" t="n">
        <f aca="false">VLOOKUP(LEFT($A335,4),$F$1:$G$11,2,0)*$C335</f>
        <v>389.5</v>
      </c>
    </row>
    <row r="336" customFormat="false" ht="12.8" hidden="false" customHeight="false" outlineLevel="0" collapsed="false">
      <c r="A336" s="1" t="s">
        <v>382</v>
      </c>
      <c r="B336" s="1" t="s">
        <v>228</v>
      </c>
      <c r="C336" s="1" t="n">
        <v>8</v>
      </c>
      <c r="D336" s="3" t="n">
        <f aca="false">VLOOKUP(LEFT($A336,4),$F$1:$G$11,2,0)*$C336</f>
        <v>16.4</v>
      </c>
    </row>
    <row r="337" customFormat="false" ht="12.8" hidden="false" customHeight="false" outlineLevel="0" collapsed="false">
      <c r="A337" s="1" t="s">
        <v>382</v>
      </c>
      <c r="B337" s="1" t="s">
        <v>21</v>
      </c>
      <c r="C337" s="1" t="n">
        <v>255</v>
      </c>
      <c r="D337" s="3" t="n">
        <f aca="false">VLOOKUP(LEFT($A337,4),$F$1:$G$11,2,0)*$C337</f>
        <v>522.75</v>
      </c>
    </row>
    <row r="338" customFormat="false" ht="12.8" hidden="false" customHeight="false" outlineLevel="0" collapsed="false">
      <c r="A338" s="1" t="s">
        <v>384</v>
      </c>
      <c r="B338" s="1" t="s">
        <v>178</v>
      </c>
      <c r="C338" s="1" t="n">
        <v>108</v>
      </c>
      <c r="D338" s="3" t="n">
        <f aca="false">VLOOKUP(LEFT($A338,4),$F$1:$G$11,2,0)*$C338</f>
        <v>221.4</v>
      </c>
    </row>
    <row r="339" customFormat="false" ht="12.8" hidden="false" customHeight="false" outlineLevel="0" collapsed="false">
      <c r="A339" s="1" t="s">
        <v>385</v>
      </c>
      <c r="B339" s="1" t="s">
        <v>45</v>
      </c>
      <c r="C339" s="1" t="n">
        <v>78</v>
      </c>
      <c r="D339" s="3" t="n">
        <f aca="false">VLOOKUP(LEFT($A339,4),$F$1:$G$11,2,0)*$C339</f>
        <v>159.9</v>
      </c>
    </row>
    <row r="340" customFormat="false" ht="12.8" hidden="false" customHeight="false" outlineLevel="0" collapsed="false">
      <c r="A340" s="1" t="s">
        <v>386</v>
      </c>
      <c r="B340" s="1" t="s">
        <v>21</v>
      </c>
      <c r="C340" s="1" t="n">
        <v>364</v>
      </c>
      <c r="D340" s="3" t="n">
        <f aca="false">VLOOKUP(LEFT($A340,4),$F$1:$G$11,2,0)*$C340</f>
        <v>746.2</v>
      </c>
    </row>
    <row r="341" customFormat="false" ht="12.8" hidden="false" customHeight="false" outlineLevel="0" collapsed="false">
      <c r="A341" s="1" t="s">
        <v>387</v>
      </c>
      <c r="B341" s="1" t="s">
        <v>164</v>
      </c>
      <c r="C341" s="1" t="n">
        <v>52</v>
      </c>
      <c r="D341" s="3" t="n">
        <f aca="false">VLOOKUP(LEFT($A341,4),$F$1:$G$11,2,0)*$C341</f>
        <v>106.6</v>
      </c>
    </row>
    <row r="342" customFormat="false" ht="12.8" hidden="false" customHeight="false" outlineLevel="0" collapsed="false">
      <c r="A342" s="1" t="s">
        <v>388</v>
      </c>
      <c r="B342" s="1" t="s">
        <v>297</v>
      </c>
      <c r="C342" s="1" t="n">
        <v>343</v>
      </c>
      <c r="D342" s="3" t="n">
        <f aca="false">VLOOKUP(LEFT($A342,4),$F$1:$G$11,2,0)*$C342</f>
        <v>703.15</v>
      </c>
    </row>
    <row r="343" customFormat="false" ht="12.8" hidden="false" customHeight="false" outlineLevel="0" collapsed="false">
      <c r="A343" s="1" t="s">
        <v>389</v>
      </c>
      <c r="B343" s="1" t="s">
        <v>125</v>
      </c>
      <c r="C343" s="1" t="n">
        <v>197</v>
      </c>
      <c r="D343" s="3" t="n">
        <f aca="false">VLOOKUP(LEFT($A343,4),$F$1:$G$11,2,0)*$C343</f>
        <v>403.85</v>
      </c>
    </row>
    <row r="344" customFormat="false" ht="12.8" hidden="false" customHeight="false" outlineLevel="0" collapsed="false">
      <c r="A344" s="1" t="s">
        <v>390</v>
      </c>
      <c r="B344" s="1" t="s">
        <v>391</v>
      </c>
      <c r="C344" s="1" t="n">
        <v>4</v>
      </c>
      <c r="D344" s="3" t="n">
        <f aca="false">VLOOKUP(LEFT($A344,4),$F$1:$G$11,2,0)*$C344</f>
        <v>8.2</v>
      </c>
    </row>
    <row r="345" customFormat="false" ht="12.8" hidden="false" customHeight="false" outlineLevel="0" collapsed="false">
      <c r="A345" s="1" t="s">
        <v>392</v>
      </c>
      <c r="B345" s="1" t="s">
        <v>393</v>
      </c>
      <c r="C345" s="1" t="n">
        <v>8</v>
      </c>
      <c r="D345" s="3" t="n">
        <f aca="false">VLOOKUP(LEFT($A345,4),$F$1:$G$11,2,0)*$C345</f>
        <v>16.4</v>
      </c>
    </row>
    <row r="346" customFormat="false" ht="12.8" hidden="false" customHeight="false" outlineLevel="0" collapsed="false">
      <c r="A346" s="1" t="s">
        <v>392</v>
      </c>
      <c r="B346" s="1" t="s">
        <v>135</v>
      </c>
      <c r="C346" s="1" t="n">
        <v>11</v>
      </c>
      <c r="D346" s="3" t="n">
        <f aca="false">VLOOKUP(LEFT($A346,4),$F$1:$G$11,2,0)*$C346</f>
        <v>22.55</v>
      </c>
    </row>
    <row r="347" customFormat="false" ht="12.8" hidden="false" customHeight="false" outlineLevel="0" collapsed="false">
      <c r="A347" s="1" t="s">
        <v>392</v>
      </c>
      <c r="B347" s="1" t="s">
        <v>180</v>
      </c>
      <c r="C347" s="1" t="n">
        <v>10</v>
      </c>
      <c r="D347" s="3" t="n">
        <f aca="false">VLOOKUP(LEFT($A347,4),$F$1:$G$11,2,0)*$C347</f>
        <v>20.5</v>
      </c>
    </row>
    <row r="348" customFormat="false" ht="12.8" hidden="false" customHeight="false" outlineLevel="0" collapsed="false">
      <c r="A348" s="1" t="s">
        <v>394</v>
      </c>
      <c r="B348" s="1" t="s">
        <v>147</v>
      </c>
      <c r="C348" s="1" t="n">
        <v>96</v>
      </c>
      <c r="D348" s="3" t="n">
        <f aca="false">VLOOKUP(LEFT($A348,4),$F$1:$G$11,2,0)*$C348</f>
        <v>196.8</v>
      </c>
    </row>
    <row r="349" customFormat="false" ht="12.8" hidden="false" customHeight="false" outlineLevel="0" collapsed="false">
      <c r="A349" s="1" t="s">
        <v>394</v>
      </c>
      <c r="B349" s="1" t="s">
        <v>131</v>
      </c>
      <c r="C349" s="1" t="n">
        <v>30</v>
      </c>
      <c r="D349" s="3" t="n">
        <f aca="false">VLOOKUP(LEFT($A349,4),$F$1:$G$11,2,0)*$C349</f>
        <v>61.5</v>
      </c>
    </row>
    <row r="350" customFormat="false" ht="12.8" hidden="false" customHeight="false" outlineLevel="0" collapsed="false">
      <c r="A350" s="1" t="s">
        <v>395</v>
      </c>
      <c r="B350" s="1" t="s">
        <v>396</v>
      </c>
      <c r="C350" s="1" t="n">
        <v>17</v>
      </c>
      <c r="D350" s="3" t="n">
        <f aca="false">VLOOKUP(LEFT($A350,4),$F$1:$G$11,2,0)*$C350</f>
        <v>34.85</v>
      </c>
    </row>
    <row r="351" customFormat="false" ht="12.8" hidden="false" customHeight="false" outlineLevel="0" collapsed="false">
      <c r="A351" s="1" t="s">
        <v>397</v>
      </c>
      <c r="B351" s="1" t="s">
        <v>359</v>
      </c>
      <c r="C351" s="1" t="n">
        <v>17</v>
      </c>
      <c r="D351" s="3" t="n">
        <f aca="false">VLOOKUP(LEFT($A351,4),$F$1:$G$11,2,0)*$C351</f>
        <v>34.85</v>
      </c>
    </row>
    <row r="352" customFormat="false" ht="12.8" hidden="false" customHeight="false" outlineLevel="0" collapsed="false">
      <c r="A352" s="1" t="s">
        <v>397</v>
      </c>
      <c r="B352" s="1" t="s">
        <v>32</v>
      </c>
      <c r="C352" s="1" t="n">
        <v>180</v>
      </c>
      <c r="D352" s="3" t="n">
        <f aca="false">VLOOKUP(LEFT($A352,4),$F$1:$G$11,2,0)*$C352</f>
        <v>369</v>
      </c>
    </row>
    <row r="353" customFormat="false" ht="12.8" hidden="false" customHeight="false" outlineLevel="0" collapsed="false">
      <c r="A353" s="1" t="s">
        <v>397</v>
      </c>
      <c r="B353" s="1" t="s">
        <v>71</v>
      </c>
      <c r="C353" s="1" t="n">
        <v>94</v>
      </c>
      <c r="D353" s="3" t="n">
        <f aca="false">VLOOKUP(LEFT($A353,4),$F$1:$G$11,2,0)*$C353</f>
        <v>192.7</v>
      </c>
    </row>
    <row r="354" customFormat="false" ht="12.8" hidden="false" customHeight="false" outlineLevel="0" collapsed="false">
      <c r="A354" s="1" t="s">
        <v>398</v>
      </c>
      <c r="B354" s="1" t="s">
        <v>94</v>
      </c>
      <c r="C354" s="1" t="n">
        <v>45</v>
      </c>
      <c r="D354" s="3" t="n">
        <f aca="false">VLOOKUP(LEFT($A354,4),$F$1:$G$11,2,0)*$C354</f>
        <v>92.25</v>
      </c>
    </row>
    <row r="355" customFormat="false" ht="12.8" hidden="false" customHeight="false" outlineLevel="0" collapsed="false">
      <c r="A355" s="1" t="s">
        <v>399</v>
      </c>
      <c r="B355" s="1" t="s">
        <v>21</v>
      </c>
      <c r="C355" s="1" t="n">
        <v>380</v>
      </c>
      <c r="D355" s="3" t="n">
        <f aca="false">VLOOKUP(LEFT($A355,4),$F$1:$G$11,2,0)*$C355</f>
        <v>779</v>
      </c>
    </row>
    <row r="356" customFormat="false" ht="12.8" hidden="false" customHeight="false" outlineLevel="0" collapsed="false">
      <c r="A356" s="1" t="s">
        <v>399</v>
      </c>
      <c r="B356" s="1" t="s">
        <v>104</v>
      </c>
      <c r="C356" s="1" t="n">
        <v>5</v>
      </c>
      <c r="D356" s="3" t="n">
        <f aca="false">VLOOKUP(LEFT($A356,4),$F$1:$G$11,2,0)*$C356</f>
        <v>10.25</v>
      </c>
    </row>
    <row r="357" customFormat="false" ht="12.8" hidden="false" customHeight="false" outlineLevel="0" collapsed="false">
      <c r="A357" s="1" t="s">
        <v>400</v>
      </c>
      <c r="B357" s="1" t="s">
        <v>90</v>
      </c>
      <c r="C357" s="1" t="n">
        <v>170</v>
      </c>
      <c r="D357" s="3" t="n">
        <f aca="false">VLOOKUP(LEFT($A357,4),$F$1:$G$11,2,0)*$C357</f>
        <v>348.5</v>
      </c>
    </row>
    <row r="358" customFormat="false" ht="12.8" hidden="false" customHeight="false" outlineLevel="0" collapsed="false">
      <c r="A358" s="1" t="s">
        <v>401</v>
      </c>
      <c r="B358" s="1" t="s">
        <v>108</v>
      </c>
      <c r="C358" s="1" t="n">
        <v>198</v>
      </c>
      <c r="D358" s="3" t="n">
        <f aca="false">VLOOKUP(LEFT($A358,4),$F$1:$G$11,2,0)*$C358</f>
        <v>405.9</v>
      </c>
    </row>
    <row r="359" customFormat="false" ht="12.8" hidden="false" customHeight="false" outlineLevel="0" collapsed="false">
      <c r="A359" s="1" t="s">
        <v>402</v>
      </c>
      <c r="B359" s="1" t="s">
        <v>43</v>
      </c>
      <c r="C359" s="1" t="n">
        <v>283</v>
      </c>
      <c r="D359" s="3" t="n">
        <f aca="false">VLOOKUP(LEFT($A359,4),$F$1:$G$11,2,0)*$C359</f>
        <v>580.15</v>
      </c>
    </row>
    <row r="360" customFormat="false" ht="12.8" hidden="false" customHeight="false" outlineLevel="0" collapsed="false">
      <c r="A360" s="1" t="s">
        <v>403</v>
      </c>
      <c r="B360" s="1" t="s">
        <v>383</v>
      </c>
      <c r="C360" s="1" t="n">
        <v>42</v>
      </c>
      <c r="D360" s="3" t="n">
        <f aca="false">VLOOKUP(LEFT($A360,4),$F$1:$G$11,2,0)*$C360</f>
        <v>86.1</v>
      </c>
    </row>
    <row r="361" customFormat="false" ht="12.8" hidden="false" customHeight="false" outlineLevel="0" collapsed="false">
      <c r="A361" s="1" t="s">
        <v>404</v>
      </c>
      <c r="B361" s="1" t="s">
        <v>19</v>
      </c>
      <c r="C361" s="1" t="n">
        <v>163</v>
      </c>
      <c r="D361" s="3" t="n">
        <f aca="false">VLOOKUP(LEFT($A361,4),$F$1:$G$11,2,0)*$C361</f>
        <v>334.15</v>
      </c>
    </row>
    <row r="362" customFormat="false" ht="12.8" hidden="false" customHeight="false" outlineLevel="0" collapsed="false">
      <c r="A362" s="1" t="s">
        <v>405</v>
      </c>
      <c r="B362" s="1" t="s">
        <v>43</v>
      </c>
      <c r="C362" s="1" t="n">
        <v>115</v>
      </c>
      <c r="D362" s="3" t="n">
        <f aca="false">VLOOKUP(LEFT($A362,4),$F$1:$G$11,2,0)*$C362</f>
        <v>235.75</v>
      </c>
    </row>
    <row r="363" customFormat="false" ht="12.8" hidden="false" customHeight="false" outlineLevel="0" collapsed="false">
      <c r="A363" s="1" t="s">
        <v>406</v>
      </c>
      <c r="B363" s="1" t="s">
        <v>178</v>
      </c>
      <c r="C363" s="1" t="n">
        <v>75</v>
      </c>
      <c r="D363" s="3" t="n">
        <f aca="false">VLOOKUP(LEFT($A363,4),$F$1:$G$11,2,0)*$C363</f>
        <v>153.75</v>
      </c>
    </row>
    <row r="364" customFormat="false" ht="12.8" hidden="false" customHeight="false" outlineLevel="0" collapsed="false">
      <c r="A364" s="1" t="s">
        <v>407</v>
      </c>
      <c r="B364" s="1" t="s">
        <v>108</v>
      </c>
      <c r="C364" s="1" t="n">
        <v>403</v>
      </c>
      <c r="D364" s="3" t="n">
        <f aca="false">VLOOKUP(LEFT($A364,4),$F$1:$G$11,2,0)*$C364</f>
        <v>826.15</v>
      </c>
    </row>
    <row r="365" customFormat="false" ht="12.8" hidden="false" customHeight="false" outlineLevel="0" collapsed="false">
      <c r="A365" s="1" t="s">
        <v>408</v>
      </c>
      <c r="B365" s="1" t="s">
        <v>43</v>
      </c>
      <c r="C365" s="1" t="n">
        <v>465</v>
      </c>
      <c r="D365" s="3" t="n">
        <f aca="false">VLOOKUP(LEFT($A365,4),$F$1:$G$11,2,0)*$C365</f>
        <v>953.25</v>
      </c>
    </row>
    <row r="366" customFormat="false" ht="12.8" hidden="false" customHeight="false" outlineLevel="0" collapsed="false">
      <c r="A366" s="1" t="s">
        <v>409</v>
      </c>
      <c r="B366" s="1" t="s">
        <v>19</v>
      </c>
      <c r="C366" s="1" t="n">
        <v>194</v>
      </c>
      <c r="D366" s="3" t="n">
        <f aca="false">VLOOKUP(LEFT($A366,4),$F$1:$G$11,2,0)*$C366</f>
        <v>397.7</v>
      </c>
    </row>
    <row r="367" customFormat="false" ht="12.8" hidden="false" customHeight="false" outlineLevel="0" collapsed="false">
      <c r="A367" s="1" t="s">
        <v>409</v>
      </c>
      <c r="B367" s="1" t="s">
        <v>170</v>
      </c>
      <c r="C367" s="1" t="n">
        <v>122</v>
      </c>
      <c r="D367" s="3" t="n">
        <f aca="false">VLOOKUP(LEFT($A367,4),$F$1:$G$11,2,0)*$C367</f>
        <v>250.1</v>
      </c>
    </row>
    <row r="368" customFormat="false" ht="12.8" hidden="false" customHeight="false" outlineLevel="0" collapsed="false">
      <c r="A368" s="1" t="s">
        <v>409</v>
      </c>
      <c r="B368" s="1" t="s">
        <v>46</v>
      </c>
      <c r="C368" s="1" t="n">
        <v>186</v>
      </c>
      <c r="D368" s="3" t="n">
        <f aca="false">VLOOKUP(LEFT($A368,4),$F$1:$G$11,2,0)*$C368</f>
        <v>381.3</v>
      </c>
    </row>
    <row r="369" customFormat="false" ht="12.8" hidden="false" customHeight="false" outlineLevel="0" collapsed="false">
      <c r="A369" s="1" t="s">
        <v>410</v>
      </c>
      <c r="B369" s="1" t="s">
        <v>32</v>
      </c>
      <c r="C369" s="1" t="n">
        <v>137</v>
      </c>
      <c r="D369" s="3" t="n">
        <f aca="false">VLOOKUP(LEFT($A369,4),$F$1:$G$11,2,0)*$C369</f>
        <v>280.85</v>
      </c>
    </row>
    <row r="370" customFormat="false" ht="12.8" hidden="false" customHeight="false" outlineLevel="0" collapsed="false">
      <c r="A370" s="1" t="s">
        <v>411</v>
      </c>
      <c r="B370" s="1" t="s">
        <v>200</v>
      </c>
      <c r="C370" s="1" t="n">
        <v>10</v>
      </c>
      <c r="D370" s="3" t="n">
        <f aca="false">VLOOKUP(LEFT($A370,4),$F$1:$G$11,2,0)*$C370</f>
        <v>20.5</v>
      </c>
    </row>
    <row r="371" customFormat="false" ht="12.8" hidden="false" customHeight="false" outlineLevel="0" collapsed="false">
      <c r="A371" s="1" t="s">
        <v>412</v>
      </c>
      <c r="B371" s="1" t="s">
        <v>120</v>
      </c>
      <c r="C371" s="1" t="n">
        <v>437</v>
      </c>
      <c r="D371" s="3" t="n">
        <f aca="false">VLOOKUP(LEFT($A371,4),$F$1:$G$11,2,0)*$C371</f>
        <v>895.85</v>
      </c>
    </row>
    <row r="372" customFormat="false" ht="12.8" hidden="false" customHeight="false" outlineLevel="0" collapsed="false">
      <c r="A372" s="1" t="s">
        <v>413</v>
      </c>
      <c r="B372" s="1" t="s">
        <v>414</v>
      </c>
      <c r="C372" s="1" t="n">
        <v>20</v>
      </c>
      <c r="D372" s="3" t="n">
        <f aca="false">VLOOKUP(LEFT($A372,4),$F$1:$G$11,2,0)*$C372</f>
        <v>41</v>
      </c>
    </row>
    <row r="373" customFormat="false" ht="12.8" hidden="false" customHeight="false" outlineLevel="0" collapsed="false">
      <c r="A373" s="1" t="s">
        <v>415</v>
      </c>
      <c r="B373" s="1" t="s">
        <v>38</v>
      </c>
      <c r="C373" s="1" t="n">
        <v>108</v>
      </c>
      <c r="D373" s="3" t="n">
        <f aca="false">VLOOKUP(LEFT($A373,4),$F$1:$G$11,2,0)*$C373</f>
        <v>221.4</v>
      </c>
    </row>
    <row r="374" customFormat="false" ht="12.8" hidden="false" customHeight="false" outlineLevel="0" collapsed="false">
      <c r="A374" s="1" t="s">
        <v>416</v>
      </c>
      <c r="B374" s="1" t="s">
        <v>90</v>
      </c>
      <c r="C374" s="1" t="n">
        <v>62</v>
      </c>
      <c r="D374" s="3" t="n">
        <f aca="false">VLOOKUP(LEFT($A374,4),$F$1:$G$11,2,0)*$C374</f>
        <v>127.1</v>
      </c>
    </row>
    <row r="375" customFormat="false" ht="12.8" hidden="false" customHeight="false" outlineLevel="0" collapsed="false">
      <c r="A375" s="1" t="s">
        <v>416</v>
      </c>
      <c r="B375" s="1" t="s">
        <v>21</v>
      </c>
      <c r="C375" s="1" t="n">
        <v>426</v>
      </c>
      <c r="D375" s="3" t="n">
        <f aca="false">VLOOKUP(LEFT($A375,4),$F$1:$G$11,2,0)*$C375</f>
        <v>873.3</v>
      </c>
    </row>
    <row r="376" customFormat="false" ht="12.8" hidden="false" customHeight="false" outlineLevel="0" collapsed="false">
      <c r="A376" s="1" t="s">
        <v>417</v>
      </c>
      <c r="B376" s="1" t="s">
        <v>108</v>
      </c>
      <c r="C376" s="1" t="n">
        <v>303</v>
      </c>
      <c r="D376" s="3" t="n">
        <f aca="false">VLOOKUP(LEFT($A376,4),$F$1:$G$11,2,0)*$C376</f>
        <v>621.15</v>
      </c>
    </row>
    <row r="377" customFormat="false" ht="12.8" hidden="false" customHeight="false" outlineLevel="0" collapsed="false">
      <c r="A377" s="1" t="s">
        <v>418</v>
      </c>
      <c r="B377" s="1" t="s">
        <v>7</v>
      </c>
      <c r="C377" s="1" t="n">
        <v>20</v>
      </c>
      <c r="D377" s="3" t="n">
        <f aca="false">VLOOKUP(LEFT($A377,4),$F$1:$G$11,2,0)*$C377</f>
        <v>41</v>
      </c>
    </row>
    <row r="378" customFormat="false" ht="12.8" hidden="false" customHeight="false" outlineLevel="0" collapsed="false">
      <c r="A378" s="1" t="s">
        <v>419</v>
      </c>
      <c r="B378" s="1" t="s">
        <v>26</v>
      </c>
      <c r="C378" s="1" t="n">
        <v>237</v>
      </c>
      <c r="D378" s="3" t="n">
        <f aca="false">VLOOKUP(LEFT($A378,4),$F$1:$G$11,2,0)*$C378</f>
        <v>485.85</v>
      </c>
    </row>
    <row r="379" customFormat="false" ht="12.8" hidden="false" customHeight="false" outlineLevel="0" collapsed="false">
      <c r="A379" s="1" t="s">
        <v>420</v>
      </c>
      <c r="B379" s="1" t="s">
        <v>54</v>
      </c>
      <c r="C379" s="1" t="n">
        <v>151</v>
      </c>
      <c r="D379" s="3" t="n">
        <f aca="false">VLOOKUP(LEFT($A379,4),$F$1:$G$11,2,0)*$C379</f>
        <v>309.55</v>
      </c>
    </row>
    <row r="380" customFormat="false" ht="12.8" hidden="false" customHeight="false" outlineLevel="0" collapsed="false">
      <c r="A380" s="1" t="s">
        <v>421</v>
      </c>
      <c r="B380" s="1" t="s">
        <v>422</v>
      </c>
      <c r="C380" s="1" t="n">
        <v>6</v>
      </c>
      <c r="D380" s="3" t="n">
        <f aca="false">VLOOKUP(LEFT($A380,4),$F$1:$G$11,2,0)*$C380</f>
        <v>12.3</v>
      </c>
    </row>
    <row r="381" customFormat="false" ht="12.8" hidden="false" customHeight="false" outlineLevel="0" collapsed="false">
      <c r="A381" s="1" t="s">
        <v>423</v>
      </c>
      <c r="B381" s="1" t="s">
        <v>19</v>
      </c>
      <c r="C381" s="1" t="n">
        <v>124</v>
      </c>
      <c r="D381" s="3" t="n">
        <f aca="false">VLOOKUP(LEFT($A381,4),$F$1:$G$11,2,0)*$C381</f>
        <v>254.2</v>
      </c>
    </row>
    <row r="382" customFormat="false" ht="12.8" hidden="false" customHeight="false" outlineLevel="0" collapsed="false">
      <c r="A382" s="1" t="s">
        <v>424</v>
      </c>
      <c r="B382" s="1" t="s">
        <v>425</v>
      </c>
      <c r="C382" s="1" t="n">
        <v>7</v>
      </c>
      <c r="D382" s="3" t="n">
        <f aca="false">VLOOKUP(LEFT($A382,4),$F$1:$G$11,2,0)*$C382</f>
        <v>14.35</v>
      </c>
    </row>
    <row r="383" customFormat="false" ht="12.8" hidden="false" customHeight="false" outlineLevel="0" collapsed="false">
      <c r="A383" s="1" t="s">
        <v>426</v>
      </c>
      <c r="B383" s="1" t="s">
        <v>427</v>
      </c>
      <c r="C383" s="1" t="n">
        <v>7</v>
      </c>
      <c r="D383" s="3" t="n">
        <f aca="false">VLOOKUP(LEFT($A383,4),$F$1:$G$11,2,0)*$C383</f>
        <v>14.35</v>
      </c>
    </row>
    <row r="384" customFormat="false" ht="12.8" hidden="false" customHeight="false" outlineLevel="0" collapsed="false">
      <c r="A384" s="1" t="s">
        <v>428</v>
      </c>
      <c r="B384" s="1" t="s">
        <v>108</v>
      </c>
      <c r="C384" s="1" t="n">
        <v>105</v>
      </c>
      <c r="D384" s="3" t="n">
        <f aca="false">VLOOKUP(LEFT($A384,4),$F$1:$G$11,2,0)*$C384</f>
        <v>215.25</v>
      </c>
    </row>
    <row r="385" customFormat="false" ht="12.8" hidden="false" customHeight="false" outlineLevel="0" collapsed="false">
      <c r="A385" s="1" t="s">
        <v>429</v>
      </c>
      <c r="B385" s="1" t="s">
        <v>170</v>
      </c>
      <c r="C385" s="1" t="n">
        <v>58</v>
      </c>
      <c r="D385" s="3" t="n">
        <f aca="false">VLOOKUP(LEFT($A385,4),$F$1:$G$11,2,0)*$C385</f>
        <v>118.9</v>
      </c>
    </row>
    <row r="386" customFormat="false" ht="12.8" hidden="false" customHeight="false" outlineLevel="0" collapsed="false">
      <c r="A386" s="1" t="s">
        <v>429</v>
      </c>
      <c r="B386" s="1" t="s">
        <v>430</v>
      </c>
      <c r="C386" s="1" t="n">
        <v>182</v>
      </c>
      <c r="D386" s="3" t="n">
        <f aca="false">VLOOKUP(LEFT($A386,4),$F$1:$G$11,2,0)*$C386</f>
        <v>373.1</v>
      </c>
    </row>
    <row r="387" customFormat="false" ht="12.8" hidden="false" customHeight="false" outlineLevel="0" collapsed="false">
      <c r="A387" s="1" t="s">
        <v>431</v>
      </c>
      <c r="B387" s="1" t="s">
        <v>120</v>
      </c>
      <c r="C387" s="1" t="n">
        <v>163</v>
      </c>
      <c r="D387" s="3" t="n">
        <f aca="false">VLOOKUP(LEFT($A387,4),$F$1:$G$11,2,0)*$C387</f>
        <v>334.15</v>
      </c>
    </row>
    <row r="388" customFormat="false" ht="12.8" hidden="false" customHeight="false" outlineLevel="0" collapsed="false">
      <c r="A388" s="1" t="s">
        <v>431</v>
      </c>
      <c r="B388" s="1" t="s">
        <v>432</v>
      </c>
      <c r="C388" s="1" t="n">
        <v>14</v>
      </c>
      <c r="D388" s="3" t="n">
        <f aca="false">VLOOKUP(LEFT($A388,4),$F$1:$G$11,2,0)*$C388</f>
        <v>28.7</v>
      </c>
    </row>
    <row r="389" customFormat="false" ht="12.8" hidden="false" customHeight="false" outlineLevel="0" collapsed="false">
      <c r="A389" s="1" t="s">
        <v>433</v>
      </c>
      <c r="B389" s="1" t="s">
        <v>434</v>
      </c>
      <c r="C389" s="1" t="n">
        <v>4</v>
      </c>
      <c r="D389" s="3" t="n">
        <f aca="false">VLOOKUP(LEFT($A389,4),$F$1:$G$11,2,0)*$C389</f>
        <v>8.2</v>
      </c>
    </row>
    <row r="390" customFormat="false" ht="12.8" hidden="false" customHeight="false" outlineLevel="0" collapsed="false">
      <c r="A390" s="1" t="s">
        <v>435</v>
      </c>
      <c r="B390" s="1" t="s">
        <v>436</v>
      </c>
      <c r="C390" s="1" t="n">
        <v>13</v>
      </c>
      <c r="D390" s="3" t="n">
        <f aca="false">VLOOKUP(LEFT($A390,4),$F$1:$G$11,2,0)*$C390</f>
        <v>26.65</v>
      </c>
    </row>
    <row r="391" customFormat="false" ht="12.8" hidden="false" customHeight="false" outlineLevel="0" collapsed="false">
      <c r="A391" s="1" t="s">
        <v>437</v>
      </c>
      <c r="B391" s="1" t="s">
        <v>21</v>
      </c>
      <c r="C391" s="1" t="n">
        <v>422</v>
      </c>
      <c r="D391" s="3" t="n">
        <f aca="false">VLOOKUP(LEFT($A391,4),$F$1:$G$11,2,0)*$C391</f>
        <v>865.1</v>
      </c>
    </row>
    <row r="392" customFormat="false" ht="12.8" hidden="false" customHeight="false" outlineLevel="0" collapsed="false">
      <c r="A392" s="1" t="s">
        <v>438</v>
      </c>
      <c r="B392" s="1" t="s">
        <v>219</v>
      </c>
      <c r="C392" s="1" t="n">
        <v>6</v>
      </c>
      <c r="D392" s="3" t="n">
        <f aca="false">VLOOKUP(LEFT($A392,4),$F$1:$G$11,2,0)*$C392</f>
        <v>12.3</v>
      </c>
    </row>
    <row r="393" customFormat="false" ht="12.8" hidden="false" customHeight="false" outlineLevel="0" collapsed="false">
      <c r="A393" s="1" t="s">
        <v>439</v>
      </c>
      <c r="B393" s="1" t="s">
        <v>440</v>
      </c>
      <c r="C393" s="1" t="n">
        <v>15</v>
      </c>
      <c r="D393" s="3" t="n">
        <f aca="false">VLOOKUP(LEFT($A393,4),$F$1:$G$11,2,0)*$C393</f>
        <v>30.75</v>
      </c>
    </row>
    <row r="394" customFormat="false" ht="12.8" hidden="false" customHeight="false" outlineLevel="0" collapsed="false">
      <c r="A394" s="1" t="s">
        <v>441</v>
      </c>
      <c r="B394" s="1" t="s">
        <v>70</v>
      </c>
      <c r="C394" s="1" t="n">
        <v>168</v>
      </c>
      <c r="D394" s="3" t="n">
        <f aca="false">VLOOKUP(LEFT($A394,4),$F$1:$G$11,2,0)*$C394</f>
        <v>344.4</v>
      </c>
    </row>
    <row r="395" customFormat="false" ht="12.8" hidden="false" customHeight="false" outlineLevel="0" collapsed="false">
      <c r="A395" s="1" t="s">
        <v>442</v>
      </c>
      <c r="B395" s="1" t="s">
        <v>120</v>
      </c>
      <c r="C395" s="1" t="n">
        <v>193</v>
      </c>
      <c r="D395" s="3" t="n">
        <f aca="false">VLOOKUP(LEFT($A395,4),$F$1:$G$11,2,0)*$C395</f>
        <v>395.65</v>
      </c>
    </row>
    <row r="396" customFormat="false" ht="12.8" hidden="false" customHeight="false" outlineLevel="0" collapsed="false">
      <c r="A396" s="1" t="s">
        <v>443</v>
      </c>
      <c r="B396" s="1" t="s">
        <v>309</v>
      </c>
      <c r="C396" s="1" t="n">
        <v>15</v>
      </c>
      <c r="D396" s="3" t="n">
        <f aca="false">VLOOKUP(LEFT($A396,4),$F$1:$G$11,2,0)*$C396</f>
        <v>30.75</v>
      </c>
    </row>
    <row r="397" customFormat="false" ht="12.8" hidden="false" customHeight="false" outlineLevel="0" collapsed="false">
      <c r="A397" s="1" t="s">
        <v>444</v>
      </c>
      <c r="B397" s="1" t="s">
        <v>54</v>
      </c>
      <c r="C397" s="1" t="n">
        <v>27</v>
      </c>
      <c r="D397" s="3" t="n">
        <f aca="false">VLOOKUP(LEFT($A397,4),$F$1:$G$11,2,0)*$C397</f>
        <v>55.35</v>
      </c>
    </row>
    <row r="398" customFormat="false" ht="12.8" hidden="false" customHeight="false" outlineLevel="0" collapsed="false">
      <c r="A398" s="1" t="s">
        <v>445</v>
      </c>
      <c r="B398" s="1" t="s">
        <v>54</v>
      </c>
      <c r="C398" s="1" t="n">
        <v>116</v>
      </c>
      <c r="D398" s="3" t="n">
        <f aca="false">VLOOKUP(LEFT($A398,4),$F$1:$G$11,2,0)*$C398</f>
        <v>237.8</v>
      </c>
    </row>
    <row r="399" customFormat="false" ht="12.8" hidden="false" customHeight="false" outlineLevel="0" collapsed="false">
      <c r="A399" s="1" t="s">
        <v>446</v>
      </c>
      <c r="B399" s="1" t="s">
        <v>147</v>
      </c>
      <c r="C399" s="1" t="n">
        <v>21</v>
      </c>
      <c r="D399" s="3" t="n">
        <f aca="false">VLOOKUP(LEFT($A399,4),$F$1:$G$11,2,0)*$C399</f>
        <v>43.05</v>
      </c>
    </row>
    <row r="400" customFormat="false" ht="12.8" hidden="false" customHeight="false" outlineLevel="0" collapsed="false">
      <c r="A400" s="1" t="s">
        <v>446</v>
      </c>
      <c r="B400" s="1" t="s">
        <v>54</v>
      </c>
      <c r="C400" s="1" t="n">
        <v>61</v>
      </c>
      <c r="D400" s="3" t="n">
        <f aca="false">VLOOKUP(LEFT($A400,4),$F$1:$G$11,2,0)*$C400</f>
        <v>125.05</v>
      </c>
    </row>
    <row r="401" customFormat="false" ht="12.8" hidden="false" customHeight="false" outlineLevel="0" collapsed="false">
      <c r="A401" s="1" t="s">
        <v>446</v>
      </c>
      <c r="B401" s="1" t="s">
        <v>43</v>
      </c>
      <c r="C401" s="1" t="n">
        <v>458</v>
      </c>
      <c r="D401" s="3" t="n">
        <f aca="false">VLOOKUP(LEFT($A401,4),$F$1:$G$11,2,0)*$C401</f>
        <v>938.9</v>
      </c>
    </row>
    <row r="402" customFormat="false" ht="12.8" hidden="false" customHeight="false" outlineLevel="0" collapsed="false">
      <c r="A402" s="1" t="s">
        <v>447</v>
      </c>
      <c r="B402" s="1" t="s">
        <v>448</v>
      </c>
      <c r="C402" s="1" t="n">
        <v>19</v>
      </c>
      <c r="D402" s="3" t="n">
        <f aca="false">VLOOKUP(LEFT($A402,4),$F$1:$G$11,2,0)*$C402</f>
        <v>38.95</v>
      </c>
    </row>
    <row r="403" customFormat="false" ht="12.8" hidden="false" customHeight="false" outlineLevel="0" collapsed="false">
      <c r="A403" s="1" t="s">
        <v>449</v>
      </c>
      <c r="B403" s="1" t="s">
        <v>131</v>
      </c>
      <c r="C403" s="1" t="n">
        <v>81</v>
      </c>
      <c r="D403" s="3" t="n">
        <f aca="false">VLOOKUP(LEFT($A403,4),$F$1:$G$11,2,0)*$C403</f>
        <v>169.29</v>
      </c>
    </row>
    <row r="404" customFormat="false" ht="12.8" hidden="false" customHeight="false" outlineLevel="0" collapsed="false">
      <c r="A404" s="1" t="s">
        <v>450</v>
      </c>
      <c r="B404" s="1" t="s">
        <v>45</v>
      </c>
      <c r="C404" s="1" t="n">
        <v>86</v>
      </c>
      <c r="D404" s="3" t="n">
        <f aca="false">VLOOKUP(LEFT($A404,4),$F$1:$G$11,2,0)*$C404</f>
        <v>179.74</v>
      </c>
    </row>
    <row r="405" customFormat="false" ht="12.8" hidden="false" customHeight="false" outlineLevel="0" collapsed="false">
      <c r="A405" s="1" t="s">
        <v>451</v>
      </c>
      <c r="B405" s="1" t="s">
        <v>21</v>
      </c>
      <c r="C405" s="1" t="n">
        <v>142</v>
      </c>
      <c r="D405" s="3" t="n">
        <f aca="false">VLOOKUP(LEFT($A405,4),$F$1:$G$11,2,0)*$C405</f>
        <v>296.78</v>
      </c>
    </row>
    <row r="406" customFormat="false" ht="12.8" hidden="false" customHeight="false" outlineLevel="0" collapsed="false">
      <c r="A406" s="1" t="s">
        <v>452</v>
      </c>
      <c r="B406" s="1" t="s">
        <v>43</v>
      </c>
      <c r="C406" s="1" t="n">
        <v>459</v>
      </c>
      <c r="D406" s="3" t="n">
        <f aca="false">VLOOKUP(LEFT($A406,4),$F$1:$G$11,2,0)*$C406</f>
        <v>959.31</v>
      </c>
    </row>
    <row r="407" customFormat="false" ht="12.8" hidden="false" customHeight="false" outlineLevel="0" collapsed="false">
      <c r="A407" s="1" t="s">
        <v>453</v>
      </c>
      <c r="B407" s="1" t="s">
        <v>96</v>
      </c>
      <c r="C407" s="1" t="n">
        <v>20</v>
      </c>
      <c r="D407" s="3" t="n">
        <f aca="false">VLOOKUP(LEFT($A407,4),$F$1:$G$11,2,0)*$C407</f>
        <v>41.8</v>
      </c>
    </row>
    <row r="408" customFormat="false" ht="12.8" hidden="false" customHeight="false" outlineLevel="0" collapsed="false">
      <c r="A408" s="1" t="s">
        <v>454</v>
      </c>
      <c r="B408" s="1" t="s">
        <v>108</v>
      </c>
      <c r="C408" s="1" t="n">
        <v>245</v>
      </c>
      <c r="D408" s="3" t="n">
        <f aca="false">VLOOKUP(LEFT($A408,4),$F$1:$G$11,2,0)*$C408</f>
        <v>512.05</v>
      </c>
    </row>
    <row r="409" customFormat="false" ht="12.8" hidden="false" customHeight="false" outlineLevel="0" collapsed="false">
      <c r="A409" s="1" t="s">
        <v>454</v>
      </c>
      <c r="B409" s="1" t="s">
        <v>291</v>
      </c>
      <c r="C409" s="1" t="n">
        <v>19</v>
      </c>
      <c r="D409" s="3" t="n">
        <f aca="false">VLOOKUP(LEFT($A409,4),$F$1:$G$11,2,0)*$C409</f>
        <v>39.71</v>
      </c>
    </row>
    <row r="410" customFormat="false" ht="12.8" hidden="false" customHeight="false" outlineLevel="0" collapsed="false">
      <c r="A410" s="1" t="s">
        <v>455</v>
      </c>
      <c r="B410" s="1" t="s">
        <v>28</v>
      </c>
      <c r="C410" s="1" t="n">
        <v>159</v>
      </c>
      <c r="D410" s="3" t="n">
        <f aca="false">VLOOKUP(LEFT($A410,4),$F$1:$G$11,2,0)*$C410</f>
        <v>332.31</v>
      </c>
    </row>
    <row r="411" customFormat="false" ht="12.8" hidden="false" customHeight="false" outlineLevel="0" collapsed="false">
      <c r="A411" s="1" t="s">
        <v>456</v>
      </c>
      <c r="B411" s="1" t="s">
        <v>54</v>
      </c>
      <c r="C411" s="1" t="n">
        <v>99</v>
      </c>
      <c r="D411" s="3" t="n">
        <f aca="false">VLOOKUP(LEFT($A411,4),$F$1:$G$11,2,0)*$C411</f>
        <v>206.91</v>
      </c>
    </row>
    <row r="412" customFormat="false" ht="12.8" hidden="false" customHeight="false" outlineLevel="0" collapsed="false">
      <c r="A412" s="1" t="s">
        <v>457</v>
      </c>
      <c r="B412" s="1" t="s">
        <v>52</v>
      </c>
      <c r="C412" s="1" t="n">
        <v>213</v>
      </c>
      <c r="D412" s="3" t="n">
        <f aca="false">VLOOKUP(LEFT($A412,4),$F$1:$G$11,2,0)*$C412</f>
        <v>445.17</v>
      </c>
    </row>
    <row r="413" customFormat="false" ht="12.8" hidden="false" customHeight="false" outlineLevel="0" collapsed="false">
      <c r="A413" s="1" t="s">
        <v>458</v>
      </c>
      <c r="B413" s="1" t="s">
        <v>38</v>
      </c>
      <c r="C413" s="1" t="n">
        <v>349</v>
      </c>
      <c r="D413" s="3" t="n">
        <f aca="false">VLOOKUP(LEFT($A413,4),$F$1:$G$11,2,0)*$C413</f>
        <v>729.41</v>
      </c>
    </row>
    <row r="414" customFormat="false" ht="12.8" hidden="false" customHeight="false" outlineLevel="0" collapsed="false">
      <c r="A414" s="1" t="s">
        <v>459</v>
      </c>
      <c r="B414" s="1" t="s">
        <v>43</v>
      </c>
      <c r="C414" s="1" t="n">
        <v>114</v>
      </c>
      <c r="D414" s="3" t="n">
        <f aca="false">VLOOKUP(LEFT($A414,4),$F$1:$G$11,2,0)*$C414</f>
        <v>238.26</v>
      </c>
    </row>
    <row r="415" customFormat="false" ht="12.8" hidden="false" customHeight="false" outlineLevel="0" collapsed="false">
      <c r="A415" s="1" t="s">
        <v>459</v>
      </c>
      <c r="B415" s="1" t="s">
        <v>63</v>
      </c>
      <c r="C415" s="1" t="n">
        <v>12</v>
      </c>
      <c r="D415" s="3" t="n">
        <f aca="false">VLOOKUP(LEFT($A415,4),$F$1:$G$11,2,0)*$C415</f>
        <v>25.08</v>
      </c>
    </row>
    <row r="416" customFormat="false" ht="12.8" hidden="false" customHeight="false" outlineLevel="0" collapsed="false">
      <c r="A416" s="1" t="s">
        <v>460</v>
      </c>
      <c r="B416" s="1" t="s">
        <v>288</v>
      </c>
      <c r="C416" s="1" t="n">
        <v>12</v>
      </c>
      <c r="D416" s="3" t="n">
        <f aca="false">VLOOKUP(LEFT($A416,4),$F$1:$G$11,2,0)*$C416</f>
        <v>25.08</v>
      </c>
    </row>
    <row r="417" customFormat="false" ht="12.8" hidden="false" customHeight="false" outlineLevel="0" collapsed="false">
      <c r="A417" s="1" t="s">
        <v>461</v>
      </c>
      <c r="B417" s="1" t="s">
        <v>32</v>
      </c>
      <c r="C417" s="1" t="n">
        <v>132</v>
      </c>
      <c r="D417" s="3" t="n">
        <f aca="false">VLOOKUP(LEFT($A417,4),$F$1:$G$11,2,0)*$C417</f>
        <v>275.88</v>
      </c>
    </row>
    <row r="418" customFormat="false" ht="12.8" hidden="false" customHeight="false" outlineLevel="0" collapsed="false">
      <c r="A418" s="1" t="s">
        <v>462</v>
      </c>
      <c r="B418" s="1" t="s">
        <v>54</v>
      </c>
      <c r="C418" s="1" t="n">
        <v>197</v>
      </c>
      <c r="D418" s="3" t="n">
        <f aca="false">VLOOKUP(LEFT($A418,4),$F$1:$G$11,2,0)*$C418</f>
        <v>411.73</v>
      </c>
    </row>
    <row r="419" customFormat="false" ht="12.8" hidden="false" customHeight="false" outlineLevel="0" collapsed="false">
      <c r="A419" s="1" t="s">
        <v>462</v>
      </c>
      <c r="B419" s="1" t="s">
        <v>39</v>
      </c>
      <c r="C419" s="1" t="n">
        <v>5</v>
      </c>
      <c r="D419" s="3" t="n">
        <f aca="false">VLOOKUP(LEFT($A419,4),$F$1:$G$11,2,0)*$C419</f>
        <v>10.45</v>
      </c>
    </row>
    <row r="420" customFormat="false" ht="12.8" hidden="false" customHeight="false" outlineLevel="0" collapsed="false">
      <c r="A420" s="1" t="s">
        <v>462</v>
      </c>
      <c r="B420" s="1" t="s">
        <v>120</v>
      </c>
      <c r="C420" s="1" t="n">
        <v>403</v>
      </c>
      <c r="D420" s="3" t="n">
        <f aca="false">VLOOKUP(LEFT($A420,4),$F$1:$G$11,2,0)*$C420</f>
        <v>842.27</v>
      </c>
    </row>
    <row r="421" customFormat="false" ht="12.8" hidden="false" customHeight="false" outlineLevel="0" collapsed="false">
      <c r="A421" s="1" t="s">
        <v>463</v>
      </c>
      <c r="B421" s="1" t="s">
        <v>28</v>
      </c>
      <c r="C421" s="1" t="n">
        <v>200</v>
      </c>
      <c r="D421" s="3" t="n">
        <f aca="false">VLOOKUP(LEFT($A421,4),$F$1:$G$11,2,0)*$C421</f>
        <v>418</v>
      </c>
    </row>
    <row r="422" customFormat="false" ht="12.8" hidden="false" customHeight="false" outlineLevel="0" collapsed="false">
      <c r="A422" s="1" t="s">
        <v>464</v>
      </c>
      <c r="B422" s="1" t="s">
        <v>170</v>
      </c>
      <c r="C422" s="1" t="n">
        <v>23</v>
      </c>
      <c r="D422" s="3" t="n">
        <f aca="false">VLOOKUP(LEFT($A422,4),$F$1:$G$11,2,0)*$C422</f>
        <v>48.07</v>
      </c>
    </row>
    <row r="423" customFormat="false" ht="12.8" hidden="false" customHeight="false" outlineLevel="0" collapsed="false">
      <c r="A423" s="1" t="s">
        <v>465</v>
      </c>
      <c r="B423" s="1" t="s">
        <v>108</v>
      </c>
      <c r="C423" s="1" t="n">
        <v>337</v>
      </c>
      <c r="D423" s="3" t="n">
        <f aca="false">VLOOKUP(LEFT($A423,4),$F$1:$G$11,2,0)*$C423</f>
        <v>704.33</v>
      </c>
    </row>
    <row r="424" customFormat="false" ht="12.8" hidden="false" customHeight="false" outlineLevel="0" collapsed="false">
      <c r="A424" s="1" t="s">
        <v>466</v>
      </c>
      <c r="B424" s="1" t="s">
        <v>17</v>
      </c>
      <c r="C424" s="1" t="n">
        <v>500</v>
      </c>
      <c r="D424" s="3" t="n">
        <f aca="false">VLOOKUP(LEFT($A424,4),$F$1:$G$11,2,0)*$C424</f>
        <v>1045</v>
      </c>
    </row>
    <row r="425" customFormat="false" ht="12.8" hidden="false" customHeight="false" outlineLevel="0" collapsed="false">
      <c r="A425" s="1" t="s">
        <v>466</v>
      </c>
      <c r="B425" s="1" t="s">
        <v>249</v>
      </c>
      <c r="C425" s="1" t="n">
        <v>9</v>
      </c>
      <c r="D425" s="3" t="n">
        <f aca="false">VLOOKUP(LEFT($A425,4),$F$1:$G$11,2,0)*$C425</f>
        <v>18.81</v>
      </c>
    </row>
    <row r="426" customFormat="false" ht="12.8" hidden="false" customHeight="false" outlineLevel="0" collapsed="false">
      <c r="A426" s="1" t="s">
        <v>467</v>
      </c>
      <c r="B426" s="1" t="s">
        <v>430</v>
      </c>
      <c r="C426" s="1" t="n">
        <v>39</v>
      </c>
      <c r="D426" s="3" t="n">
        <f aca="false">VLOOKUP(LEFT($A426,4),$F$1:$G$11,2,0)*$C426</f>
        <v>81.51</v>
      </c>
    </row>
    <row r="427" customFormat="false" ht="12.8" hidden="false" customHeight="false" outlineLevel="0" collapsed="false">
      <c r="A427" s="1" t="s">
        <v>468</v>
      </c>
      <c r="B427" s="1" t="s">
        <v>196</v>
      </c>
      <c r="C427" s="1" t="n">
        <v>156</v>
      </c>
      <c r="D427" s="3" t="n">
        <f aca="false">VLOOKUP(LEFT($A427,4),$F$1:$G$11,2,0)*$C427</f>
        <v>326.04</v>
      </c>
    </row>
    <row r="428" customFormat="false" ht="12.8" hidden="false" customHeight="false" outlineLevel="0" collapsed="false">
      <c r="A428" s="1" t="s">
        <v>469</v>
      </c>
      <c r="B428" s="1" t="s">
        <v>43</v>
      </c>
      <c r="C428" s="1" t="n">
        <v>258</v>
      </c>
      <c r="D428" s="3" t="n">
        <f aca="false">VLOOKUP(LEFT($A428,4),$F$1:$G$11,2,0)*$C428</f>
        <v>539.22</v>
      </c>
    </row>
    <row r="429" customFormat="false" ht="12.8" hidden="false" customHeight="false" outlineLevel="0" collapsed="false">
      <c r="A429" s="1" t="s">
        <v>469</v>
      </c>
      <c r="B429" s="1" t="s">
        <v>262</v>
      </c>
      <c r="C429" s="1" t="n">
        <v>14</v>
      </c>
      <c r="D429" s="3" t="n">
        <f aca="false">VLOOKUP(LEFT($A429,4),$F$1:$G$11,2,0)*$C429</f>
        <v>29.26</v>
      </c>
    </row>
    <row r="430" customFormat="false" ht="12.8" hidden="false" customHeight="false" outlineLevel="0" collapsed="false">
      <c r="A430" s="1" t="s">
        <v>470</v>
      </c>
      <c r="B430" s="1" t="s">
        <v>32</v>
      </c>
      <c r="C430" s="1" t="n">
        <v>91</v>
      </c>
      <c r="D430" s="3" t="n">
        <f aca="false">VLOOKUP(LEFT($A430,4),$F$1:$G$11,2,0)*$C430</f>
        <v>190.19</v>
      </c>
    </row>
    <row r="431" customFormat="false" ht="12.8" hidden="false" customHeight="false" outlineLevel="0" collapsed="false">
      <c r="A431" s="1" t="s">
        <v>471</v>
      </c>
      <c r="B431" s="1" t="s">
        <v>32</v>
      </c>
      <c r="C431" s="1" t="n">
        <v>68</v>
      </c>
      <c r="D431" s="3" t="n">
        <f aca="false">VLOOKUP(LEFT($A431,4),$F$1:$G$11,2,0)*$C431</f>
        <v>142.12</v>
      </c>
    </row>
    <row r="432" customFormat="false" ht="12.8" hidden="false" customHeight="false" outlineLevel="0" collapsed="false">
      <c r="A432" s="1" t="s">
        <v>472</v>
      </c>
      <c r="B432" s="1" t="s">
        <v>473</v>
      </c>
      <c r="C432" s="1" t="n">
        <v>13</v>
      </c>
      <c r="D432" s="3" t="n">
        <f aca="false">VLOOKUP(LEFT($A432,4),$F$1:$G$11,2,0)*$C432</f>
        <v>27.17</v>
      </c>
    </row>
    <row r="433" customFormat="false" ht="12.8" hidden="false" customHeight="false" outlineLevel="0" collapsed="false">
      <c r="A433" s="1" t="s">
        <v>474</v>
      </c>
      <c r="B433" s="1" t="s">
        <v>65</v>
      </c>
      <c r="C433" s="1" t="n">
        <v>118</v>
      </c>
      <c r="D433" s="3" t="n">
        <f aca="false">VLOOKUP(LEFT($A433,4),$F$1:$G$11,2,0)*$C433</f>
        <v>246.62</v>
      </c>
    </row>
    <row r="434" customFormat="false" ht="12.8" hidden="false" customHeight="false" outlineLevel="0" collapsed="false">
      <c r="A434" s="1" t="s">
        <v>475</v>
      </c>
      <c r="B434" s="1" t="s">
        <v>58</v>
      </c>
      <c r="C434" s="1" t="n">
        <v>54</v>
      </c>
      <c r="D434" s="3" t="n">
        <f aca="false">VLOOKUP(LEFT($A434,4),$F$1:$G$11,2,0)*$C434</f>
        <v>112.86</v>
      </c>
    </row>
    <row r="435" customFormat="false" ht="12.8" hidden="false" customHeight="false" outlineLevel="0" collapsed="false">
      <c r="A435" s="1" t="s">
        <v>476</v>
      </c>
      <c r="B435" s="1" t="s">
        <v>477</v>
      </c>
      <c r="C435" s="1" t="n">
        <v>10</v>
      </c>
      <c r="D435" s="3" t="n">
        <f aca="false">VLOOKUP(LEFT($A435,4),$F$1:$G$11,2,0)*$C435</f>
        <v>20.9</v>
      </c>
    </row>
    <row r="436" customFormat="false" ht="12.8" hidden="false" customHeight="false" outlineLevel="0" collapsed="false">
      <c r="A436" s="1" t="s">
        <v>478</v>
      </c>
      <c r="B436" s="1" t="s">
        <v>120</v>
      </c>
      <c r="C436" s="1" t="n">
        <v>339</v>
      </c>
      <c r="D436" s="3" t="n">
        <f aca="false">VLOOKUP(LEFT($A436,4),$F$1:$G$11,2,0)*$C436</f>
        <v>708.51</v>
      </c>
    </row>
    <row r="437" customFormat="false" ht="12.8" hidden="false" customHeight="false" outlineLevel="0" collapsed="false">
      <c r="A437" s="1" t="s">
        <v>479</v>
      </c>
      <c r="B437" s="1" t="s">
        <v>70</v>
      </c>
      <c r="C437" s="1" t="n">
        <v>80</v>
      </c>
      <c r="D437" s="3" t="n">
        <f aca="false">VLOOKUP(LEFT($A437,4),$F$1:$G$11,2,0)*$C437</f>
        <v>167.2</v>
      </c>
    </row>
    <row r="438" customFormat="false" ht="12.8" hidden="false" customHeight="false" outlineLevel="0" collapsed="false">
      <c r="A438" s="1" t="s">
        <v>480</v>
      </c>
      <c r="B438" s="1" t="s">
        <v>52</v>
      </c>
      <c r="C438" s="1" t="n">
        <v>431</v>
      </c>
      <c r="D438" s="3" t="n">
        <f aca="false">VLOOKUP(LEFT($A438,4),$F$1:$G$11,2,0)*$C438</f>
        <v>900.79</v>
      </c>
    </row>
    <row r="439" customFormat="false" ht="12.8" hidden="false" customHeight="false" outlineLevel="0" collapsed="false">
      <c r="A439" s="1" t="s">
        <v>481</v>
      </c>
      <c r="B439" s="1" t="s">
        <v>120</v>
      </c>
      <c r="C439" s="1" t="n">
        <v>268</v>
      </c>
      <c r="D439" s="3" t="n">
        <f aca="false">VLOOKUP(LEFT($A439,4),$F$1:$G$11,2,0)*$C439</f>
        <v>560.12</v>
      </c>
    </row>
    <row r="440" customFormat="false" ht="12.8" hidden="false" customHeight="false" outlineLevel="0" collapsed="false">
      <c r="A440" s="1" t="s">
        <v>481</v>
      </c>
      <c r="B440" s="1" t="s">
        <v>52</v>
      </c>
      <c r="C440" s="1" t="n">
        <v>440</v>
      </c>
      <c r="D440" s="3" t="n">
        <f aca="false">VLOOKUP(LEFT($A440,4),$F$1:$G$11,2,0)*$C440</f>
        <v>919.6</v>
      </c>
    </row>
    <row r="441" customFormat="false" ht="12.8" hidden="false" customHeight="false" outlineLevel="0" collapsed="false">
      <c r="A441" s="1" t="s">
        <v>481</v>
      </c>
      <c r="B441" s="1" t="s">
        <v>17</v>
      </c>
      <c r="C441" s="1" t="n">
        <v>396</v>
      </c>
      <c r="D441" s="3" t="n">
        <f aca="false">VLOOKUP(LEFT($A441,4),$F$1:$G$11,2,0)*$C441</f>
        <v>827.64</v>
      </c>
    </row>
    <row r="442" customFormat="false" ht="12.8" hidden="false" customHeight="false" outlineLevel="0" collapsed="false">
      <c r="A442" s="1" t="s">
        <v>481</v>
      </c>
      <c r="B442" s="1" t="s">
        <v>45</v>
      </c>
      <c r="C442" s="1" t="n">
        <v>157</v>
      </c>
      <c r="D442" s="3" t="n">
        <f aca="false">VLOOKUP(LEFT($A442,4),$F$1:$G$11,2,0)*$C442</f>
        <v>328.13</v>
      </c>
    </row>
    <row r="443" customFormat="false" ht="12.8" hidden="false" customHeight="false" outlineLevel="0" collapsed="false">
      <c r="A443" s="1" t="s">
        <v>482</v>
      </c>
      <c r="B443" s="1" t="s">
        <v>32</v>
      </c>
      <c r="C443" s="1" t="n">
        <v>194</v>
      </c>
      <c r="D443" s="3" t="n">
        <f aca="false">VLOOKUP(LEFT($A443,4),$F$1:$G$11,2,0)*$C443</f>
        <v>405.46</v>
      </c>
    </row>
    <row r="444" customFormat="false" ht="12.8" hidden="false" customHeight="false" outlineLevel="0" collapsed="false">
      <c r="A444" s="1" t="s">
        <v>483</v>
      </c>
      <c r="B444" s="1" t="s">
        <v>94</v>
      </c>
      <c r="C444" s="1" t="n">
        <v>156</v>
      </c>
      <c r="D444" s="3" t="n">
        <f aca="false">VLOOKUP(LEFT($A444,4),$F$1:$G$11,2,0)*$C444</f>
        <v>326.04</v>
      </c>
    </row>
    <row r="445" customFormat="false" ht="12.8" hidden="false" customHeight="false" outlineLevel="0" collapsed="false">
      <c r="A445" s="1" t="s">
        <v>484</v>
      </c>
      <c r="B445" s="1" t="s">
        <v>331</v>
      </c>
      <c r="C445" s="1" t="n">
        <v>11</v>
      </c>
      <c r="D445" s="3" t="n">
        <f aca="false">VLOOKUP(LEFT($A445,4),$F$1:$G$11,2,0)*$C445</f>
        <v>22.99</v>
      </c>
    </row>
    <row r="446" customFormat="false" ht="12.8" hidden="false" customHeight="false" outlineLevel="0" collapsed="false">
      <c r="A446" s="1" t="s">
        <v>485</v>
      </c>
      <c r="B446" s="1" t="s">
        <v>85</v>
      </c>
      <c r="C446" s="1" t="n">
        <v>110</v>
      </c>
      <c r="D446" s="3" t="n">
        <f aca="false">VLOOKUP(LEFT($A446,4),$F$1:$G$11,2,0)*$C446</f>
        <v>229.9</v>
      </c>
    </row>
    <row r="447" customFormat="false" ht="12.8" hidden="false" customHeight="false" outlineLevel="0" collapsed="false">
      <c r="A447" s="1" t="s">
        <v>486</v>
      </c>
      <c r="B447" s="1" t="s">
        <v>487</v>
      </c>
      <c r="C447" s="1" t="n">
        <v>12</v>
      </c>
      <c r="D447" s="3" t="n">
        <f aca="false">VLOOKUP(LEFT($A447,4),$F$1:$G$11,2,0)*$C447</f>
        <v>25.08</v>
      </c>
    </row>
    <row r="448" customFormat="false" ht="12.8" hidden="false" customHeight="false" outlineLevel="0" collapsed="false">
      <c r="A448" s="1" t="s">
        <v>488</v>
      </c>
      <c r="B448" s="1" t="s">
        <v>17</v>
      </c>
      <c r="C448" s="1" t="n">
        <v>464</v>
      </c>
      <c r="D448" s="3" t="n">
        <f aca="false">VLOOKUP(LEFT($A448,4),$F$1:$G$11,2,0)*$C448</f>
        <v>969.76</v>
      </c>
    </row>
    <row r="449" customFormat="false" ht="12.8" hidden="false" customHeight="false" outlineLevel="0" collapsed="false">
      <c r="A449" s="1" t="s">
        <v>489</v>
      </c>
      <c r="B449" s="1" t="s">
        <v>164</v>
      </c>
      <c r="C449" s="1" t="n">
        <v>40</v>
      </c>
      <c r="D449" s="3" t="n">
        <f aca="false">VLOOKUP(LEFT($A449,4),$F$1:$G$11,2,0)*$C449</f>
        <v>83.6</v>
      </c>
    </row>
    <row r="450" customFormat="false" ht="12.8" hidden="false" customHeight="false" outlineLevel="0" collapsed="false">
      <c r="A450" s="1" t="s">
        <v>490</v>
      </c>
      <c r="B450" s="1" t="s">
        <v>94</v>
      </c>
      <c r="C450" s="1" t="n">
        <v>52</v>
      </c>
      <c r="D450" s="3" t="n">
        <f aca="false">VLOOKUP(LEFT($A450,4),$F$1:$G$11,2,0)*$C450</f>
        <v>108.68</v>
      </c>
    </row>
    <row r="451" customFormat="false" ht="12.8" hidden="false" customHeight="false" outlineLevel="0" collapsed="false">
      <c r="A451" s="1" t="s">
        <v>491</v>
      </c>
      <c r="B451" s="1" t="s">
        <v>185</v>
      </c>
      <c r="C451" s="1" t="n">
        <v>12</v>
      </c>
      <c r="D451" s="3" t="n">
        <f aca="false">VLOOKUP(LEFT($A451,4),$F$1:$G$11,2,0)*$C451</f>
        <v>25.08</v>
      </c>
    </row>
    <row r="452" customFormat="false" ht="12.8" hidden="false" customHeight="false" outlineLevel="0" collapsed="false">
      <c r="A452" s="1" t="s">
        <v>492</v>
      </c>
      <c r="B452" s="1" t="s">
        <v>21</v>
      </c>
      <c r="C452" s="1" t="n">
        <v>412</v>
      </c>
      <c r="D452" s="3" t="n">
        <f aca="false">VLOOKUP(LEFT($A452,4),$F$1:$G$11,2,0)*$C452</f>
        <v>861.08</v>
      </c>
    </row>
    <row r="453" customFormat="false" ht="12.8" hidden="false" customHeight="false" outlineLevel="0" collapsed="false">
      <c r="A453" s="1" t="s">
        <v>493</v>
      </c>
      <c r="B453" s="1" t="s">
        <v>43</v>
      </c>
      <c r="C453" s="1" t="n">
        <v>268</v>
      </c>
      <c r="D453" s="3" t="n">
        <f aca="false">VLOOKUP(LEFT($A453,4),$F$1:$G$11,2,0)*$C453</f>
        <v>560.12</v>
      </c>
    </row>
    <row r="454" customFormat="false" ht="12.8" hidden="false" customHeight="false" outlineLevel="0" collapsed="false">
      <c r="A454" s="1" t="s">
        <v>493</v>
      </c>
      <c r="B454" s="1" t="s">
        <v>21</v>
      </c>
      <c r="C454" s="1" t="n">
        <v>495</v>
      </c>
      <c r="D454" s="3" t="n">
        <f aca="false">VLOOKUP(LEFT($A454,4),$F$1:$G$11,2,0)*$C454</f>
        <v>1034.55</v>
      </c>
    </row>
    <row r="455" customFormat="false" ht="12.8" hidden="false" customHeight="false" outlineLevel="0" collapsed="false">
      <c r="A455" s="1" t="s">
        <v>493</v>
      </c>
      <c r="B455" s="1" t="s">
        <v>85</v>
      </c>
      <c r="C455" s="1" t="n">
        <v>30</v>
      </c>
      <c r="D455" s="3" t="n">
        <f aca="false">VLOOKUP(LEFT($A455,4),$F$1:$G$11,2,0)*$C455</f>
        <v>62.7</v>
      </c>
    </row>
    <row r="456" customFormat="false" ht="12.8" hidden="false" customHeight="false" outlineLevel="0" collapsed="false">
      <c r="A456" s="1" t="s">
        <v>494</v>
      </c>
      <c r="B456" s="1" t="s">
        <v>19</v>
      </c>
      <c r="C456" s="1" t="n">
        <v>67</v>
      </c>
      <c r="D456" s="3" t="n">
        <f aca="false">VLOOKUP(LEFT($A456,4),$F$1:$G$11,2,0)*$C456</f>
        <v>140.03</v>
      </c>
    </row>
    <row r="457" customFormat="false" ht="12.8" hidden="false" customHeight="false" outlineLevel="0" collapsed="false">
      <c r="A457" s="1" t="s">
        <v>495</v>
      </c>
      <c r="B457" s="1" t="s">
        <v>38</v>
      </c>
      <c r="C457" s="1" t="n">
        <v>497</v>
      </c>
      <c r="D457" s="3" t="n">
        <f aca="false">VLOOKUP(LEFT($A457,4),$F$1:$G$11,2,0)*$C457</f>
        <v>1038.73</v>
      </c>
    </row>
    <row r="458" customFormat="false" ht="12.8" hidden="false" customHeight="false" outlineLevel="0" collapsed="false">
      <c r="A458" s="1" t="s">
        <v>496</v>
      </c>
      <c r="B458" s="1" t="s">
        <v>52</v>
      </c>
      <c r="C458" s="1" t="n">
        <v>102</v>
      </c>
      <c r="D458" s="3" t="n">
        <f aca="false">VLOOKUP(LEFT($A458,4),$F$1:$G$11,2,0)*$C458</f>
        <v>213.18</v>
      </c>
    </row>
    <row r="459" customFormat="false" ht="12.8" hidden="false" customHeight="false" outlineLevel="0" collapsed="false">
      <c r="A459" s="1" t="s">
        <v>497</v>
      </c>
      <c r="B459" s="1" t="s">
        <v>21</v>
      </c>
      <c r="C459" s="1" t="n">
        <v>322</v>
      </c>
      <c r="D459" s="3" t="n">
        <f aca="false">VLOOKUP(LEFT($A459,4),$F$1:$G$11,2,0)*$C459</f>
        <v>672.98</v>
      </c>
    </row>
    <row r="460" customFormat="false" ht="12.8" hidden="false" customHeight="false" outlineLevel="0" collapsed="false">
      <c r="A460" s="1" t="s">
        <v>498</v>
      </c>
      <c r="B460" s="1" t="s">
        <v>26</v>
      </c>
      <c r="C460" s="1" t="n">
        <v>297</v>
      </c>
      <c r="D460" s="3" t="n">
        <f aca="false">VLOOKUP(LEFT($A460,4),$F$1:$G$11,2,0)*$C460</f>
        <v>620.73</v>
      </c>
    </row>
    <row r="461" customFormat="false" ht="12.8" hidden="false" customHeight="false" outlineLevel="0" collapsed="false">
      <c r="A461" s="1" t="s">
        <v>499</v>
      </c>
      <c r="B461" s="1" t="s">
        <v>32</v>
      </c>
      <c r="C461" s="1" t="n">
        <v>179</v>
      </c>
      <c r="D461" s="3" t="n">
        <f aca="false">VLOOKUP(LEFT($A461,4),$F$1:$G$11,2,0)*$C461</f>
        <v>374.11</v>
      </c>
    </row>
    <row r="462" customFormat="false" ht="12.8" hidden="false" customHeight="false" outlineLevel="0" collapsed="false">
      <c r="A462" s="1" t="s">
        <v>500</v>
      </c>
      <c r="B462" s="1" t="s">
        <v>501</v>
      </c>
      <c r="C462" s="1" t="n">
        <v>15</v>
      </c>
      <c r="D462" s="3" t="n">
        <f aca="false">VLOOKUP(LEFT($A462,4),$F$1:$G$11,2,0)*$C462</f>
        <v>31.35</v>
      </c>
    </row>
    <row r="463" customFormat="false" ht="12.8" hidden="false" customHeight="false" outlineLevel="0" collapsed="false">
      <c r="A463" s="1" t="s">
        <v>502</v>
      </c>
      <c r="B463" s="1" t="s">
        <v>147</v>
      </c>
      <c r="C463" s="1" t="n">
        <v>65</v>
      </c>
      <c r="D463" s="3" t="n">
        <f aca="false">VLOOKUP(LEFT($A463,4),$F$1:$G$11,2,0)*$C463</f>
        <v>135.85</v>
      </c>
    </row>
    <row r="464" customFormat="false" ht="12.8" hidden="false" customHeight="false" outlineLevel="0" collapsed="false">
      <c r="A464" s="1" t="s">
        <v>503</v>
      </c>
      <c r="B464" s="1" t="s">
        <v>21</v>
      </c>
      <c r="C464" s="1" t="n">
        <v>297</v>
      </c>
      <c r="D464" s="3" t="n">
        <f aca="false">VLOOKUP(LEFT($A464,4),$F$1:$G$11,2,0)*$C464</f>
        <v>620.73</v>
      </c>
    </row>
    <row r="465" customFormat="false" ht="12.8" hidden="false" customHeight="false" outlineLevel="0" collapsed="false">
      <c r="A465" s="1" t="s">
        <v>504</v>
      </c>
      <c r="B465" s="1" t="s">
        <v>24</v>
      </c>
      <c r="C465" s="1" t="n">
        <v>131</v>
      </c>
      <c r="D465" s="3" t="n">
        <f aca="false">VLOOKUP(LEFT($A465,4),$F$1:$G$11,2,0)*$C465</f>
        <v>273.79</v>
      </c>
    </row>
    <row r="466" customFormat="false" ht="12.8" hidden="false" customHeight="false" outlineLevel="0" collapsed="false">
      <c r="A466" s="1" t="s">
        <v>505</v>
      </c>
      <c r="B466" s="1" t="s">
        <v>506</v>
      </c>
      <c r="C466" s="1" t="n">
        <v>12</v>
      </c>
      <c r="D466" s="3" t="n">
        <f aca="false">VLOOKUP(LEFT($A466,4),$F$1:$G$11,2,0)*$C466</f>
        <v>25.08</v>
      </c>
    </row>
    <row r="467" customFormat="false" ht="12.8" hidden="false" customHeight="false" outlineLevel="0" collapsed="false">
      <c r="A467" s="1" t="s">
        <v>505</v>
      </c>
      <c r="B467" s="1" t="s">
        <v>45</v>
      </c>
      <c r="C467" s="1" t="n">
        <v>114</v>
      </c>
      <c r="D467" s="3" t="n">
        <f aca="false">VLOOKUP(LEFT($A467,4),$F$1:$G$11,2,0)*$C467</f>
        <v>238.26</v>
      </c>
    </row>
    <row r="468" customFormat="false" ht="12.8" hidden="false" customHeight="false" outlineLevel="0" collapsed="false">
      <c r="A468" s="1" t="s">
        <v>507</v>
      </c>
      <c r="B468" s="1" t="s">
        <v>38</v>
      </c>
      <c r="C468" s="1" t="n">
        <v>293</v>
      </c>
      <c r="D468" s="3" t="n">
        <f aca="false">VLOOKUP(LEFT($A468,4),$F$1:$G$11,2,0)*$C468</f>
        <v>612.37</v>
      </c>
    </row>
    <row r="469" customFormat="false" ht="12.8" hidden="false" customHeight="false" outlineLevel="0" collapsed="false">
      <c r="A469" s="1" t="s">
        <v>508</v>
      </c>
      <c r="B469" s="1" t="s">
        <v>509</v>
      </c>
      <c r="C469" s="1" t="n">
        <v>18</v>
      </c>
      <c r="D469" s="3" t="n">
        <f aca="false">VLOOKUP(LEFT($A469,4),$F$1:$G$11,2,0)*$C469</f>
        <v>37.62</v>
      </c>
    </row>
    <row r="470" customFormat="false" ht="12.8" hidden="false" customHeight="false" outlineLevel="0" collapsed="false">
      <c r="A470" s="1" t="s">
        <v>508</v>
      </c>
      <c r="B470" s="1" t="s">
        <v>46</v>
      </c>
      <c r="C470" s="1" t="n">
        <v>186</v>
      </c>
      <c r="D470" s="3" t="n">
        <f aca="false">VLOOKUP(LEFT($A470,4),$F$1:$G$11,2,0)*$C470</f>
        <v>388.74</v>
      </c>
    </row>
    <row r="471" customFormat="false" ht="12.8" hidden="false" customHeight="false" outlineLevel="0" collapsed="false">
      <c r="A471" s="1" t="s">
        <v>510</v>
      </c>
      <c r="B471" s="1" t="s">
        <v>65</v>
      </c>
      <c r="C471" s="1" t="n">
        <v>119</v>
      </c>
      <c r="D471" s="3" t="n">
        <f aca="false">VLOOKUP(LEFT($A471,4),$F$1:$G$11,2,0)*$C471</f>
        <v>248.71</v>
      </c>
    </row>
    <row r="472" customFormat="false" ht="12.8" hidden="false" customHeight="false" outlineLevel="0" collapsed="false">
      <c r="A472" s="1" t="s">
        <v>511</v>
      </c>
      <c r="B472" s="1" t="s">
        <v>427</v>
      </c>
      <c r="C472" s="1" t="n">
        <v>4</v>
      </c>
      <c r="D472" s="3" t="n">
        <f aca="false">VLOOKUP(LEFT($A472,4),$F$1:$G$11,2,0)*$C472</f>
        <v>8.36</v>
      </c>
    </row>
    <row r="473" customFormat="false" ht="12.8" hidden="false" customHeight="false" outlineLevel="0" collapsed="false">
      <c r="A473" s="1" t="s">
        <v>512</v>
      </c>
      <c r="B473" s="1" t="s">
        <v>38</v>
      </c>
      <c r="C473" s="1" t="n">
        <v>415</v>
      </c>
      <c r="D473" s="3" t="n">
        <f aca="false">VLOOKUP(LEFT($A473,4),$F$1:$G$11,2,0)*$C473</f>
        <v>867.35</v>
      </c>
    </row>
    <row r="474" customFormat="false" ht="12.8" hidden="false" customHeight="false" outlineLevel="0" collapsed="false">
      <c r="A474" s="1" t="s">
        <v>512</v>
      </c>
      <c r="B474" s="1" t="s">
        <v>36</v>
      </c>
      <c r="C474" s="1" t="n">
        <v>10</v>
      </c>
      <c r="D474" s="3" t="n">
        <f aca="false">VLOOKUP(LEFT($A474,4),$F$1:$G$11,2,0)*$C474</f>
        <v>20.9</v>
      </c>
    </row>
    <row r="475" customFormat="false" ht="12.8" hidden="false" customHeight="false" outlineLevel="0" collapsed="false">
      <c r="A475" s="1" t="s">
        <v>512</v>
      </c>
      <c r="B475" s="1" t="s">
        <v>45</v>
      </c>
      <c r="C475" s="1" t="n">
        <v>159</v>
      </c>
      <c r="D475" s="3" t="n">
        <f aca="false">VLOOKUP(LEFT($A475,4),$F$1:$G$11,2,0)*$C475</f>
        <v>332.31</v>
      </c>
    </row>
    <row r="476" customFormat="false" ht="12.8" hidden="false" customHeight="false" outlineLevel="0" collapsed="false">
      <c r="A476" s="1" t="s">
        <v>513</v>
      </c>
      <c r="B476" s="1" t="s">
        <v>43</v>
      </c>
      <c r="C476" s="1" t="n">
        <v>140</v>
      </c>
      <c r="D476" s="3" t="n">
        <f aca="false">VLOOKUP(LEFT($A476,4),$F$1:$G$11,2,0)*$C476</f>
        <v>292.6</v>
      </c>
    </row>
    <row r="477" customFormat="false" ht="12.8" hidden="false" customHeight="false" outlineLevel="0" collapsed="false">
      <c r="A477" s="1" t="s">
        <v>514</v>
      </c>
      <c r="B477" s="1" t="s">
        <v>46</v>
      </c>
      <c r="C477" s="1" t="n">
        <v>128</v>
      </c>
      <c r="D477" s="3" t="n">
        <f aca="false">VLOOKUP(LEFT($A477,4),$F$1:$G$11,2,0)*$C477</f>
        <v>267.52</v>
      </c>
    </row>
    <row r="478" customFormat="false" ht="12.8" hidden="false" customHeight="false" outlineLevel="0" collapsed="false">
      <c r="A478" s="1" t="s">
        <v>515</v>
      </c>
      <c r="B478" s="1" t="s">
        <v>516</v>
      </c>
      <c r="C478" s="1" t="n">
        <v>9</v>
      </c>
      <c r="D478" s="3" t="n">
        <f aca="false">VLOOKUP(LEFT($A478,4),$F$1:$G$11,2,0)*$C478</f>
        <v>18.81</v>
      </c>
    </row>
    <row r="479" customFormat="false" ht="12.8" hidden="false" customHeight="false" outlineLevel="0" collapsed="false">
      <c r="A479" s="1" t="s">
        <v>515</v>
      </c>
      <c r="B479" s="1" t="s">
        <v>43</v>
      </c>
      <c r="C479" s="1" t="n">
        <v>121</v>
      </c>
      <c r="D479" s="3" t="n">
        <f aca="false">VLOOKUP(LEFT($A479,4),$F$1:$G$11,2,0)*$C479</f>
        <v>252.89</v>
      </c>
    </row>
    <row r="480" customFormat="false" ht="12.8" hidden="false" customHeight="false" outlineLevel="0" collapsed="false">
      <c r="A480" s="1" t="s">
        <v>517</v>
      </c>
      <c r="B480" s="1" t="s">
        <v>38</v>
      </c>
      <c r="C480" s="1" t="n">
        <v>169</v>
      </c>
      <c r="D480" s="3" t="n">
        <f aca="false">VLOOKUP(LEFT($A480,4),$F$1:$G$11,2,0)*$C480</f>
        <v>353.21</v>
      </c>
    </row>
    <row r="481" customFormat="false" ht="12.8" hidden="false" customHeight="false" outlineLevel="0" collapsed="false">
      <c r="A481" s="1" t="s">
        <v>518</v>
      </c>
      <c r="B481" s="1" t="s">
        <v>131</v>
      </c>
      <c r="C481" s="1" t="n">
        <v>118</v>
      </c>
      <c r="D481" s="3" t="n">
        <f aca="false">VLOOKUP(LEFT($A481,4),$F$1:$G$11,2,0)*$C481</f>
        <v>246.62</v>
      </c>
    </row>
    <row r="482" customFormat="false" ht="12.8" hidden="false" customHeight="false" outlineLevel="0" collapsed="false">
      <c r="A482" s="1" t="s">
        <v>518</v>
      </c>
      <c r="B482" s="1" t="s">
        <v>196</v>
      </c>
      <c r="C482" s="1" t="n">
        <v>37</v>
      </c>
      <c r="D482" s="3" t="n">
        <f aca="false">VLOOKUP(LEFT($A482,4),$F$1:$G$11,2,0)*$C482</f>
        <v>77.33</v>
      </c>
    </row>
    <row r="483" customFormat="false" ht="12.8" hidden="false" customHeight="false" outlineLevel="0" collapsed="false">
      <c r="A483" s="1" t="s">
        <v>519</v>
      </c>
      <c r="B483" s="1" t="s">
        <v>85</v>
      </c>
      <c r="C483" s="1" t="n">
        <v>198</v>
      </c>
      <c r="D483" s="3" t="n">
        <f aca="false">VLOOKUP(LEFT($A483,4),$F$1:$G$11,2,0)*$C483</f>
        <v>413.82</v>
      </c>
    </row>
    <row r="484" customFormat="false" ht="12.8" hidden="false" customHeight="false" outlineLevel="0" collapsed="false">
      <c r="A484" s="1" t="s">
        <v>520</v>
      </c>
      <c r="B484" s="1" t="s">
        <v>65</v>
      </c>
      <c r="C484" s="1" t="n">
        <v>74</v>
      </c>
      <c r="D484" s="3" t="n">
        <f aca="false">VLOOKUP(LEFT($A484,4),$F$1:$G$11,2,0)*$C484</f>
        <v>154.66</v>
      </c>
    </row>
    <row r="485" customFormat="false" ht="12.8" hidden="false" customHeight="false" outlineLevel="0" collapsed="false">
      <c r="A485" s="1" t="s">
        <v>521</v>
      </c>
      <c r="B485" s="1" t="s">
        <v>522</v>
      </c>
      <c r="C485" s="1" t="n">
        <v>18</v>
      </c>
      <c r="D485" s="3" t="n">
        <f aca="false">VLOOKUP(LEFT($A485,4),$F$1:$G$11,2,0)*$C485</f>
        <v>37.62</v>
      </c>
    </row>
    <row r="486" customFormat="false" ht="12.8" hidden="false" customHeight="false" outlineLevel="0" collapsed="false">
      <c r="A486" s="1" t="s">
        <v>523</v>
      </c>
      <c r="B486" s="1" t="s">
        <v>56</v>
      </c>
      <c r="C486" s="1" t="n">
        <v>291</v>
      </c>
      <c r="D486" s="3" t="n">
        <f aca="false">VLOOKUP(LEFT($A486,4),$F$1:$G$11,2,0)*$C486</f>
        <v>608.19</v>
      </c>
    </row>
    <row r="487" customFormat="false" ht="12.8" hidden="false" customHeight="false" outlineLevel="0" collapsed="false">
      <c r="A487" s="1" t="s">
        <v>524</v>
      </c>
      <c r="B487" s="1" t="s">
        <v>26</v>
      </c>
      <c r="C487" s="1" t="n">
        <v>208</v>
      </c>
      <c r="D487" s="3" t="n">
        <f aca="false">VLOOKUP(LEFT($A487,4),$F$1:$G$11,2,0)*$C487</f>
        <v>434.72</v>
      </c>
    </row>
    <row r="488" customFormat="false" ht="12.8" hidden="false" customHeight="false" outlineLevel="0" collapsed="false">
      <c r="A488" s="1" t="s">
        <v>524</v>
      </c>
      <c r="B488" s="1" t="s">
        <v>17</v>
      </c>
      <c r="C488" s="1" t="n">
        <v>354</v>
      </c>
      <c r="D488" s="3" t="n">
        <f aca="false">VLOOKUP(LEFT($A488,4),$F$1:$G$11,2,0)*$C488</f>
        <v>739.86</v>
      </c>
    </row>
    <row r="489" customFormat="false" ht="12.8" hidden="false" customHeight="false" outlineLevel="0" collapsed="false">
      <c r="A489" s="1" t="s">
        <v>525</v>
      </c>
      <c r="B489" s="1" t="s">
        <v>58</v>
      </c>
      <c r="C489" s="1" t="n">
        <v>113</v>
      </c>
      <c r="D489" s="3" t="n">
        <f aca="false">VLOOKUP(LEFT($A489,4),$F$1:$G$11,2,0)*$C489</f>
        <v>236.17</v>
      </c>
    </row>
    <row r="490" customFormat="false" ht="12.8" hidden="false" customHeight="false" outlineLevel="0" collapsed="false">
      <c r="A490" s="1" t="s">
        <v>526</v>
      </c>
      <c r="B490" s="1" t="s">
        <v>527</v>
      </c>
      <c r="C490" s="1" t="n">
        <v>3</v>
      </c>
      <c r="D490" s="3" t="n">
        <f aca="false">VLOOKUP(LEFT($A490,4),$F$1:$G$11,2,0)*$C490</f>
        <v>6.27</v>
      </c>
    </row>
    <row r="491" customFormat="false" ht="12.8" hidden="false" customHeight="false" outlineLevel="0" collapsed="false">
      <c r="A491" s="1" t="s">
        <v>526</v>
      </c>
      <c r="B491" s="1" t="s">
        <v>108</v>
      </c>
      <c r="C491" s="1" t="n">
        <v>446</v>
      </c>
      <c r="D491" s="3" t="n">
        <f aca="false">VLOOKUP(LEFT($A491,4),$F$1:$G$11,2,0)*$C491</f>
        <v>932.14</v>
      </c>
    </row>
    <row r="492" customFormat="false" ht="12.8" hidden="false" customHeight="false" outlineLevel="0" collapsed="false">
      <c r="A492" s="1" t="s">
        <v>526</v>
      </c>
      <c r="B492" s="1" t="s">
        <v>358</v>
      </c>
      <c r="C492" s="1" t="n">
        <v>9</v>
      </c>
      <c r="D492" s="3" t="n">
        <f aca="false">VLOOKUP(LEFT($A492,4),$F$1:$G$11,2,0)*$C492</f>
        <v>18.81</v>
      </c>
    </row>
    <row r="493" customFormat="false" ht="12.8" hidden="false" customHeight="false" outlineLevel="0" collapsed="false">
      <c r="A493" s="1" t="s">
        <v>528</v>
      </c>
      <c r="B493" s="1" t="s">
        <v>120</v>
      </c>
      <c r="C493" s="1" t="n">
        <v>445</v>
      </c>
      <c r="D493" s="3" t="n">
        <f aca="false">VLOOKUP(LEFT($A493,4),$F$1:$G$11,2,0)*$C493</f>
        <v>930.05</v>
      </c>
    </row>
    <row r="494" customFormat="false" ht="12.8" hidden="false" customHeight="false" outlineLevel="0" collapsed="false">
      <c r="A494" s="1" t="s">
        <v>529</v>
      </c>
      <c r="B494" s="1" t="s">
        <v>170</v>
      </c>
      <c r="C494" s="1" t="n">
        <v>47</v>
      </c>
      <c r="D494" s="3" t="n">
        <f aca="false">VLOOKUP(LEFT($A494,4),$F$1:$G$11,2,0)*$C494</f>
        <v>98.23</v>
      </c>
    </row>
    <row r="495" customFormat="false" ht="12.8" hidden="false" customHeight="false" outlineLevel="0" collapsed="false">
      <c r="A495" s="1" t="s">
        <v>530</v>
      </c>
      <c r="B495" s="1" t="s">
        <v>531</v>
      </c>
      <c r="C495" s="1" t="n">
        <v>14</v>
      </c>
      <c r="D495" s="3" t="n">
        <f aca="false">VLOOKUP(LEFT($A495,4),$F$1:$G$11,2,0)*$C495</f>
        <v>29.26</v>
      </c>
    </row>
    <row r="496" customFormat="false" ht="12.8" hidden="false" customHeight="false" outlineLevel="0" collapsed="false">
      <c r="A496" s="1" t="s">
        <v>532</v>
      </c>
      <c r="B496" s="1" t="s">
        <v>90</v>
      </c>
      <c r="C496" s="1" t="n">
        <v>187</v>
      </c>
      <c r="D496" s="3" t="n">
        <f aca="false">VLOOKUP(LEFT($A496,4),$F$1:$G$11,2,0)*$C496</f>
        <v>390.83</v>
      </c>
    </row>
    <row r="497" customFormat="false" ht="12.8" hidden="false" customHeight="false" outlineLevel="0" collapsed="false">
      <c r="A497" s="1" t="s">
        <v>533</v>
      </c>
      <c r="B497" s="1" t="s">
        <v>108</v>
      </c>
      <c r="C497" s="1" t="n">
        <v>355</v>
      </c>
      <c r="D497" s="3" t="n">
        <f aca="false">VLOOKUP(LEFT($A497,4),$F$1:$G$11,2,0)*$C497</f>
        <v>741.95</v>
      </c>
    </row>
    <row r="498" customFormat="false" ht="12.8" hidden="false" customHeight="false" outlineLevel="0" collapsed="false">
      <c r="A498" s="1" t="s">
        <v>534</v>
      </c>
      <c r="B498" s="1" t="s">
        <v>344</v>
      </c>
      <c r="C498" s="1" t="n">
        <v>6</v>
      </c>
      <c r="D498" s="3" t="n">
        <f aca="false">VLOOKUP(LEFT($A498,4),$F$1:$G$11,2,0)*$C498</f>
        <v>12.54</v>
      </c>
    </row>
    <row r="499" customFormat="false" ht="12.8" hidden="false" customHeight="false" outlineLevel="0" collapsed="false">
      <c r="A499" s="1" t="s">
        <v>535</v>
      </c>
      <c r="B499" s="1" t="s">
        <v>169</v>
      </c>
      <c r="C499" s="1" t="n">
        <v>18</v>
      </c>
      <c r="D499" s="3" t="n">
        <f aca="false">VLOOKUP(LEFT($A499,4),$F$1:$G$11,2,0)*$C499</f>
        <v>37.62</v>
      </c>
    </row>
    <row r="500" customFormat="false" ht="12.8" hidden="false" customHeight="false" outlineLevel="0" collapsed="false">
      <c r="A500" s="1" t="s">
        <v>536</v>
      </c>
      <c r="B500" s="1" t="s">
        <v>178</v>
      </c>
      <c r="C500" s="1" t="n">
        <v>111</v>
      </c>
      <c r="D500" s="3" t="n">
        <f aca="false">VLOOKUP(LEFT($A500,4),$F$1:$G$11,2,0)*$C500</f>
        <v>231.99</v>
      </c>
    </row>
    <row r="501" customFormat="false" ht="12.8" hidden="false" customHeight="false" outlineLevel="0" collapsed="false">
      <c r="A501" s="1" t="s">
        <v>536</v>
      </c>
      <c r="B501" s="1" t="s">
        <v>24</v>
      </c>
      <c r="C501" s="1" t="n">
        <v>156</v>
      </c>
      <c r="D501" s="3" t="n">
        <f aca="false">VLOOKUP(LEFT($A501,4),$F$1:$G$11,2,0)*$C501</f>
        <v>326.04</v>
      </c>
    </row>
    <row r="502" customFormat="false" ht="12.8" hidden="false" customHeight="false" outlineLevel="0" collapsed="false">
      <c r="A502" s="1" t="s">
        <v>537</v>
      </c>
      <c r="B502" s="1" t="s">
        <v>108</v>
      </c>
      <c r="C502" s="1" t="n">
        <v>396</v>
      </c>
      <c r="D502" s="3" t="n">
        <f aca="false">VLOOKUP(LEFT($A502,4),$F$1:$G$11,2,0)*$C502</f>
        <v>827.64</v>
      </c>
    </row>
    <row r="503" customFormat="false" ht="12.8" hidden="false" customHeight="false" outlineLevel="0" collapsed="false">
      <c r="A503" s="1" t="s">
        <v>538</v>
      </c>
      <c r="B503" s="1" t="s">
        <v>145</v>
      </c>
      <c r="C503" s="1" t="n">
        <v>7</v>
      </c>
      <c r="D503" s="3" t="n">
        <f aca="false">VLOOKUP(LEFT($A503,4),$F$1:$G$11,2,0)*$C503</f>
        <v>14.63</v>
      </c>
    </row>
    <row r="504" customFormat="false" ht="12.8" hidden="false" customHeight="false" outlineLevel="0" collapsed="false">
      <c r="A504" s="1" t="s">
        <v>539</v>
      </c>
      <c r="B504" s="1" t="s">
        <v>131</v>
      </c>
      <c r="C504" s="1" t="n">
        <v>98</v>
      </c>
      <c r="D504" s="3" t="n">
        <f aca="false">VLOOKUP(LEFT($A504,4),$F$1:$G$11,2,0)*$C504</f>
        <v>204.82</v>
      </c>
    </row>
    <row r="505" customFormat="false" ht="12.8" hidden="false" customHeight="false" outlineLevel="0" collapsed="false">
      <c r="A505" s="1" t="s">
        <v>540</v>
      </c>
      <c r="B505" s="1" t="s">
        <v>108</v>
      </c>
      <c r="C505" s="1" t="n">
        <v>405</v>
      </c>
      <c r="D505" s="3" t="n">
        <f aca="false">VLOOKUP(LEFT($A505,4),$F$1:$G$11,2,0)*$C505</f>
        <v>846.45</v>
      </c>
    </row>
    <row r="506" customFormat="false" ht="12.8" hidden="false" customHeight="false" outlineLevel="0" collapsed="false">
      <c r="A506" s="1" t="s">
        <v>541</v>
      </c>
      <c r="B506" s="1" t="s">
        <v>21</v>
      </c>
      <c r="C506" s="1" t="n">
        <v>220</v>
      </c>
      <c r="D506" s="3" t="n">
        <f aca="false">VLOOKUP(LEFT($A506,4),$F$1:$G$11,2,0)*$C506</f>
        <v>459.8</v>
      </c>
    </row>
    <row r="507" customFormat="false" ht="12.8" hidden="false" customHeight="false" outlineLevel="0" collapsed="false">
      <c r="A507" s="1" t="s">
        <v>542</v>
      </c>
      <c r="B507" s="1" t="s">
        <v>70</v>
      </c>
      <c r="C507" s="1" t="n">
        <v>141</v>
      </c>
      <c r="D507" s="3" t="n">
        <f aca="false">VLOOKUP(LEFT($A507,4),$F$1:$G$11,2,0)*$C507</f>
        <v>294.69</v>
      </c>
    </row>
    <row r="508" customFormat="false" ht="12.8" hidden="false" customHeight="false" outlineLevel="0" collapsed="false">
      <c r="A508" s="1" t="s">
        <v>543</v>
      </c>
      <c r="B508" s="1" t="s">
        <v>249</v>
      </c>
      <c r="C508" s="1" t="n">
        <v>17</v>
      </c>
      <c r="D508" s="3" t="n">
        <f aca="false">VLOOKUP(LEFT($A508,4),$F$1:$G$11,2,0)*$C508</f>
        <v>35.53</v>
      </c>
    </row>
    <row r="509" customFormat="false" ht="12.8" hidden="false" customHeight="false" outlineLevel="0" collapsed="false">
      <c r="A509" s="1" t="s">
        <v>543</v>
      </c>
      <c r="B509" s="1" t="s">
        <v>26</v>
      </c>
      <c r="C509" s="1" t="n">
        <v>260</v>
      </c>
      <c r="D509" s="3" t="n">
        <f aca="false">VLOOKUP(LEFT($A509,4),$F$1:$G$11,2,0)*$C509</f>
        <v>543.4</v>
      </c>
    </row>
    <row r="510" customFormat="false" ht="12.8" hidden="false" customHeight="false" outlineLevel="0" collapsed="false">
      <c r="A510" s="1" t="s">
        <v>544</v>
      </c>
      <c r="B510" s="1" t="s">
        <v>353</v>
      </c>
      <c r="C510" s="1" t="n">
        <v>11</v>
      </c>
      <c r="D510" s="3" t="n">
        <f aca="false">VLOOKUP(LEFT($A510,4),$F$1:$G$11,2,0)*$C510</f>
        <v>22.99</v>
      </c>
    </row>
    <row r="511" customFormat="false" ht="12.8" hidden="false" customHeight="false" outlineLevel="0" collapsed="false">
      <c r="A511" s="1" t="s">
        <v>545</v>
      </c>
      <c r="B511" s="1" t="s">
        <v>125</v>
      </c>
      <c r="C511" s="1" t="n">
        <v>182</v>
      </c>
      <c r="D511" s="3" t="n">
        <f aca="false">VLOOKUP(LEFT($A511,4),$F$1:$G$11,2,0)*$C511</f>
        <v>380.38</v>
      </c>
    </row>
    <row r="512" customFormat="false" ht="12.8" hidden="false" customHeight="false" outlineLevel="0" collapsed="false">
      <c r="A512" s="1" t="s">
        <v>546</v>
      </c>
      <c r="B512" s="1" t="s">
        <v>90</v>
      </c>
      <c r="C512" s="1" t="n">
        <v>59</v>
      </c>
      <c r="D512" s="3" t="n">
        <f aca="false">VLOOKUP(LEFT($A512,4),$F$1:$G$11,2,0)*$C512</f>
        <v>123.31</v>
      </c>
    </row>
    <row r="513" customFormat="false" ht="12.8" hidden="false" customHeight="false" outlineLevel="0" collapsed="false">
      <c r="A513" s="1" t="s">
        <v>547</v>
      </c>
      <c r="B513" s="1" t="s">
        <v>164</v>
      </c>
      <c r="C513" s="1" t="n">
        <v>45</v>
      </c>
      <c r="D513" s="3" t="n">
        <f aca="false">VLOOKUP(LEFT($A513,4),$F$1:$G$11,2,0)*$C513</f>
        <v>94.05</v>
      </c>
    </row>
    <row r="514" customFormat="false" ht="12.8" hidden="false" customHeight="false" outlineLevel="0" collapsed="false">
      <c r="A514" s="1" t="s">
        <v>547</v>
      </c>
      <c r="B514" s="1" t="s">
        <v>186</v>
      </c>
      <c r="C514" s="1" t="n">
        <v>3</v>
      </c>
      <c r="D514" s="3" t="n">
        <f aca="false">VLOOKUP(LEFT($A514,4),$F$1:$G$11,2,0)*$C514</f>
        <v>6.27</v>
      </c>
    </row>
    <row r="515" customFormat="false" ht="12.8" hidden="false" customHeight="false" outlineLevel="0" collapsed="false">
      <c r="A515" s="1" t="s">
        <v>548</v>
      </c>
      <c r="B515" s="1" t="s">
        <v>147</v>
      </c>
      <c r="C515" s="1" t="n">
        <v>52</v>
      </c>
      <c r="D515" s="3" t="n">
        <f aca="false">VLOOKUP(LEFT($A515,4),$F$1:$G$11,2,0)*$C515</f>
        <v>108.68</v>
      </c>
    </row>
    <row r="516" customFormat="false" ht="12.8" hidden="false" customHeight="false" outlineLevel="0" collapsed="false">
      <c r="A516" s="1" t="s">
        <v>548</v>
      </c>
      <c r="B516" s="1" t="s">
        <v>52</v>
      </c>
      <c r="C516" s="1" t="n">
        <v>373</v>
      </c>
      <c r="D516" s="3" t="n">
        <f aca="false">VLOOKUP(LEFT($A516,4),$F$1:$G$11,2,0)*$C516</f>
        <v>779.57</v>
      </c>
    </row>
    <row r="517" customFormat="false" ht="12.8" hidden="false" customHeight="false" outlineLevel="0" collapsed="false">
      <c r="A517" s="1" t="s">
        <v>549</v>
      </c>
      <c r="B517" s="1" t="s">
        <v>79</v>
      </c>
      <c r="C517" s="1" t="n">
        <v>2</v>
      </c>
      <c r="D517" s="3" t="n">
        <f aca="false">VLOOKUP(LEFT($A517,4),$F$1:$G$11,2,0)*$C517</f>
        <v>4.18</v>
      </c>
    </row>
    <row r="518" customFormat="false" ht="12.8" hidden="false" customHeight="false" outlineLevel="0" collapsed="false">
      <c r="A518" s="1" t="s">
        <v>549</v>
      </c>
      <c r="B518" s="1" t="s">
        <v>56</v>
      </c>
      <c r="C518" s="1" t="n">
        <v>445</v>
      </c>
      <c r="D518" s="3" t="n">
        <f aca="false">VLOOKUP(LEFT($A518,4),$F$1:$G$11,2,0)*$C518</f>
        <v>930.05</v>
      </c>
    </row>
    <row r="519" customFormat="false" ht="12.8" hidden="false" customHeight="false" outlineLevel="0" collapsed="false">
      <c r="A519" s="1" t="s">
        <v>550</v>
      </c>
      <c r="B519" s="1" t="s">
        <v>125</v>
      </c>
      <c r="C519" s="1" t="n">
        <v>93</v>
      </c>
      <c r="D519" s="3" t="n">
        <f aca="false">VLOOKUP(LEFT($A519,4),$F$1:$G$11,2,0)*$C519</f>
        <v>194.37</v>
      </c>
    </row>
    <row r="520" customFormat="false" ht="12.8" hidden="false" customHeight="false" outlineLevel="0" collapsed="false">
      <c r="A520" s="1" t="s">
        <v>551</v>
      </c>
      <c r="B520" s="1" t="s">
        <v>52</v>
      </c>
      <c r="C520" s="1" t="n">
        <v>329</v>
      </c>
      <c r="D520" s="3" t="n">
        <f aca="false">VLOOKUP(LEFT($A520,4),$F$1:$G$11,2,0)*$C520</f>
        <v>687.61</v>
      </c>
    </row>
    <row r="521" customFormat="false" ht="12.8" hidden="false" customHeight="false" outlineLevel="0" collapsed="false">
      <c r="A521" s="1" t="s">
        <v>552</v>
      </c>
      <c r="B521" s="1" t="s">
        <v>52</v>
      </c>
      <c r="C521" s="1" t="n">
        <v>217</v>
      </c>
      <c r="D521" s="3" t="n">
        <f aca="false">VLOOKUP(LEFT($A521,4),$F$1:$G$11,2,0)*$C521</f>
        <v>453.53</v>
      </c>
    </row>
    <row r="522" customFormat="false" ht="12.8" hidden="false" customHeight="false" outlineLevel="0" collapsed="false">
      <c r="A522" s="1" t="s">
        <v>552</v>
      </c>
      <c r="B522" s="1" t="s">
        <v>45</v>
      </c>
      <c r="C522" s="1" t="n">
        <v>165</v>
      </c>
      <c r="D522" s="3" t="n">
        <f aca="false">VLOOKUP(LEFT($A522,4),$F$1:$G$11,2,0)*$C522</f>
        <v>344.85</v>
      </c>
    </row>
    <row r="523" customFormat="false" ht="12.8" hidden="false" customHeight="false" outlineLevel="0" collapsed="false">
      <c r="A523" s="1" t="s">
        <v>553</v>
      </c>
      <c r="B523" s="1" t="s">
        <v>100</v>
      </c>
      <c r="C523" s="1" t="n">
        <v>20</v>
      </c>
      <c r="D523" s="3" t="n">
        <f aca="false">VLOOKUP(LEFT($A523,4),$F$1:$G$11,2,0)*$C523</f>
        <v>41.8</v>
      </c>
    </row>
    <row r="524" customFormat="false" ht="12.8" hidden="false" customHeight="false" outlineLevel="0" collapsed="false">
      <c r="A524" s="1" t="s">
        <v>554</v>
      </c>
      <c r="B524" s="1" t="s">
        <v>77</v>
      </c>
      <c r="C524" s="1" t="n">
        <v>11</v>
      </c>
      <c r="D524" s="3" t="n">
        <f aca="false">VLOOKUP(LEFT($A524,4),$F$1:$G$11,2,0)*$C524</f>
        <v>22.99</v>
      </c>
    </row>
    <row r="525" customFormat="false" ht="12.8" hidden="false" customHeight="false" outlineLevel="0" collapsed="false">
      <c r="A525" s="1" t="s">
        <v>555</v>
      </c>
      <c r="B525" s="1" t="s">
        <v>38</v>
      </c>
      <c r="C525" s="1" t="n">
        <v>294</v>
      </c>
      <c r="D525" s="3" t="n">
        <f aca="false">VLOOKUP(LEFT($A525,4),$F$1:$G$11,2,0)*$C525</f>
        <v>614.46</v>
      </c>
    </row>
    <row r="526" customFormat="false" ht="12.8" hidden="false" customHeight="false" outlineLevel="0" collapsed="false">
      <c r="A526" s="1" t="s">
        <v>556</v>
      </c>
      <c r="B526" s="1" t="s">
        <v>32</v>
      </c>
      <c r="C526" s="1" t="n">
        <v>82</v>
      </c>
      <c r="D526" s="3" t="n">
        <f aca="false">VLOOKUP(LEFT($A526,4),$F$1:$G$11,2,0)*$C526</f>
        <v>171.38</v>
      </c>
    </row>
    <row r="527" customFormat="false" ht="12.8" hidden="false" customHeight="false" outlineLevel="0" collapsed="false">
      <c r="A527" s="1" t="s">
        <v>556</v>
      </c>
      <c r="B527" s="1" t="s">
        <v>54</v>
      </c>
      <c r="C527" s="1" t="n">
        <v>186</v>
      </c>
      <c r="D527" s="3" t="n">
        <f aca="false">VLOOKUP(LEFT($A527,4),$F$1:$G$11,2,0)*$C527</f>
        <v>388.74</v>
      </c>
    </row>
    <row r="528" customFormat="false" ht="12.8" hidden="false" customHeight="false" outlineLevel="0" collapsed="false">
      <c r="A528" s="1" t="s">
        <v>557</v>
      </c>
      <c r="B528" s="1" t="s">
        <v>28</v>
      </c>
      <c r="C528" s="1" t="n">
        <v>163</v>
      </c>
      <c r="D528" s="3" t="n">
        <f aca="false">VLOOKUP(LEFT($A528,4),$F$1:$G$11,2,0)*$C528</f>
        <v>340.67</v>
      </c>
    </row>
    <row r="529" customFormat="false" ht="12.8" hidden="false" customHeight="false" outlineLevel="0" collapsed="false">
      <c r="A529" s="1" t="s">
        <v>557</v>
      </c>
      <c r="B529" s="1" t="s">
        <v>70</v>
      </c>
      <c r="C529" s="1" t="n">
        <v>148</v>
      </c>
      <c r="D529" s="3" t="n">
        <f aca="false">VLOOKUP(LEFT($A529,4),$F$1:$G$11,2,0)*$C529</f>
        <v>309.32</v>
      </c>
    </row>
    <row r="530" customFormat="false" ht="12.8" hidden="false" customHeight="false" outlineLevel="0" collapsed="false">
      <c r="A530" s="1" t="s">
        <v>558</v>
      </c>
      <c r="B530" s="1" t="s">
        <v>96</v>
      </c>
      <c r="C530" s="1" t="n">
        <v>2</v>
      </c>
      <c r="D530" s="3" t="n">
        <f aca="false">VLOOKUP(LEFT($A530,4),$F$1:$G$11,2,0)*$C530</f>
        <v>4.18</v>
      </c>
    </row>
    <row r="531" customFormat="false" ht="12.8" hidden="false" customHeight="false" outlineLevel="0" collapsed="false">
      <c r="A531" s="1" t="s">
        <v>559</v>
      </c>
      <c r="B531" s="1" t="s">
        <v>52</v>
      </c>
      <c r="C531" s="1" t="n">
        <v>343</v>
      </c>
      <c r="D531" s="3" t="n">
        <f aca="false">VLOOKUP(LEFT($A531,4),$F$1:$G$11,2,0)*$C531</f>
        <v>716.87</v>
      </c>
    </row>
    <row r="532" customFormat="false" ht="12.8" hidden="false" customHeight="false" outlineLevel="0" collapsed="false">
      <c r="A532" s="1" t="s">
        <v>559</v>
      </c>
      <c r="B532" s="1" t="s">
        <v>178</v>
      </c>
      <c r="C532" s="1" t="n">
        <v>51</v>
      </c>
      <c r="D532" s="3" t="n">
        <f aca="false">VLOOKUP(LEFT($A532,4),$F$1:$G$11,2,0)*$C532</f>
        <v>106.59</v>
      </c>
    </row>
    <row r="533" customFormat="false" ht="12.8" hidden="false" customHeight="false" outlineLevel="0" collapsed="false">
      <c r="A533" s="1" t="s">
        <v>560</v>
      </c>
      <c r="B533" s="1" t="s">
        <v>28</v>
      </c>
      <c r="C533" s="1" t="n">
        <v>164</v>
      </c>
      <c r="D533" s="3" t="n">
        <f aca="false">VLOOKUP(LEFT($A533,4),$F$1:$G$11,2,0)*$C533</f>
        <v>342.76</v>
      </c>
    </row>
    <row r="534" customFormat="false" ht="12.8" hidden="false" customHeight="false" outlineLevel="0" collapsed="false">
      <c r="A534" s="1" t="s">
        <v>560</v>
      </c>
      <c r="B534" s="1" t="s">
        <v>15</v>
      </c>
      <c r="C534" s="1" t="n">
        <v>5</v>
      </c>
      <c r="D534" s="3" t="n">
        <f aca="false">VLOOKUP(LEFT($A534,4),$F$1:$G$11,2,0)*$C534</f>
        <v>10.45</v>
      </c>
    </row>
    <row r="535" customFormat="false" ht="12.8" hidden="false" customHeight="false" outlineLevel="0" collapsed="false">
      <c r="A535" s="1" t="s">
        <v>561</v>
      </c>
      <c r="B535" s="1" t="s">
        <v>21</v>
      </c>
      <c r="C535" s="1" t="n">
        <v>260</v>
      </c>
      <c r="D535" s="3" t="n">
        <f aca="false">VLOOKUP(LEFT($A535,4),$F$1:$G$11,2,0)*$C535</f>
        <v>543.4</v>
      </c>
    </row>
    <row r="536" customFormat="false" ht="12.8" hidden="false" customHeight="false" outlineLevel="0" collapsed="false">
      <c r="A536" s="1" t="s">
        <v>561</v>
      </c>
      <c r="B536" s="1" t="s">
        <v>26</v>
      </c>
      <c r="C536" s="1" t="n">
        <v>415</v>
      </c>
      <c r="D536" s="3" t="n">
        <f aca="false">VLOOKUP(LEFT($A536,4),$F$1:$G$11,2,0)*$C536</f>
        <v>867.35</v>
      </c>
    </row>
    <row r="537" customFormat="false" ht="12.8" hidden="false" customHeight="false" outlineLevel="0" collapsed="false">
      <c r="A537" s="1" t="s">
        <v>562</v>
      </c>
      <c r="B537" s="1" t="s">
        <v>26</v>
      </c>
      <c r="C537" s="1" t="n">
        <v>467</v>
      </c>
      <c r="D537" s="3" t="n">
        <f aca="false">VLOOKUP(LEFT($A537,4),$F$1:$G$11,2,0)*$C537</f>
        <v>976.03</v>
      </c>
    </row>
    <row r="538" customFormat="false" ht="12.8" hidden="false" customHeight="false" outlineLevel="0" collapsed="false">
      <c r="A538" s="1" t="s">
        <v>562</v>
      </c>
      <c r="B538" s="1" t="s">
        <v>147</v>
      </c>
      <c r="C538" s="1" t="n">
        <v>43</v>
      </c>
      <c r="D538" s="3" t="n">
        <f aca="false">VLOOKUP(LEFT($A538,4),$F$1:$G$11,2,0)*$C538</f>
        <v>89.87</v>
      </c>
    </row>
    <row r="539" customFormat="false" ht="12.8" hidden="false" customHeight="false" outlineLevel="0" collapsed="false">
      <c r="A539" s="1" t="s">
        <v>563</v>
      </c>
      <c r="B539" s="1" t="s">
        <v>24</v>
      </c>
      <c r="C539" s="1" t="n">
        <v>40</v>
      </c>
      <c r="D539" s="3" t="n">
        <f aca="false">VLOOKUP(LEFT($A539,4),$F$1:$G$11,2,0)*$C539</f>
        <v>83.6</v>
      </c>
    </row>
    <row r="540" customFormat="false" ht="12.8" hidden="false" customHeight="false" outlineLevel="0" collapsed="false">
      <c r="A540" s="1" t="s">
        <v>564</v>
      </c>
      <c r="B540" s="1" t="s">
        <v>565</v>
      </c>
      <c r="C540" s="1" t="n">
        <v>10</v>
      </c>
      <c r="D540" s="3" t="n">
        <f aca="false">VLOOKUP(LEFT($A540,4),$F$1:$G$11,2,0)*$C540</f>
        <v>20.9</v>
      </c>
    </row>
    <row r="541" customFormat="false" ht="12.8" hidden="false" customHeight="false" outlineLevel="0" collapsed="false">
      <c r="A541" s="1" t="s">
        <v>566</v>
      </c>
      <c r="B541" s="1" t="s">
        <v>26</v>
      </c>
      <c r="C541" s="1" t="n">
        <v>197</v>
      </c>
      <c r="D541" s="3" t="n">
        <f aca="false">VLOOKUP(LEFT($A541,4),$F$1:$G$11,2,0)*$C541</f>
        <v>411.73</v>
      </c>
    </row>
    <row r="542" customFormat="false" ht="12.8" hidden="false" customHeight="false" outlineLevel="0" collapsed="false">
      <c r="A542" s="1" t="s">
        <v>567</v>
      </c>
      <c r="B542" s="1" t="s">
        <v>196</v>
      </c>
      <c r="C542" s="1" t="n">
        <v>145</v>
      </c>
      <c r="D542" s="3" t="n">
        <f aca="false">VLOOKUP(LEFT($A542,4),$F$1:$G$11,2,0)*$C542</f>
        <v>303.05</v>
      </c>
    </row>
    <row r="543" customFormat="false" ht="12.8" hidden="false" customHeight="false" outlineLevel="0" collapsed="false">
      <c r="A543" s="1" t="s">
        <v>568</v>
      </c>
      <c r="B543" s="1" t="s">
        <v>131</v>
      </c>
      <c r="C543" s="1" t="n">
        <v>105</v>
      </c>
      <c r="D543" s="3" t="n">
        <f aca="false">VLOOKUP(LEFT($A543,4),$F$1:$G$11,2,0)*$C543</f>
        <v>219.45</v>
      </c>
    </row>
    <row r="544" customFormat="false" ht="12.8" hidden="false" customHeight="false" outlineLevel="0" collapsed="false">
      <c r="A544" s="1" t="s">
        <v>569</v>
      </c>
      <c r="B544" s="1" t="s">
        <v>90</v>
      </c>
      <c r="C544" s="1" t="n">
        <v>33</v>
      </c>
      <c r="D544" s="3" t="n">
        <f aca="false">VLOOKUP(LEFT($A544,4),$F$1:$G$11,2,0)*$C544</f>
        <v>68.97</v>
      </c>
    </row>
    <row r="545" customFormat="false" ht="12.8" hidden="false" customHeight="false" outlineLevel="0" collapsed="false">
      <c r="A545" s="1" t="s">
        <v>569</v>
      </c>
      <c r="B545" s="1" t="s">
        <v>355</v>
      </c>
      <c r="C545" s="1" t="n">
        <v>78</v>
      </c>
      <c r="D545" s="3" t="n">
        <f aca="false">VLOOKUP(LEFT($A545,4),$F$1:$G$11,2,0)*$C545</f>
        <v>163.02</v>
      </c>
    </row>
    <row r="546" customFormat="false" ht="12.8" hidden="false" customHeight="false" outlineLevel="0" collapsed="false">
      <c r="A546" s="1" t="s">
        <v>570</v>
      </c>
      <c r="B546" s="1" t="s">
        <v>26</v>
      </c>
      <c r="C546" s="1" t="n">
        <v>466</v>
      </c>
      <c r="D546" s="3" t="n">
        <f aca="false">VLOOKUP(LEFT($A546,4),$F$1:$G$11,2,0)*$C546</f>
        <v>973.94</v>
      </c>
    </row>
    <row r="547" customFormat="false" ht="12.8" hidden="false" customHeight="false" outlineLevel="0" collapsed="false">
      <c r="A547" s="1" t="s">
        <v>571</v>
      </c>
      <c r="B547" s="1" t="s">
        <v>108</v>
      </c>
      <c r="C547" s="1" t="n">
        <v>476</v>
      </c>
      <c r="D547" s="3" t="n">
        <f aca="false">VLOOKUP(LEFT($A547,4),$F$1:$G$11,2,0)*$C547</f>
        <v>994.84</v>
      </c>
    </row>
    <row r="548" customFormat="false" ht="12.8" hidden="false" customHeight="false" outlineLevel="0" collapsed="false">
      <c r="A548" s="1" t="s">
        <v>572</v>
      </c>
      <c r="B548" s="1" t="s">
        <v>46</v>
      </c>
      <c r="C548" s="1" t="n">
        <v>151</v>
      </c>
      <c r="D548" s="3" t="n">
        <f aca="false">VLOOKUP(LEFT($A548,4),$F$1:$G$11,2,0)*$C548</f>
        <v>315.59</v>
      </c>
    </row>
    <row r="549" customFormat="false" ht="12.8" hidden="false" customHeight="false" outlineLevel="0" collapsed="false">
      <c r="A549" s="1" t="s">
        <v>572</v>
      </c>
      <c r="B549" s="1" t="s">
        <v>573</v>
      </c>
      <c r="C549" s="1" t="n">
        <v>17</v>
      </c>
      <c r="D549" s="3" t="n">
        <f aca="false">VLOOKUP(LEFT($A549,4),$F$1:$G$11,2,0)*$C549</f>
        <v>35.53</v>
      </c>
    </row>
    <row r="550" customFormat="false" ht="12.8" hidden="false" customHeight="false" outlineLevel="0" collapsed="false">
      <c r="A550" s="1" t="s">
        <v>574</v>
      </c>
      <c r="B550" s="1" t="s">
        <v>575</v>
      </c>
      <c r="C550" s="1" t="n">
        <v>4</v>
      </c>
      <c r="D550" s="3" t="n">
        <f aca="false">VLOOKUP(LEFT($A550,4),$F$1:$G$11,2,0)*$C550</f>
        <v>8.36</v>
      </c>
    </row>
    <row r="551" customFormat="false" ht="12.8" hidden="false" customHeight="false" outlineLevel="0" collapsed="false">
      <c r="A551" s="1" t="s">
        <v>576</v>
      </c>
      <c r="B551" s="1" t="s">
        <v>17</v>
      </c>
      <c r="C551" s="1" t="n">
        <v>131</v>
      </c>
      <c r="D551" s="3" t="n">
        <f aca="false">VLOOKUP(LEFT($A551,4),$F$1:$G$11,2,0)*$C551</f>
        <v>273.79</v>
      </c>
    </row>
    <row r="552" customFormat="false" ht="12.8" hidden="false" customHeight="false" outlineLevel="0" collapsed="false">
      <c r="A552" s="1" t="s">
        <v>576</v>
      </c>
      <c r="B552" s="1" t="s">
        <v>56</v>
      </c>
      <c r="C552" s="1" t="n">
        <v>369</v>
      </c>
      <c r="D552" s="3" t="n">
        <f aca="false">VLOOKUP(LEFT($A552,4),$F$1:$G$11,2,0)*$C552</f>
        <v>771.21</v>
      </c>
    </row>
    <row r="553" customFormat="false" ht="12.8" hidden="false" customHeight="false" outlineLevel="0" collapsed="false">
      <c r="A553" s="1" t="s">
        <v>576</v>
      </c>
      <c r="B553" s="1" t="s">
        <v>430</v>
      </c>
      <c r="C553" s="1" t="n">
        <v>60</v>
      </c>
      <c r="D553" s="3" t="n">
        <f aca="false">VLOOKUP(LEFT($A553,4),$F$1:$G$11,2,0)*$C553</f>
        <v>125.4</v>
      </c>
    </row>
    <row r="554" customFormat="false" ht="12.8" hidden="false" customHeight="false" outlineLevel="0" collapsed="false">
      <c r="A554" s="1" t="s">
        <v>577</v>
      </c>
      <c r="B554" s="1" t="s">
        <v>43</v>
      </c>
      <c r="C554" s="1" t="n">
        <v>405</v>
      </c>
      <c r="D554" s="3" t="n">
        <f aca="false">VLOOKUP(LEFT($A554,4),$F$1:$G$11,2,0)*$C554</f>
        <v>846.45</v>
      </c>
    </row>
    <row r="555" customFormat="false" ht="12.8" hidden="false" customHeight="false" outlineLevel="0" collapsed="false">
      <c r="A555" s="1" t="s">
        <v>578</v>
      </c>
      <c r="B555" s="1" t="s">
        <v>51</v>
      </c>
      <c r="C555" s="1" t="n">
        <v>3</v>
      </c>
      <c r="D555" s="3" t="n">
        <f aca="false">VLOOKUP(LEFT($A555,4),$F$1:$G$11,2,0)*$C555</f>
        <v>6.27</v>
      </c>
    </row>
    <row r="556" customFormat="false" ht="12.8" hidden="false" customHeight="false" outlineLevel="0" collapsed="false">
      <c r="A556" s="1" t="s">
        <v>579</v>
      </c>
      <c r="B556" s="1" t="s">
        <v>196</v>
      </c>
      <c r="C556" s="1" t="n">
        <v>35</v>
      </c>
      <c r="D556" s="3" t="n">
        <f aca="false">VLOOKUP(LEFT($A556,4),$F$1:$G$11,2,0)*$C556</f>
        <v>73.15</v>
      </c>
    </row>
    <row r="557" customFormat="false" ht="12.8" hidden="false" customHeight="false" outlineLevel="0" collapsed="false">
      <c r="A557" s="1" t="s">
        <v>580</v>
      </c>
      <c r="B557" s="1" t="s">
        <v>120</v>
      </c>
      <c r="C557" s="1" t="n">
        <v>444</v>
      </c>
      <c r="D557" s="3" t="n">
        <f aca="false">VLOOKUP(LEFT($A557,4),$F$1:$G$11,2,0)*$C557</f>
        <v>927.96</v>
      </c>
    </row>
    <row r="558" customFormat="false" ht="12.8" hidden="false" customHeight="false" outlineLevel="0" collapsed="false">
      <c r="A558" s="1" t="s">
        <v>580</v>
      </c>
      <c r="B558" s="1" t="s">
        <v>108</v>
      </c>
      <c r="C558" s="1" t="n">
        <v>424</v>
      </c>
      <c r="D558" s="3" t="n">
        <f aca="false">VLOOKUP(LEFT($A558,4),$F$1:$G$11,2,0)*$C558</f>
        <v>886.16</v>
      </c>
    </row>
    <row r="559" customFormat="false" ht="12.8" hidden="false" customHeight="false" outlineLevel="0" collapsed="false">
      <c r="A559" s="1" t="s">
        <v>580</v>
      </c>
      <c r="B559" s="1" t="s">
        <v>581</v>
      </c>
      <c r="C559" s="1" t="n">
        <v>2</v>
      </c>
      <c r="D559" s="3" t="n">
        <f aca="false">VLOOKUP(LEFT($A559,4),$F$1:$G$11,2,0)*$C559</f>
        <v>4.18</v>
      </c>
    </row>
    <row r="560" customFormat="false" ht="12.8" hidden="false" customHeight="false" outlineLevel="0" collapsed="false">
      <c r="A560" s="1" t="s">
        <v>582</v>
      </c>
      <c r="B560" s="1" t="s">
        <v>43</v>
      </c>
      <c r="C560" s="1" t="n">
        <v>480</v>
      </c>
      <c r="D560" s="3" t="n">
        <f aca="false">VLOOKUP(LEFT($A560,4),$F$1:$G$11,2,0)*$C560</f>
        <v>1003.2</v>
      </c>
    </row>
    <row r="561" customFormat="false" ht="12.8" hidden="false" customHeight="false" outlineLevel="0" collapsed="false">
      <c r="A561" s="1" t="s">
        <v>583</v>
      </c>
      <c r="B561" s="1" t="s">
        <v>90</v>
      </c>
      <c r="C561" s="1" t="n">
        <v>65</v>
      </c>
      <c r="D561" s="3" t="n">
        <f aca="false">VLOOKUP(LEFT($A561,4),$F$1:$G$11,2,0)*$C561</f>
        <v>135.85</v>
      </c>
    </row>
    <row r="562" customFormat="false" ht="12.8" hidden="false" customHeight="false" outlineLevel="0" collapsed="false">
      <c r="A562" s="1" t="s">
        <v>584</v>
      </c>
      <c r="B562" s="1" t="s">
        <v>247</v>
      </c>
      <c r="C562" s="1" t="n">
        <v>8</v>
      </c>
      <c r="D562" s="3" t="n">
        <f aca="false">VLOOKUP(LEFT($A562,4),$F$1:$G$11,2,0)*$C562</f>
        <v>16.72</v>
      </c>
    </row>
    <row r="563" customFormat="false" ht="12.8" hidden="false" customHeight="false" outlineLevel="0" collapsed="false">
      <c r="A563" s="1" t="s">
        <v>585</v>
      </c>
      <c r="B563" s="1" t="s">
        <v>125</v>
      </c>
      <c r="C563" s="1" t="n">
        <v>52</v>
      </c>
      <c r="D563" s="3" t="n">
        <f aca="false">VLOOKUP(LEFT($A563,4),$F$1:$G$11,2,0)*$C563</f>
        <v>108.68</v>
      </c>
    </row>
    <row r="564" customFormat="false" ht="12.8" hidden="false" customHeight="false" outlineLevel="0" collapsed="false">
      <c r="A564" s="1" t="s">
        <v>586</v>
      </c>
      <c r="B564" s="1" t="s">
        <v>96</v>
      </c>
      <c r="C564" s="1" t="n">
        <v>8</v>
      </c>
      <c r="D564" s="3" t="n">
        <f aca="false">VLOOKUP(LEFT($A564,4),$F$1:$G$11,2,0)*$C564</f>
        <v>16.72</v>
      </c>
    </row>
    <row r="565" customFormat="false" ht="12.8" hidden="false" customHeight="false" outlineLevel="0" collapsed="false">
      <c r="A565" s="1" t="s">
        <v>587</v>
      </c>
      <c r="B565" s="1" t="s">
        <v>21</v>
      </c>
      <c r="C565" s="1" t="n">
        <v>143</v>
      </c>
      <c r="D565" s="3" t="n">
        <f aca="false">VLOOKUP(LEFT($A565,4),$F$1:$G$11,2,0)*$C565</f>
        <v>298.87</v>
      </c>
    </row>
    <row r="566" customFormat="false" ht="12.8" hidden="false" customHeight="false" outlineLevel="0" collapsed="false">
      <c r="A566" s="1" t="s">
        <v>588</v>
      </c>
      <c r="B566" s="1" t="s">
        <v>45</v>
      </c>
      <c r="C566" s="1" t="n">
        <v>20</v>
      </c>
      <c r="D566" s="3" t="n">
        <f aca="false">VLOOKUP(LEFT($A566,4),$F$1:$G$11,2,0)*$C566</f>
        <v>41.8</v>
      </c>
    </row>
    <row r="567" customFormat="false" ht="12.8" hidden="false" customHeight="false" outlineLevel="0" collapsed="false">
      <c r="A567" s="1" t="s">
        <v>589</v>
      </c>
      <c r="B567" s="1" t="s">
        <v>38</v>
      </c>
      <c r="C567" s="1" t="n">
        <v>396</v>
      </c>
      <c r="D567" s="3" t="n">
        <f aca="false">VLOOKUP(LEFT($A567,4),$F$1:$G$11,2,0)*$C567</f>
        <v>827.64</v>
      </c>
    </row>
    <row r="568" customFormat="false" ht="12.8" hidden="false" customHeight="false" outlineLevel="0" collapsed="false">
      <c r="A568" s="1" t="s">
        <v>590</v>
      </c>
      <c r="B568" s="1" t="s">
        <v>170</v>
      </c>
      <c r="C568" s="1" t="n">
        <v>168</v>
      </c>
      <c r="D568" s="3" t="n">
        <f aca="false">VLOOKUP(LEFT($A568,4),$F$1:$G$11,2,0)*$C568</f>
        <v>351.12</v>
      </c>
    </row>
    <row r="569" customFormat="false" ht="12.8" hidden="false" customHeight="false" outlineLevel="0" collapsed="false">
      <c r="A569" s="1" t="s">
        <v>591</v>
      </c>
      <c r="B569" s="1" t="s">
        <v>170</v>
      </c>
      <c r="C569" s="1" t="n">
        <v>69</v>
      </c>
      <c r="D569" s="3" t="n">
        <f aca="false">VLOOKUP(LEFT($A569,4),$F$1:$G$11,2,0)*$C569</f>
        <v>144.21</v>
      </c>
    </row>
    <row r="570" customFormat="false" ht="12.8" hidden="false" customHeight="false" outlineLevel="0" collapsed="false">
      <c r="A570" s="1" t="s">
        <v>592</v>
      </c>
      <c r="B570" s="1" t="s">
        <v>70</v>
      </c>
      <c r="C570" s="1" t="n">
        <v>99</v>
      </c>
      <c r="D570" s="3" t="n">
        <f aca="false">VLOOKUP(LEFT($A570,4),$F$1:$G$11,2,0)*$C570</f>
        <v>206.91</v>
      </c>
    </row>
    <row r="571" customFormat="false" ht="12.8" hidden="false" customHeight="false" outlineLevel="0" collapsed="false">
      <c r="A571" s="1" t="s">
        <v>592</v>
      </c>
      <c r="B571" s="1" t="s">
        <v>383</v>
      </c>
      <c r="C571" s="1" t="n">
        <v>57</v>
      </c>
      <c r="D571" s="3" t="n">
        <f aca="false">VLOOKUP(LEFT($A571,4),$F$1:$G$11,2,0)*$C571</f>
        <v>119.13</v>
      </c>
    </row>
    <row r="572" customFormat="false" ht="12.8" hidden="false" customHeight="false" outlineLevel="0" collapsed="false">
      <c r="A572" s="1" t="s">
        <v>593</v>
      </c>
      <c r="B572" s="1" t="s">
        <v>19</v>
      </c>
      <c r="C572" s="1" t="n">
        <v>103</v>
      </c>
      <c r="D572" s="3" t="n">
        <f aca="false">VLOOKUP(LEFT($A572,4),$F$1:$G$11,2,0)*$C572</f>
        <v>215.27</v>
      </c>
    </row>
    <row r="573" customFormat="false" ht="12.8" hidden="false" customHeight="false" outlineLevel="0" collapsed="false">
      <c r="A573" s="1" t="s">
        <v>594</v>
      </c>
      <c r="B573" s="1" t="s">
        <v>391</v>
      </c>
      <c r="C573" s="1" t="n">
        <v>2</v>
      </c>
      <c r="D573" s="3" t="n">
        <f aca="false">VLOOKUP(LEFT($A573,4),$F$1:$G$11,2,0)*$C573</f>
        <v>4.18</v>
      </c>
    </row>
    <row r="574" customFormat="false" ht="12.8" hidden="false" customHeight="false" outlineLevel="0" collapsed="false">
      <c r="A574" s="1" t="s">
        <v>595</v>
      </c>
      <c r="B574" s="1" t="s">
        <v>125</v>
      </c>
      <c r="C574" s="1" t="n">
        <v>88</v>
      </c>
      <c r="D574" s="3" t="n">
        <f aca="false">VLOOKUP(LEFT($A574,4),$F$1:$G$11,2,0)*$C574</f>
        <v>183.92</v>
      </c>
    </row>
    <row r="575" customFormat="false" ht="12.8" hidden="false" customHeight="false" outlineLevel="0" collapsed="false">
      <c r="A575" s="1" t="s">
        <v>596</v>
      </c>
      <c r="B575" s="1" t="s">
        <v>90</v>
      </c>
      <c r="C575" s="1" t="n">
        <v>85</v>
      </c>
      <c r="D575" s="3" t="n">
        <f aca="false">VLOOKUP(LEFT($A575,4),$F$1:$G$11,2,0)*$C575</f>
        <v>177.65</v>
      </c>
    </row>
    <row r="576" customFormat="false" ht="12.8" hidden="false" customHeight="false" outlineLevel="0" collapsed="false">
      <c r="A576" s="1" t="s">
        <v>596</v>
      </c>
      <c r="B576" s="1" t="s">
        <v>21</v>
      </c>
      <c r="C576" s="1" t="n">
        <v>216</v>
      </c>
      <c r="D576" s="3" t="n">
        <f aca="false">VLOOKUP(LEFT($A576,4),$F$1:$G$11,2,0)*$C576</f>
        <v>451.44</v>
      </c>
    </row>
    <row r="577" customFormat="false" ht="12.8" hidden="false" customHeight="false" outlineLevel="0" collapsed="false">
      <c r="A577" s="1" t="s">
        <v>597</v>
      </c>
      <c r="B577" s="1" t="s">
        <v>21</v>
      </c>
      <c r="C577" s="1" t="n">
        <v>140</v>
      </c>
      <c r="D577" s="3" t="n">
        <f aca="false">VLOOKUP(LEFT($A577,4),$F$1:$G$11,2,0)*$C577</f>
        <v>292.6</v>
      </c>
    </row>
    <row r="578" customFormat="false" ht="12.8" hidden="false" customHeight="false" outlineLevel="0" collapsed="false">
      <c r="A578" s="1" t="s">
        <v>598</v>
      </c>
      <c r="B578" s="1" t="s">
        <v>120</v>
      </c>
      <c r="C578" s="1" t="n">
        <v>377</v>
      </c>
      <c r="D578" s="3" t="n">
        <f aca="false">VLOOKUP(LEFT($A578,4),$F$1:$G$11,2,0)*$C578</f>
        <v>787.93</v>
      </c>
    </row>
    <row r="579" customFormat="false" ht="12.8" hidden="false" customHeight="false" outlineLevel="0" collapsed="false">
      <c r="A579" s="1" t="s">
        <v>599</v>
      </c>
      <c r="B579" s="1" t="s">
        <v>85</v>
      </c>
      <c r="C579" s="1" t="n">
        <v>89</v>
      </c>
      <c r="D579" s="3" t="n">
        <f aca="false">VLOOKUP(LEFT($A579,4),$F$1:$G$11,2,0)*$C579</f>
        <v>186.01</v>
      </c>
    </row>
    <row r="580" customFormat="false" ht="12.8" hidden="false" customHeight="false" outlineLevel="0" collapsed="false">
      <c r="A580" s="1" t="s">
        <v>600</v>
      </c>
      <c r="B580" s="1" t="s">
        <v>32</v>
      </c>
      <c r="C580" s="1" t="n">
        <v>181</v>
      </c>
      <c r="D580" s="3" t="n">
        <f aca="false">VLOOKUP(LEFT($A580,4),$F$1:$G$11,2,0)*$C580</f>
        <v>378.29</v>
      </c>
    </row>
    <row r="581" customFormat="false" ht="12.8" hidden="false" customHeight="false" outlineLevel="0" collapsed="false">
      <c r="A581" s="1" t="s">
        <v>601</v>
      </c>
      <c r="B581" s="1" t="s">
        <v>170</v>
      </c>
      <c r="C581" s="1" t="n">
        <v>131</v>
      </c>
      <c r="D581" s="3" t="n">
        <f aca="false">VLOOKUP(LEFT($A581,4),$F$1:$G$11,2,0)*$C581</f>
        <v>273.79</v>
      </c>
    </row>
    <row r="582" customFormat="false" ht="12.8" hidden="false" customHeight="false" outlineLevel="0" collapsed="false">
      <c r="A582" s="1" t="s">
        <v>601</v>
      </c>
      <c r="B582" s="1" t="s">
        <v>204</v>
      </c>
      <c r="C582" s="1" t="n">
        <v>43</v>
      </c>
      <c r="D582" s="3" t="n">
        <f aca="false">VLOOKUP(LEFT($A582,4),$F$1:$G$11,2,0)*$C582</f>
        <v>89.87</v>
      </c>
    </row>
    <row r="583" customFormat="false" ht="12.8" hidden="false" customHeight="false" outlineLevel="0" collapsed="false">
      <c r="A583" s="1" t="s">
        <v>602</v>
      </c>
      <c r="B583" s="1" t="s">
        <v>70</v>
      </c>
      <c r="C583" s="1" t="n">
        <v>166</v>
      </c>
      <c r="D583" s="3" t="n">
        <f aca="false">VLOOKUP(LEFT($A583,4),$F$1:$G$11,2,0)*$C583</f>
        <v>346.94</v>
      </c>
    </row>
    <row r="584" customFormat="false" ht="12.8" hidden="false" customHeight="false" outlineLevel="0" collapsed="false">
      <c r="A584" s="1" t="s">
        <v>602</v>
      </c>
      <c r="B584" s="1" t="s">
        <v>196</v>
      </c>
      <c r="C584" s="1" t="n">
        <v>192</v>
      </c>
      <c r="D584" s="3" t="n">
        <f aca="false">VLOOKUP(LEFT($A584,4),$F$1:$G$11,2,0)*$C584</f>
        <v>401.28</v>
      </c>
    </row>
    <row r="585" customFormat="false" ht="12.8" hidden="false" customHeight="false" outlineLevel="0" collapsed="false">
      <c r="A585" s="1" t="s">
        <v>603</v>
      </c>
      <c r="B585" s="1" t="s">
        <v>41</v>
      </c>
      <c r="C585" s="1" t="n">
        <v>7</v>
      </c>
      <c r="D585" s="3" t="n">
        <f aca="false">VLOOKUP(LEFT($A585,4),$F$1:$G$11,2,0)*$C585</f>
        <v>14.63</v>
      </c>
    </row>
    <row r="586" customFormat="false" ht="12.8" hidden="false" customHeight="false" outlineLevel="0" collapsed="false">
      <c r="A586" s="1" t="s">
        <v>604</v>
      </c>
      <c r="B586" s="1" t="s">
        <v>127</v>
      </c>
      <c r="C586" s="1" t="n">
        <v>11</v>
      </c>
      <c r="D586" s="3" t="n">
        <f aca="false">VLOOKUP(LEFT($A586,4),$F$1:$G$11,2,0)*$C586</f>
        <v>22.99</v>
      </c>
    </row>
    <row r="587" customFormat="false" ht="12.8" hidden="false" customHeight="false" outlineLevel="0" collapsed="false">
      <c r="A587" s="1" t="s">
        <v>604</v>
      </c>
      <c r="B587" s="1" t="s">
        <v>46</v>
      </c>
      <c r="C587" s="1" t="n">
        <v>146</v>
      </c>
      <c r="D587" s="3" t="n">
        <f aca="false">VLOOKUP(LEFT($A587,4),$F$1:$G$11,2,0)*$C587</f>
        <v>305.14</v>
      </c>
    </row>
    <row r="588" customFormat="false" ht="12.8" hidden="false" customHeight="false" outlineLevel="0" collapsed="false">
      <c r="A588" s="1" t="s">
        <v>605</v>
      </c>
      <c r="B588" s="1" t="s">
        <v>108</v>
      </c>
      <c r="C588" s="1" t="n">
        <v>138</v>
      </c>
      <c r="D588" s="3" t="n">
        <f aca="false">VLOOKUP(LEFT($A588,4),$F$1:$G$11,2,0)*$C588</f>
        <v>288.42</v>
      </c>
    </row>
    <row r="589" customFormat="false" ht="12.8" hidden="false" customHeight="false" outlineLevel="0" collapsed="false">
      <c r="A589" s="1" t="s">
        <v>606</v>
      </c>
      <c r="B589" s="1" t="s">
        <v>54</v>
      </c>
      <c r="C589" s="1" t="n">
        <v>138</v>
      </c>
      <c r="D589" s="3" t="n">
        <f aca="false">VLOOKUP(LEFT($A589,4),$F$1:$G$11,2,0)*$C589</f>
        <v>288.42</v>
      </c>
    </row>
    <row r="590" customFormat="false" ht="12.8" hidden="false" customHeight="false" outlineLevel="0" collapsed="false">
      <c r="A590" s="1" t="s">
        <v>606</v>
      </c>
      <c r="B590" s="1" t="s">
        <v>120</v>
      </c>
      <c r="C590" s="1" t="n">
        <v>482</v>
      </c>
      <c r="D590" s="3" t="n">
        <f aca="false">VLOOKUP(LEFT($A590,4),$F$1:$G$11,2,0)*$C590</f>
        <v>1007.38</v>
      </c>
    </row>
    <row r="591" customFormat="false" ht="12.8" hidden="false" customHeight="false" outlineLevel="0" collapsed="false">
      <c r="A591" s="1" t="s">
        <v>607</v>
      </c>
      <c r="B591" s="1" t="s">
        <v>120</v>
      </c>
      <c r="C591" s="1" t="n">
        <v>481</v>
      </c>
      <c r="D591" s="3" t="n">
        <f aca="false">VLOOKUP(LEFT($A591,4),$F$1:$G$11,2,0)*$C591</f>
        <v>1005.29</v>
      </c>
    </row>
    <row r="592" customFormat="false" ht="12.8" hidden="false" customHeight="false" outlineLevel="0" collapsed="false">
      <c r="A592" s="1" t="s">
        <v>608</v>
      </c>
      <c r="B592" s="1" t="s">
        <v>108</v>
      </c>
      <c r="C592" s="1" t="n">
        <v>258</v>
      </c>
      <c r="D592" s="3" t="n">
        <f aca="false">VLOOKUP(LEFT($A592,4),$F$1:$G$11,2,0)*$C592</f>
        <v>539.22</v>
      </c>
    </row>
    <row r="593" customFormat="false" ht="12.8" hidden="false" customHeight="false" outlineLevel="0" collapsed="false">
      <c r="A593" s="1" t="s">
        <v>609</v>
      </c>
      <c r="B593" s="1" t="s">
        <v>46</v>
      </c>
      <c r="C593" s="1" t="n">
        <v>100</v>
      </c>
      <c r="D593" s="3" t="n">
        <f aca="false">VLOOKUP(LEFT($A593,4),$F$1:$G$11,2,0)*$C593</f>
        <v>209</v>
      </c>
    </row>
    <row r="594" customFormat="false" ht="12.8" hidden="false" customHeight="false" outlineLevel="0" collapsed="false">
      <c r="A594" s="1" t="s">
        <v>609</v>
      </c>
      <c r="B594" s="1" t="s">
        <v>170</v>
      </c>
      <c r="C594" s="1" t="n">
        <v>86</v>
      </c>
      <c r="D594" s="3" t="n">
        <f aca="false">VLOOKUP(LEFT($A594,4),$F$1:$G$11,2,0)*$C594</f>
        <v>179.74</v>
      </c>
    </row>
    <row r="595" customFormat="false" ht="12.8" hidden="false" customHeight="false" outlineLevel="0" collapsed="false">
      <c r="A595" s="1" t="s">
        <v>610</v>
      </c>
      <c r="B595" s="1" t="s">
        <v>65</v>
      </c>
      <c r="C595" s="1" t="n">
        <v>165</v>
      </c>
      <c r="D595" s="3" t="n">
        <f aca="false">VLOOKUP(LEFT($A595,4),$F$1:$G$11,2,0)*$C595</f>
        <v>344.85</v>
      </c>
    </row>
    <row r="596" customFormat="false" ht="12.8" hidden="false" customHeight="false" outlineLevel="0" collapsed="false">
      <c r="A596" s="1" t="s">
        <v>611</v>
      </c>
      <c r="B596" s="1" t="s">
        <v>291</v>
      </c>
      <c r="C596" s="1" t="n">
        <v>4</v>
      </c>
      <c r="D596" s="3" t="n">
        <f aca="false">VLOOKUP(LEFT($A596,4),$F$1:$G$11,2,0)*$C596</f>
        <v>8.36</v>
      </c>
    </row>
    <row r="597" customFormat="false" ht="12.8" hidden="false" customHeight="false" outlineLevel="0" collapsed="false">
      <c r="A597" s="1" t="s">
        <v>612</v>
      </c>
      <c r="B597" s="1" t="s">
        <v>54</v>
      </c>
      <c r="C597" s="1" t="n">
        <v>156</v>
      </c>
      <c r="D597" s="3" t="n">
        <f aca="false">VLOOKUP(LEFT($A597,4),$F$1:$G$11,2,0)*$C597</f>
        <v>326.04</v>
      </c>
    </row>
    <row r="598" customFormat="false" ht="12.8" hidden="false" customHeight="false" outlineLevel="0" collapsed="false">
      <c r="A598" s="1" t="s">
        <v>613</v>
      </c>
      <c r="B598" s="1" t="s">
        <v>108</v>
      </c>
      <c r="C598" s="1" t="n">
        <v>320</v>
      </c>
      <c r="D598" s="3" t="n">
        <f aca="false">VLOOKUP(LEFT($A598,4),$F$1:$G$11,2,0)*$C598</f>
        <v>668.8</v>
      </c>
    </row>
    <row r="599" customFormat="false" ht="12.8" hidden="false" customHeight="false" outlineLevel="0" collapsed="false">
      <c r="A599" s="1" t="s">
        <v>614</v>
      </c>
      <c r="B599" s="1" t="s">
        <v>39</v>
      </c>
      <c r="C599" s="1" t="n">
        <v>1</v>
      </c>
      <c r="D599" s="3" t="n">
        <f aca="false">VLOOKUP(LEFT($A599,4),$F$1:$G$11,2,0)*$C599</f>
        <v>2.15</v>
      </c>
    </row>
    <row r="600" customFormat="false" ht="12.8" hidden="false" customHeight="false" outlineLevel="0" collapsed="false">
      <c r="A600" s="1" t="s">
        <v>614</v>
      </c>
      <c r="B600" s="1" t="s">
        <v>24</v>
      </c>
      <c r="C600" s="1" t="n">
        <v>81</v>
      </c>
      <c r="D600" s="3" t="n">
        <f aca="false">VLOOKUP(LEFT($A600,4),$F$1:$G$11,2,0)*$C600</f>
        <v>174.15</v>
      </c>
    </row>
    <row r="601" customFormat="false" ht="12.8" hidden="false" customHeight="false" outlineLevel="0" collapsed="false">
      <c r="A601" s="1" t="s">
        <v>614</v>
      </c>
      <c r="B601" s="1" t="s">
        <v>120</v>
      </c>
      <c r="C601" s="1" t="n">
        <v>438</v>
      </c>
      <c r="D601" s="3" t="n">
        <f aca="false">VLOOKUP(LEFT($A601,4),$F$1:$G$11,2,0)*$C601</f>
        <v>941.7</v>
      </c>
    </row>
    <row r="602" customFormat="false" ht="12.8" hidden="false" customHeight="false" outlineLevel="0" collapsed="false">
      <c r="A602" s="1" t="s">
        <v>615</v>
      </c>
      <c r="B602" s="1" t="s">
        <v>92</v>
      </c>
      <c r="C602" s="1" t="n">
        <v>1</v>
      </c>
      <c r="D602" s="3" t="n">
        <f aca="false">VLOOKUP(LEFT($A602,4),$F$1:$G$11,2,0)*$C602</f>
        <v>2.15</v>
      </c>
    </row>
    <row r="603" customFormat="false" ht="12.8" hidden="false" customHeight="false" outlineLevel="0" collapsed="false">
      <c r="A603" s="1" t="s">
        <v>616</v>
      </c>
      <c r="B603" s="1" t="s">
        <v>196</v>
      </c>
      <c r="C603" s="1" t="n">
        <v>173</v>
      </c>
      <c r="D603" s="3" t="n">
        <f aca="false">VLOOKUP(LEFT($A603,4),$F$1:$G$11,2,0)*$C603</f>
        <v>371.95</v>
      </c>
    </row>
    <row r="604" customFormat="false" ht="12.8" hidden="false" customHeight="false" outlineLevel="0" collapsed="false">
      <c r="A604" s="1" t="s">
        <v>617</v>
      </c>
      <c r="B604" s="1" t="s">
        <v>56</v>
      </c>
      <c r="C604" s="1" t="n">
        <v>412</v>
      </c>
      <c r="D604" s="3" t="n">
        <f aca="false">VLOOKUP(LEFT($A604,4),$F$1:$G$11,2,0)*$C604</f>
        <v>885.8</v>
      </c>
    </row>
    <row r="605" customFormat="false" ht="12.8" hidden="false" customHeight="false" outlineLevel="0" collapsed="false">
      <c r="A605" s="1" t="s">
        <v>617</v>
      </c>
      <c r="B605" s="1" t="s">
        <v>618</v>
      </c>
      <c r="C605" s="1" t="n">
        <v>13</v>
      </c>
      <c r="D605" s="3" t="n">
        <f aca="false">VLOOKUP(LEFT($A605,4),$F$1:$G$11,2,0)*$C605</f>
        <v>27.95</v>
      </c>
    </row>
    <row r="606" customFormat="false" ht="12.8" hidden="false" customHeight="false" outlineLevel="0" collapsed="false">
      <c r="A606" s="1" t="s">
        <v>619</v>
      </c>
      <c r="B606" s="1" t="s">
        <v>131</v>
      </c>
      <c r="C606" s="1" t="n">
        <v>130</v>
      </c>
      <c r="D606" s="3" t="n">
        <f aca="false">VLOOKUP(LEFT($A606,4),$F$1:$G$11,2,0)*$C606</f>
        <v>279.5</v>
      </c>
    </row>
    <row r="607" customFormat="false" ht="12.8" hidden="false" customHeight="false" outlineLevel="0" collapsed="false">
      <c r="A607" s="1" t="s">
        <v>620</v>
      </c>
      <c r="B607" s="1" t="s">
        <v>621</v>
      </c>
      <c r="C607" s="1" t="n">
        <v>4</v>
      </c>
      <c r="D607" s="3" t="n">
        <f aca="false">VLOOKUP(LEFT($A607,4),$F$1:$G$11,2,0)*$C607</f>
        <v>8.6</v>
      </c>
    </row>
    <row r="608" customFormat="false" ht="12.8" hidden="false" customHeight="false" outlineLevel="0" collapsed="false">
      <c r="A608" s="1" t="s">
        <v>622</v>
      </c>
      <c r="B608" s="1" t="s">
        <v>131</v>
      </c>
      <c r="C608" s="1" t="n">
        <v>176</v>
      </c>
      <c r="D608" s="3" t="n">
        <f aca="false">VLOOKUP(LEFT($A608,4),$F$1:$G$11,2,0)*$C608</f>
        <v>378.4</v>
      </c>
    </row>
    <row r="609" customFormat="false" ht="12.8" hidden="false" customHeight="false" outlineLevel="0" collapsed="false">
      <c r="A609" s="1" t="s">
        <v>623</v>
      </c>
      <c r="B609" s="1" t="s">
        <v>247</v>
      </c>
      <c r="C609" s="1" t="n">
        <v>14</v>
      </c>
      <c r="D609" s="3" t="n">
        <f aca="false">VLOOKUP(LEFT($A609,4),$F$1:$G$11,2,0)*$C609</f>
        <v>30.1</v>
      </c>
    </row>
    <row r="610" customFormat="false" ht="12.8" hidden="false" customHeight="false" outlineLevel="0" collapsed="false">
      <c r="A610" s="1" t="s">
        <v>624</v>
      </c>
      <c r="B610" s="1" t="s">
        <v>131</v>
      </c>
      <c r="C610" s="1" t="n">
        <v>97</v>
      </c>
      <c r="D610" s="3" t="n">
        <f aca="false">VLOOKUP(LEFT($A610,4),$F$1:$G$11,2,0)*$C610</f>
        <v>208.55</v>
      </c>
    </row>
    <row r="611" customFormat="false" ht="12.8" hidden="false" customHeight="false" outlineLevel="0" collapsed="false">
      <c r="A611" s="1" t="s">
        <v>625</v>
      </c>
      <c r="B611" s="1" t="s">
        <v>147</v>
      </c>
      <c r="C611" s="1" t="n">
        <v>81</v>
      </c>
      <c r="D611" s="3" t="n">
        <f aca="false">VLOOKUP(LEFT($A611,4),$F$1:$G$11,2,0)*$C611</f>
        <v>174.15</v>
      </c>
    </row>
    <row r="612" customFormat="false" ht="12.8" hidden="false" customHeight="false" outlineLevel="0" collapsed="false">
      <c r="A612" s="1" t="s">
        <v>626</v>
      </c>
      <c r="B612" s="1" t="s">
        <v>54</v>
      </c>
      <c r="C612" s="1" t="n">
        <v>179</v>
      </c>
      <c r="D612" s="3" t="n">
        <f aca="false">VLOOKUP(LEFT($A612,4),$F$1:$G$11,2,0)*$C612</f>
        <v>384.85</v>
      </c>
    </row>
    <row r="613" customFormat="false" ht="12.8" hidden="false" customHeight="false" outlineLevel="0" collapsed="false">
      <c r="A613" s="1" t="s">
        <v>627</v>
      </c>
      <c r="B613" s="1" t="s">
        <v>90</v>
      </c>
      <c r="C613" s="1" t="n">
        <v>132</v>
      </c>
      <c r="D613" s="3" t="n">
        <f aca="false">VLOOKUP(LEFT($A613,4),$F$1:$G$11,2,0)*$C613</f>
        <v>283.8</v>
      </c>
    </row>
    <row r="614" customFormat="false" ht="12.8" hidden="false" customHeight="false" outlineLevel="0" collapsed="false">
      <c r="A614" s="1" t="s">
        <v>627</v>
      </c>
      <c r="B614" s="1" t="s">
        <v>628</v>
      </c>
      <c r="C614" s="1" t="n">
        <v>5</v>
      </c>
      <c r="D614" s="3" t="n">
        <f aca="false">VLOOKUP(LEFT($A614,4),$F$1:$G$11,2,0)*$C614</f>
        <v>10.75</v>
      </c>
    </row>
    <row r="615" customFormat="false" ht="12.8" hidden="false" customHeight="false" outlineLevel="0" collapsed="false">
      <c r="A615" s="1" t="s">
        <v>627</v>
      </c>
      <c r="B615" s="1" t="s">
        <v>45</v>
      </c>
      <c r="C615" s="1" t="n">
        <v>100</v>
      </c>
      <c r="D615" s="3" t="n">
        <f aca="false">VLOOKUP(LEFT($A615,4),$F$1:$G$11,2,0)*$C615</f>
        <v>215</v>
      </c>
    </row>
    <row r="616" customFormat="false" ht="12.8" hidden="false" customHeight="false" outlineLevel="0" collapsed="false">
      <c r="A616" s="1" t="s">
        <v>629</v>
      </c>
      <c r="B616" s="1" t="s">
        <v>630</v>
      </c>
      <c r="C616" s="1" t="n">
        <v>6</v>
      </c>
      <c r="D616" s="3" t="n">
        <f aca="false">VLOOKUP(LEFT($A616,4),$F$1:$G$11,2,0)*$C616</f>
        <v>12.9</v>
      </c>
    </row>
    <row r="617" customFormat="false" ht="12.8" hidden="false" customHeight="false" outlineLevel="0" collapsed="false">
      <c r="A617" s="1" t="s">
        <v>631</v>
      </c>
      <c r="B617" s="1" t="s">
        <v>56</v>
      </c>
      <c r="C617" s="1" t="n">
        <v>171</v>
      </c>
      <c r="D617" s="3" t="n">
        <f aca="false">VLOOKUP(LEFT($A617,4),$F$1:$G$11,2,0)*$C617</f>
        <v>367.65</v>
      </c>
    </row>
    <row r="618" customFormat="false" ht="12.8" hidden="false" customHeight="false" outlineLevel="0" collapsed="false">
      <c r="A618" s="1" t="s">
        <v>632</v>
      </c>
      <c r="B618" s="1" t="s">
        <v>38</v>
      </c>
      <c r="C618" s="1" t="n">
        <v>333</v>
      </c>
      <c r="D618" s="3" t="n">
        <f aca="false">VLOOKUP(LEFT($A618,4),$F$1:$G$11,2,0)*$C618</f>
        <v>715.95</v>
      </c>
    </row>
    <row r="619" customFormat="false" ht="12.8" hidden="false" customHeight="false" outlineLevel="0" collapsed="false">
      <c r="A619" s="1" t="s">
        <v>633</v>
      </c>
      <c r="B619" s="1" t="s">
        <v>56</v>
      </c>
      <c r="C619" s="1" t="n">
        <v>365</v>
      </c>
      <c r="D619" s="3" t="n">
        <f aca="false">VLOOKUP(LEFT($A619,4),$F$1:$G$11,2,0)*$C619</f>
        <v>784.75</v>
      </c>
    </row>
    <row r="620" customFormat="false" ht="12.8" hidden="false" customHeight="false" outlineLevel="0" collapsed="false">
      <c r="A620" s="1" t="s">
        <v>633</v>
      </c>
      <c r="B620" s="1" t="s">
        <v>331</v>
      </c>
      <c r="C620" s="1" t="n">
        <v>16</v>
      </c>
      <c r="D620" s="3" t="n">
        <f aca="false">VLOOKUP(LEFT($A620,4),$F$1:$G$11,2,0)*$C620</f>
        <v>34.4</v>
      </c>
    </row>
    <row r="621" customFormat="false" ht="12.8" hidden="false" customHeight="false" outlineLevel="0" collapsed="false">
      <c r="A621" s="1" t="s">
        <v>634</v>
      </c>
      <c r="B621" s="1" t="s">
        <v>17</v>
      </c>
      <c r="C621" s="1" t="n">
        <v>211</v>
      </c>
      <c r="D621" s="3" t="n">
        <f aca="false">VLOOKUP(LEFT($A621,4),$F$1:$G$11,2,0)*$C621</f>
        <v>453.65</v>
      </c>
    </row>
    <row r="622" customFormat="false" ht="12.8" hidden="false" customHeight="false" outlineLevel="0" collapsed="false">
      <c r="A622" s="1" t="s">
        <v>635</v>
      </c>
      <c r="B622" s="1" t="s">
        <v>108</v>
      </c>
      <c r="C622" s="1" t="n">
        <v>196</v>
      </c>
      <c r="D622" s="3" t="n">
        <f aca="false">VLOOKUP(LEFT($A622,4),$F$1:$G$11,2,0)*$C622</f>
        <v>421.4</v>
      </c>
    </row>
    <row r="623" customFormat="false" ht="12.8" hidden="false" customHeight="false" outlineLevel="0" collapsed="false">
      <c r="A623" s="1" t="s">
        <v>636</v>
      </c>
      <c r="B623" s="1" t="s">
        <v>637</v>
      </c>
      <c r="C623" s="1" t="n">
        <v>11</v>
      </c>
      <c r="D623" s="3" t="n">
        <f aca="false">VLOOKUP(LEFT($A623,4),$F$1:$G$11,2,0)*$C623</f>
        <v>23.65</v>
      </c>
    </row>
    <row r="624" customFormat="false" ht="12.8" hidden="false" customHeight="false" outlineLevel="0" collapsed="false">
      <c r="A624" s="1" t="s">
        <v>638</v>
      </c>
      <c r="B624" s="1" t="s">
        <v>331</v>
      </c>
      <c r="C624" s="1" t="n">
        <v>17</v>
      </c>
      <c r="D624" s="3" t="n">
        <f aca="false">VLOOKUP(LEFT($A624,4),$F$1:$G$11,2,0)*$C624</f>
        <v>36.55</v>
      </c>
    </row>
    <row r="625" customFormat="false" ht="12.8" hidden="false" customHeight="false" outlineLevel="0" collapsed="false">
      <c r="A625" s="1" t="s">
        <v>639</v>
      </c>
      <c r="B625" s="1" t="s">
        <v>164</v>
      </c>
      <c r="C625" s="1" t="n">
        <v>62</v>
      </c>
      <c r="D625" s="3" t="n">
        <f aca="false">VLOOKUP(LEFT($A625,4),$F$1:$G$11,2,0)*$C625</f>
        <v>133.3</v>
      </c>
    </row>
    <row r="626" customFormat="false" ht="12.8" hidden="false" customHeight="false" outlineLevel="0" collapsed="false">
      <c r="A626" s="1" t="s">
        <v>639</v>
      </c>
      <c r="B626" s="1" t="s">
        <v>26</v>
      </c>
      <c r="C626" s="1" t="n">
        <v>103</v>
      </c>
      <c r="D626" s="3" t="n">
        <f aca="false">VLOOKUP(LEFT($A626,4),$F$1:$G$11,2,0)*$C626</f>
        <v>221.45</v>
      </c>
    </row>
    <row r="627" customFormat="false" ht="12.8" hidden="false" customHeight="false" outlineLevel="0" collapsed="false">
      <c r="A627" s="1" t="s">
        <v>639</v>
      </c>
      <c r="B627" s="1" t="s">
        <v>75</v>
      </c>
      <c r="C627" s="1" t="n">
        <v>9</v>
      </c>
      <c r="D627" s="3" t="n">
        <f aca="false">VLOOKUP(LEFT($A627,4),$F$1:$G$11,2,0)*$C627</f>
        <v>19.35</v>
      </c>
    </row>
    <row r="628" customFormat="false" ht="12.8" hidden="false" customHeight="false" outlineLevel="0" collapsed="false">
      <c r="A628" s="1" t="s">
        <v>640</v>
      </c>
      <c r="B628" s="1" t="s">
        <v>641</v>
      </c>
      <c r="C628" s="1" t="n">
        <v>5</v>
      </c>
      <c r="D628" s="3" t="n">
        <f aca="false">VLOOKUP(LEFT($A628,4),$F$1:$G$11,2,0)*$C628</f>
        <v>10.75</v>
      </c>
    </row>
    <row r="629" customFormat="false" ht="12.8" hidden="false" customHeight="false" outlineLevel="0" collapsed="false">
      <c r="A629" s="1" t="s">
        <v>640</v>
      </c>
      <c r="B629" s="1" t="s">
        <v>108</v>
      </c>
      <c r="C629" s="1" t="n">
        <v>452</v>
      </c>
      <c r="D629" s="3" t="n">
        <f aca="false">VLOOKUP(LEFT($A629,4),$F$1:$G$11,2,0)*$C629</f>
        <v>971.8</v>
      </c>
    </row>
    <row r="630" customFormat="false" ht="12.8" hidden="false" customHeight="false" outlineLevel="0" collapsed="false">
      <c r="A630" s="1" t="s">
        <v>642</v>
      </c>
      <c r="B630" s="1" t="s">
        <v>643</v>
      </c>
      <c r="C630" s="1" t="n">
        <v>2</v>
      </c>
      <c r="D630" s="3" t="n">
        <f aca="false">VLOOKUP(LEFT($A630,4),$F$1:$G$11,2,0)*$C630</f>
        <v>4.3</v>
      </c>
    </row>
    <row r="631" customFormat="false" ht="12.8" hidden="false" customHeight="false" outlineLevel="0" collapsed="false">
      <c r="A631" s="1" t="s">
        <v>644</v>
      </c>
      <c r="B631" s="1" t="s">
        <v>120</v>
      </c>
      <c r="C631" s="1" t="n">
        <v>335</v>
      </c>
      <c r="D631" s="3" t="n">
        <f aca="false">VLOOKUP(LEFT($A631,4),$F$1:$G$11,2,0)*$C631</f>
        <v>720.25</v>
      </c>
    </row>
    <row r="632" customFormat="false" ht="12.8" hidden="false" customHeight="false" outlineLevel="0" collapsed="false">
      <c r="A632" s="1" t="s">
        <v>645</v>
      </c>
      <c r="B632" s="1" t="s">
        <v>646</v>
      </c>
      <c r="C632" s="1" t="n">
        <v>12</v>
      </c>
      <c r="D632" s="3" t="n">
        <f aca="false">VLOOKUP(LEFT($A632,4),$F$1:$G$11,2,0)*$C632</f>
        <v>25.8</v>
      </c>
    </row>
    <row r="633" customFormat="false" ht="12.8" hidden="false" customHeight="false" outlineLevel="0" collapsed="false">
      <c r="A633" s="1" t="s">
        <v>647</v>
      </c>
      <c r="B633" s="1" t="s">
        <v>200</v>
      </c>
      <c r="C633" s="1" t="n">
        <v>12</v>
      </c>
      <c r="D633" s="3" t="n">
        <f aca="false">VLOOKUP(LEFT($A633,4),$F$1:$G$11,2,0)*$C633</f>
        <v>25.8</v>
      </c>
    </row>
    <row r="634" customFormat="false" ht="12.8" hidden="false" customHeight="false" outlineLevel="0" collapsed="false">
      <c r="A634" s="1" t="s">
        <v>648</v>
      </c>
      <c r="B634" s="1" t="s">
        <v>649</v>
      </c>
      <c r="C634" s="1" t="n">
        <v>5</v>
      </c>
      <c r="D634" s="3" t="n">
        <f aca="false">VLOOKUP(LEFT($A634,4),$F$1:$G$11,2,0)*$C634</f>
        <v>10.75</v>
      </c>
    </row>
    <row r="635" customFormat="false" ht="12.8" hidden="false" customHeight="false" outlineLevel="0" collapsed="false">
      <c r="A635" s="1" t="s">
        <v>648</v>
      </c>
      <c r="B635" s="1" t="s">
        <v>650</v>
      </c>
      <c r="C635" s="1" t="n">
        <v>2</v>
      </c>
      <c r="D635" s="3" t="n">
        <f aca="false">VLOOKUP(LEFT($A635,4),$F$1:$G$11,2,0)*$C635</f>
        <v>4.3</v>
      </c>
    </row>
    <row r="636" customFormat="false" ht="12.8" hidden="false" customHeight="false" outlineLevel="0" collapsed="false">
      <c r="A636" s="1" t="s">
        <v>651</v>
      </c>
      <c r="B636" s="1" t="s">
        <v>652</v>
      </c>
      <c r="C636" s="1" t="n">
        <v>10</v>
      </c>
      <c r="D636" s="3" t="n">
        <f aca="false">VLOOKUP(LEFT($A636,4),$F$1:$G$11,2,0)*$C636</f>
        <v>21.5</v>
      </c>
    </row>
    <row r="637" customFormat="false" ht="12.8" hidden="false" customHeight="false" outlineLevel="0" collapsed="false">
      <c r="A637" s="1" t="s">
        <v>653</v>
      </c>
      <c r="B637" s="1" t="s">
        <v>108</v>
      </c>
      <c r="C637" s="1" t="n">
        <v>308</v>
      </c>
      <c r="D637" s="3" t="n">
        <f aca="false">VLOOKUP(LEFT($A637,4),$F$1:$G$11,2,0)*$C637</f>
        <v>662.2</v>
      </c>
    </row>
    <row r="638" customFormat="false" ht="12.8" hidden="false" customHeight="false" outlineLevel="0" collapsed="false">
      <c r="A638" s="1" t="s">
        <v>654</v>
      </c>
      <c r="B638" s="1" t="s">
        <v>353</v>
      </c>
      <c r="C638" s="1" t="n">
        <v>5</v>
      </c>
      <c r="D638" s="3" t="n">
        <f aca="false">VLOOKUP(LEFT($A638,4),$F$1:$G$11,2,0)*$C638</f>
        <v>10.75</v>
      </c>
    </row>
    <row r="639" customFormat="false" ht="12.8" hidden="false" customHeight="false" outlineLevel="0" collapsed="false">
      <c r="A639" s="1" t="s">
        <v>654</v>
      </c>
      <c r="B639" s="1" t="s">
        <v>38</v>
      </c>
      <c r="C639" s="1" t="n">
        <v>446</v>
      </c>
      <c r="D639" s="3" t="n">
        <f aca="false">VLOOKUP(LEFT($A639,4),$F$1:$G$11,2,0)*$C639</f>
        <v>958.9</v>
      </c>
    </row>
    <row r="640" customFormat="false" ht="12.8" hidden="false" customHeight="false" outlineLevel="0" collapsed="false">
      <c r="A640" s="1" t="s">
        <v>655</v>
      </c>
      <c r="B640" s="1" t="s">
        <v>21</v>
      </c>
      <c r="C640" s="1" t="n">
        <v>281</v>
      </c>
      <c r="D640" s="3" t="n">
        <f aca="false">VLOOKUP(LEFT($A640,4),$F$1:$G$11,2,0)*$C640</f>
        <v>604.15</v>
      </c>
    </row>
    <row r="641" customFormat="false" ht="12.8" hidden="false" customHeight="false" outlineLevel="0" collapsed="false">
      <c r="A641" s="1" t="s">
        <v>656</v>
      </c>
      <c r="B641" s="1" t="s">
        <v>30</v>
      </c>
      <c r="C641" s="1" t="n">
        <v>6</v>
      </c>
      <c r="D641" s="3" t="n">
        <f aca="false">VLOOKUP(LEFT($A641,4),$F$1:$G$11,2,0)*$C641</f>
        <v>12.9</v>
      </c>
    </row>
    <row r="642" customFormat="false" ht="12.8" hidden="false" customHeight="false" outlineLevel="0" collapsed="false">
      <c r="A642" s="1" t="s">
        <v>657</v>
      </c>
      <c r="B642" s="1" t="s">
        <v>21</v>
      </c>
      <c r="C642" s="1" t="n">
        <v>409</v>
      </c>
      <c r="D642" s="3" t="n">
        <f aca="false">VLOOKUP(LEFT($A642,4),$F$1:$G$11,2,0)*$C642</f>
        <v>879.35</v>
      </c>
    </row>
    <row r="643" customFormat="false" ht="12.8" hidden="false" customHeight="false" outlineLevel="0" collapsed="false">
      <c r="A643" s="1" t="s">
        <v>657</v>
      </c>
      <c r="B643" s="1" t="s">
        <v>164</v>
      </c>
      <c r="C643" s="1" t="n">
        <v>191</v>
      </c>
      <c r="D643" s="3" t="n">
        <f aca="false">VLOOKUP(LEFT($A643,4),$F$1:$G$11,2,0)*$C643</f>
        <v>410.65</v>
      </c>
    </row>
    <row r="644" customFormat="false" ht="12.8" hidden="false" customHeight="false" outlineLevel="0" collapsed="false">
      <c r="A644" s="1" t="s">
        <v>658</v>
      </c>
      <c r="B644" s="1" t="s">
        <v>120</v>
      </c>
      <c r="C644" s="1" t="n">
        <v>404</v>
      </c>
      <c r="D644" s="3" t="n">
        <f aca="false">VLOOKUP(LEFT($A644,4),$F$1:$G$11,2,0)*$C644</f>
        <v>868.6</v>
      </c>
    </row>
    <row r="645" customFormat="false" ht="12.8" hidden="false" customHeight="false" outlineLevel="0" collapsed="false">
      <c r="A645" s="1" t="s">
        <v>658</v>
      </c>
      <c r="B645" s="1" t="s">
        <v>65</v>
      </c>
      <c r="C645" s="1" t="n">
        <v>135</v>
      </c>
      <c r="D645" s="3" t="n">
        <f aca="false">VLOOKUP(LEFT($A645,4),$F$1:$G$11,2,0)*$C645</f>
        <v>290.25</v>
      </c>
    </row>
    <row r="646" customFormat="false" ht="12.8" hidden="false" customHeight="false" outlineLevel="0" collapsed="false">
      <c r="A646" s="1" t="s">
        <v>658</v>
      </c>
      <c r="B646" s="1" t="s">
        <v>63</v>
      </c>
      <c r="C646" s="1" t="n">
        <v>20</v>
      </c>
      <c r="D646" s="3" t="n">
        <f aca="false">VLOOKUP(LEFT($A646,4),$F$1:$G$11,2,0)*$C646</f>
        <v>43</v>
      </c>
    </row>
    <row r="647" customFormat="false" ht="12.8" hidden="false" customHeight="false" outlineLevel="0" collapsed="false">
      <c r="A647" s="1" t="s">
        <v>659</v>
      </c>
      <c r="B647" s="1" t="s">
        <v>140</v>
      </c>
      <c r="C647" s="1" t="n">
        <v>54</v>
      </c>
      <c r="D647" s="3" t="n">
        <f aca="false">VLOOKUP(LEFT($A647,4),$F$1:$G$11,2,0)*$C647</f>
        <v>116.1</v>
      </c>
    </row>
    <row r="648" customFormat="false" ht="12.8" hidden="false" customHeight="false" outlineLevel="0" collapsed="false">
      <c r="A648" s="1" t="s">
        <v>659</v>
      </c>
      <c r="B648" s="1" t="s">
        <v>125</v>
      </c>
      <c r="C648" s="1" t="n">
        <v>129</v>
      </c>
      <c r="D648" s="3" t="n">
        <f aca="false">VLOOKUP(LEFT($A648,4),$F$1:$G$11,2,0)*$C648</f>
        <v>277.35</v>
      </c>
    </row>
    <row r="649" customFormat="false" ht="12.8" hidden="false" customHeight="false" outlineLevel="0" collapsed="false">
      <c r="A649" s="1" t="s">
        <v>660</v>
      </c>
      <c r="B649" s="1" t="s">
        <v>661</v>
      </c>
      <c r="C649" s="1" t="n">
        <v>11</v>
      </c>
      <c r="D649" s="3" t="n">
        <f aca="false">VLOOKUP(LEFT($A649,4),$F$1:$G$11,2,0)*$C649</f>
        <v>23.65</v>
      </c>
    </row>
    <row r="650" customFormat="false" ht="12.8" hidden="false" customHeight="false" outlineLevel="0" collapsed="false">
      <c r="A650" s="1" t="s">
        <v>662</v>
      </c>
      <c r="B650" s="1" t="s">
        <v>52</v>
      </c>
      <c r="C650" s="1" t="n">
        <v>383</v>
      </c>
      <c r="D650" s="3" t="n">
        <f aca="false">VLOOKUP(LEFT($A650,4),$F$1:$G$11,2,0)*$C650</f>
        <v>823.45</v>
      </c>
    </row>
    <row r="651" customFormat="false" ht="12.8" hidden="false" customHeight="false" outlineLevel="0" collapsed="false">
      <c r="A651" s="1" t="s">
        <v>663</v>
      </c>
      <c r="B651" s="1" t="s">
        <v>28</v>
      </c>
      <c r="C651" s="1" t="n">
        <v>46</v>
      </c>
      <c r="D651" s="3" t="n">
        <f aca="false">VLOOKUP(LEFT($A651,4),$F$1:$G$11,2,0)*$C651</f>
        <v>98.9</v>
      </c>
    </row>
    <row r="652" customFormat="false" ht="12.8" hidden="false" customHeight="false" outlineLevel="0" collapsed="false">
      <c r="A652" s="1" t="s">
        <v>664</v>
      </c>
      <c r="B652" s="1" t="s">
        <v>430</v>
      </c>
      <c r="C652" s="1" t="n">
        <v>61</v>
      </c>
      <c r="D652" s="3" t="n">
        <f aca="false">VLOOKUP(LEFT($A652,4),$F$1:$G$11,2,0)*$C652</f>
        <v>131.15</v>
      </c>
    </row>
    <row r="653" customFormat="false" ht="12.8" hidden="false" customHeight="false" outlineLevel="0" collapsed="false">
      <c r="A653" s="1" t="s">
        <v>665</v>
      </c>
      <c r="B653" s="1" t="s">
        <v>65</v>
      </c>
      <c r="C653" s="1" t="n">
        <v>166</v>
      </c>
      <c r="D653" s="3" t="n">
        <f aca="false">VLOOKUP(LEFT($A653,4),$F$1:$G$11,2,0)*$C653</f>
        <v>356.9</v>
      </c>
    </row>
    <row r="654" customFormat="false" ht="12.8" hidden="false" customHeight="false" outlineLevel="0" collapsed="false">
      <c r="A654" s="1" t="s">
        <v>666</v>
      </c>
      <c r="B654" s="1" t="s">
        <v>170</v>
      </c>
      <c r="C654" s="1" t="n">
        <v>91</v>
      </c>
      <c r="D654" s="3" t="n">
        <f aca="false">VLOOKUP(LEFT($A654,4),$F$1:$G$11,2,0)*$C654</f>
        <v>195.65</v>
      </c>
    </row>
    <row r="655" customFormat="false" ht="12.8" hidden="false" customHeight="false" outlineLevel="0" collapsed="false">
      <c r="A655" s="1" t="s">
        <v>667</v>
      </c>
      <c r="B655" s="1" t="s">
        <v>668</v>
      </c>
      <c r="C655" s="1" t="n">
        <v>10</v>
      </c>
      <c r="D655" s="3" t="n">
        <f aca="false">VLOOKUP(LEFT($A655,4),$F$1:$G$11,2,0)*$C655</f>
        <v>21.5</v>
      </c>
    </row>
    <row r="656" customFormat="false" ht="12.8" hidden="false" customHeight="false" outlineLevel="0" collapsed="false">
      <c r="A656" s="1" t="s">
        <v>669</v>
      </c>
      <c r="B656" s="1" t="s">
        <v>670</v>
      </c>
      <c r="C656" s="1" t="n">
        <v>19</v>
      </c>
      <c r="D656" s="3" t="n">
        <f aca="false">VLOOKUP(LEFT($A656,4),$F$1:$G$11,2,0)*$C656</f>
        <v>40.85</v>
      </c>
    </row>
    <row r="657" customFormat="false" ht="12.8" hidden="false" customHeight="false" outlineLevel="0" collapsed="false">
      <c r="A657" s="1" t="s">
        <v>669</v>
      </c>
      <c r="B657" s="1" t="s">
        <v>671</v>
      </c>
      <c r="C657" s="1" t="n">
        <v>2</v>
      </c>
      <c r="D657" s="3" t="n">
        <f aca="false">VLOOKUP(LEFT($A657,4),$F$1:$G$11,2,0)*$C657</f>
        <v>4.3</v>
      </c>
    </row>
    <row r="658" customFormat="false" ht="12.8" hidden="false" customHeight="false" outlineLevel="0" collapsed="false">
      <c r="A658" s="1" t="s">
        <v>672</v>
      </c>
      <c r="B658" s="1" t="s">
        <v>85</v>
      </c>
      <c r="C658" s="1" t="n">
        <v>125</v>
      </c>
      <c r="D658" s="3" t="n">
        <f aca="false">VLOOKUP(LEFT($A658,4),$F$1:$G$11,2,0)*$C658</f>
        <v>268.75</v>
      </c>
    </row>
    <row r="659" customFormat="false" ht="12.8" hidden="false" customHeight="false" outlineLevel="0" collapsed="false">
      <c r="A659" s="1" t="s">
        <v>672</v>
      </c>
      <c r="B659" s="1" t="s">
        <v>52</v>
      </c>
      <c r="C659" s="1" t="n">
        <v>248</v>
      </c>
      <c r="D659" s="3" t="n">
        <f aca="false">VLOOKUP(LEFT($A659,4),$F$1:$G$11,2,0)*$C659</f>
        <v>533.2</v>
      </c>
    </row>
    <row r="660" customFormat="false" ht="12.8" hidden="false" customHeight="false" outlineLevel="0" collapsed="false">
      <c r="A660" s="1" t="s">
        <v>672</v>
      </c>
      <c r="B660" s="1" t="s">
        <v>297</v>
      </c>
      <c r="C660" s="1" t="n">
        <v>298</v>
      </c>
      <c r="D660" s="3" t="n">
        <f aca="false">VLOOKUP(LEFT($A660,4),$F$1:$G$11,2,0)*$C660</f>
        <v>640.7</v>
      </c>
    </row>
    <row r="661" customFormat="false" ht="12.8" hidden="false" customHeight="false" outlineLevel="0" collapsed="false">
      <c r="A661" s="1" t="s">
        <v>673</v>
      </c>
      <c r="B661" s="1" t="s">
        <v>52</v>
      </c>
      <c r="C661" s="1" t="n">
        <v>406</v>
      </c>
      <c r="D661" s="3" t="n">
        <f aca="false">VLOOKUP(LEFT($A661,4),$F$1:$G$11,2,0)*$C661</f>
        <v>872.9</v>
      </c>
    </row>
    <row r="662" customFormat="false" ht="12.8" hidden="false" customHeight="false" outlineLevel="0" collapsed="false">
      <c r="A662" s="1" t="s">
        <v>674</v>
      </c>
      <c r="B662" s="1" t="s">
        <v>46</v>
      </c>
      <c r="C662" s="1" t="n">
        <v>46</v>
      </c>
      <c r="D662" s="3" t="n">
        <f aca="false">VLOOKUP(LEFT($A662,4),$F$1:$G$11,2,0)*$C662</f>
        <v>98.9</v>
      </c>
    </row>
    <row r="663" customFormat="false" ht="12.8" hidden="false" customHeight="false" outlineLevel="0" collapsed="false">
      <c r="A663" s="1" t="s">
        <v>675</v>
      </c>
      <c r="B663" s="1" t="s">
        <v>170</v>
      </c>
      <c r="C663" s="1" t="n">
        <v>106</v>
      </c>
      <c r="D663" s="3" t="n">
        <f aca="false">VLOOKUP(LEFT($A663,4),$F$1:$G$11,2,0)*$C663</f>
        <v>227.9</v>
      </c>
    </row>
    <row r="664" customFormat="false" ht="12.8" hidden="false" customHeight="false" outlineLevel="0" collapsed="false">
      <c r="A664" s="1" t="s">
        <v>676</v>
      </c>
      <c r="B664" s="1" t="s">
        <v>26</v>
      </c>
      <c r="C664" s="1" t="n">
        <v>121</v>
      </c>
      <c r="D664" s="3" t="n">
        <f aca="false">VLOOKUP(LEFT($A664,4),$F$1:$G$11,2,0)*$C664</f>
        <v>260.15</v>
      </c>
    </row>
    <row r="665" customFormat="false" ht="12.8" hidden="false" customHeight="false" outlineLevel="0" collapsed="false">
      <c r="A665" s="1" t="s">
        <v>677</v>
      </c>
      <c r="B665" s="1" t="s">
        <v>108</v>
      </c>
      <c r="C665" s="1" t="n">
        <v>170</v>
      </c>
      <c r="D665" s="3" t="n">
        <f aca="false">VLOOKUP(LEFT($A665,4),$F$1:$G$11,2,0)*$C665</f>
        <v>365.5</v>
      </c>
    </row>
    <row r="666" customFormat="false" ht="12.8" hidden="false" customHeight="false" outlineLevel="0" collapsed="false">
      <c r="A666" s="1" t="s">
        <v>677</v>
      </c>
      <c r="B666" s="1" t="s">
        <v>38</v>
      </c>
      <c r="C666" s="1" t="n">
        <v>431</v>
      </c>
      <c r="D666" s="3" t="n">
        <f aca="false">VLOOKUP(LEFT($A666,4),$F$1:$G$11,2,0)*$C666</f>
        <v>926.65</v>
      </c>
    </row>
    <row r="667" customFormat="false" ht="12.8" hidden="false" customHeight="false" outlineLevel="0" collapsed="false">
      <c r="A667" s="1" t="s">
        <v>678</v>
      </c>
      <c r="B667" s="1" t="s">
        <v>120</v>
      </c>
      <c r="C667" s="1" t="n">
        <v>483</v>
      </c>
      <c r="D667" s="3" t="n">
        <f aca="false">VLOOKUP(LEFT($A667,4),$F$1:$G$11,2,0)*$C667</f>
        <v>1038.45</v>
      </c>
    </row>
    <row r="668" customFormat="false" ht="12.8" hidden="false" customHeight="false" outlineLevel="0" collapsed="false">
      <c r="A668" s="1" t="s">
        <v>679</v>
      </c>
      <c r="B668" s="1" t="s">
        <v>21</v>
      </c>
      <c r="C668" s="1" t="n">
        <v>354</v>
      </c>
      <c r="D668" s="3" t="n">
        <f aca="false">VLOOKUP(LEFT($A668,4),$F$1:$G$11,2,0)*$C668</f>
        <v>761.1</v>
      </c>
    </row>
    <row r="669" customFormat="false" ht="12.8" hidden="false" customHeight="false" outlineLevel="0" collapsed="false">
      <c r="A669" s="1" t="s">
        <v>680</v>
      </c>
      <c r="B669" s="1" t="s">
        <v>170</v>
      </c>
      <c r="C669" s="1" t="n">
        <v>65</v>
      </c>
      <c r="D669" s="3" t="n">
        <f aca="false">VLOOKUP(LEFT($A669,4),$F$1:$G$11,2,0)*$C669</f>
        <v>139.75</v>
      </c>
    </row>
    <row r="670" customFormat="false" ht="12.8" hidden="false" customHeight="false" outlineLevel="0" collapsed="false">
      <c r="A670" s="1" t="s">
        <v>681</v>
      </c>
      <c r="B670" s="1" t="s">
        <v>56</v>
      </c>
      <c r="C670" s="1" t="n">
        <v>176</v>
      </c>
      <c r="D670" s="3" t="n">
        <f aca="false">VLOOKUP(LEFT($A670,4),$F$1:$G$11,2,0)*$C670</f>
        <v>378.4</v>
      </c>
    </row>
    <row r="671" customFormat="false" ht="12.8" hidden="false" customHeight="false" outlineLevel="0" collapsed="false">
      <c r="A671" s="1" t="s">
        <v>682</v>
      </c>
      <c r="B671" s="1" t="s">
        <v>123</v>
      </c>
      <c r="C671" s="1" t="n">
        <v>2</v>
      </c>
      <c r="D671" s="3" t="n">
        <f aca="false">VLOOKUP(LEFT($A671,4),$F$1:$G$11,2,0)*$C671</f>
        <v>4.3</v>
      </c>
    </row>
    <row r="672" customFormat="false" ht="12.8" hidden="false" customHeight="false" outlineLevel="0" collapsed="false">
      <c r="A672" s="1" t="s">
        <v>683</v>
      </c>
      <c r="B672" s="1" t="s">
        <v>164</v>
      </c>
      <c r="C672" s="1" t="n">
        <v>46</v>
      </c>
      <c r="D672" s="3" t="n">
        <f aca="false">VLOOKUP(LEFT($A672,4),$F$1:$G$11,2,0)*$C672</f>
        <v>98.9</v>
      </c>
    </row>
    <row r="673" customFormat="false" ht="12.8" hidden="false" customHeight="false" outlineLevel="0" collapsed="false">
      <c r="A673" s="1" t="s">
        <v>684</v>
      </c>
      <c r="B673" s="1" t="s">
        <v>297</v>
      </c>
      <c r="C673" s="1" t="n">
        <v>477</v>
      </c>
      <c r="D673" s="3" t="n">
        <f aca="false">VLOOKUP(LEFT($A673,4),$F$1:$G$11,2,0)*$C673</f>
        <v>1025.55</v>
      </c>
    </row>
    <row r="674" customFormat="false" ht="12.8" hidden="false" customHeight="false" outlineLevel="0" collapsed="false">
      <c r="A674" s="1" t="s">
        <v>685</v>
      </c>
      <c r="B674" s="1" t="s">
        <v>138</v>
      </c>
      <c r="C674" s="1" t="n">
        <v>6</v>
      </c>
      <c r="D674" s="3" t="n">
        <f aca="false">VLOOKUP(LEFT($A674,4),$F$1:$G$11,2,0)*$C674</f>
        <v>12.9</v>
      </c>
    </row>
    <row r="675" customFormat="false" ht="12.8" hidden="false" customHeight="false" outlineLevel="0" collapsed="false">
      <c r="A675" s="1" t="s">
        <v>686</v>
      </c>
      <c r="B675" s="1" t="s">
        <v>117</v>
      </c>
      <c r="C675" s="1" t="n">
        <v>11</v>
      </c>
      <c r="D675" s="3" t="n">
        <f aca="false">VLOOKUP(LEFT($A675,4),$F$1:$G$11,2,0)*$C675</f>
        <v>23.65</v>
      </c>
    </row>
    <row r="676" customFormat="false" ht="12.8" hidden="false" customHeight="false" outlineLevel="0" collapsed="false">
      <c r="A676" s="1" t="s">
        <v>686</v>
      </c>
      <c r="B676" s="1" t="s">
        <v>164</v>
      </c>
      <c r="C676" s="1" t="n">
        <v>126</v>
      </c>
      <c r="D676" s="3" t="n">
        <f aca="false">VLOOKUP(LEFT($A676,4),$F$1:$G$11,2,0)*$C676</f>
        <v>270.9</v>
      </c>
    </row>
    <row r="677" customFormat="false" ht="12.8" hidden="false" customHeight="false" outlineLevel="0" collapsed="false">
      <c r="A677" s="1" t="s">
        <v>686</v>
      </c>
      <c r="B677" s="1" t="s">
        <v>45</v>
      </c>
      <c r="C677" s="1" t="n">
        <v>190</v>
      </c>
      <c r="D677" s="3" t="n">
        <f aca="false">VLOOKUP(LEFT($A677,4),$F$1:$G$11,2,0)*$C677</f>
        <v>408.5</v>
      </c>
    </row>
    <row r="678" customFormat="false" ht="12.8" hidden="false" customHeight="false" outlineLevel="0" collapsed="false">
      <c r="A678" s="1" t="s">
        <v>687</v>
      </c>
      <c r="B678" s="1" t="s">
        <v>120</v>
      </c>
      <c r="C678" s="1" t="n">
        <v>358</v>
      </c>
      <c r="D678" s="3" t="n">
        <f aca="false">VLOOKUP(LEFT($A678,4),$F$1:$G$11,2,0)*$C678</f>
        <v>769.7</v>
      </c>
    </row>
    <row r="679" customFormat="false" ht="12.8" hidden="false" customHeight="false" outlineLevel="0" collapsed="false">
      <c r="A679" s="1" t="s">
        <v>687</v>
      </c>
      <c r="B679" s="1" t="s">
        <v>94</v>
      </c>
      <c r="C679" s="1" t="n">
        <v>78</v>
      </c>
      <c r="D679" s="3" t="n">
        <f aca="false">VLOOKUP(LEFT($A679,4),$F$1:$G$11,2,0)*$C679</f>
        <v>167.7</v>
      </c>
    </row>
    <row r="680" customFormat="false" ht="12.8" hidden="false" customHeight="false" outlineLevel="0" collapsed="false">
      <c r="A680" s="1" t="s">
        <v>687</v>
      </c>
      <c r="B680" s="1" t="s">
        <v>178</v>
      </c>
      <c r="C680" s="1" t="n">
        <v>129</v>
      </c>
      <c r="D680" s="3" t="n">
        <f aca="false">VLOOKUP(LEFT($A680,4),$F$1:$G$11,2,0)*$C680</f>
        <v>277.35</v>
      </c>
    </row>
    <row r="681" customFormat="false" ht="12.8" hidden="false" customHeight="false" outlineLevel="0" collapsed="false">
      <c r="A681" s="1" t="s">
        <v>688</v>
      </c>
      <c r="B681" s="1" t="s">
        <v>38</v>
      </c>
      <c r="C681" s="1" t="n">
        <v>433</v>
      </c>
      <c r="D681" s="3" t="n">
        <f aca="false">VLOOKUP(LEFT($A681,4),$F$1:$G$11,2,0)*$C681</f>
        <v>930.95</v>
      </c>
    </row>
    <row r="682" customFormat="false" ht="12.8" hidden="false" customHeight="false" outlineLevel="0" collapsed="false">
      <c r="A682" s="1" t="s">
        <v>689</v>
      </c>
      <c r="B682" s="1" t="s">
        <v>249</v>
      </c>
      <c r="C682" s="1" t="n">
        <v>18</v>
      </c>
      <c r="D682" s="3" t="n">
        <f aca="false">VLOOKUP(LEFT($A682,4),$F$1:$G$11,2,0)*$C682</f>
        <v>38.7</v>
      </c>
    </row>
    <row r="683" customFormat="false" ht="12.8" hidden="false" customHeight="false" outlineLevel="0" collapsed="false">
      <c r="A683" s="1" t="s">
        <v>690</v>
      </c>
      <c r="B683" s="1" t="s">
        <v>204</v>
      </c>
      <c r="C683" s="1" t="n">
        <v>30</v>
      </c>
      <c r="D683" s="3" t="n">
        <f aca="false">VLOOKUP(LEFT($A683,4),$F$1:$G$11,2,0)*$C683</f>
        <v>64.5</v>
      </c>
    </row>
    <row r="684" customFormat="false" ht="12.8" hidden="false" customHeight="false" outlineLevel="0" collapsed="false">
      <c r="A684" s="1" t="s">
        <v>691</v>
      </c>
      <c r="B684" s="1" t="s">
        <v>102</v>
      </c>
      <c r="C684" s="1" t="n">
        <v>18</v>
      </c>
      <c r="D684" s="3" t="n">
        <f aca="false">VLOOKUP(LEFT($A684,4),$F$1:$G$11,2,0)*$C684</f>
        <v>38.7</v>
      </c>
    </row>
    <row r="685" customFormat="false" ht="12.8" hidden="false" customHeight="false" outlineLevel="0" collapsed="false">
      <c r="A685" s="1" t="s">
        <v>692</v>
      </c>
      <c r="B685" s="1" t="s">
        <v>164</v>
      </c>
      <c r="C685" s="1" t="n">
        <v>146</v>
      </c>
      <c r="D685" s="3" t="n">
        <f aca="false">VLOOKUP(LEFT($A685,4),$F$1:$G$11,2,0)*$C685</f>
        <v>313.9</v>
      </c>
    </row>
    <row r="686" customFormat="false" ht="12.8" hidden="false" customHeight="false" outlineLevel="0" collapsed="false">
      <c r="A686" s="1" t="s">
        <v>692</v>
      </c>
      <c r="B686" s="1" t="s">
        <v>661</v>
      </c>
      <c r="C686" s="1" t="n">
        <v>19</v>
      </c>
      <c r="D686" s="3" t="n">
        <f aca="false">VLOOKUP(LEFT($A686,4),$F$1:$G$11,2,0)*$C686</f>
        <v>40.85</v>
      </c>
    </row>
    <row r="687" customFormat="false" ht="12.8" hidden="false" customHeight="false" outlineLevel="0" collapsed="false">
      <c r="A687" s="1" t="s">
        <v>693</v>
      </c>
      <c r="B687" s="1" t="s">
        <v>54</v>
      </c>
      <c r="C687" s="1" t="n">
        <v>170</v>
      </c>
      <c r="D687" s="3" t="n">
        <f aca="false">VLOOKUP(LEFT($A687,4),$F$1:$G$11,2,0)*$C687</f>
        <v>365.5</v>
      </c>
    </row>
    <row r="688" customFormat="false" ht="12.8" hidden="false" customHeight="false" outlineLevel="0" collapsed="false">
      <c r="A688" s="1" t="s">
        <v>694</v>
      </c>
      <c r="B688" s="1" t="s">
        <v>17</v>
      </c>
      <c r="C688" s="1" t="n">
        <v>428</v>
      </c>
      <c r="D688" s="3" t="n">
        <f aca="false">VLOOKUP(LEFT($A688,4),$F$1:$G$11,2,0)*$C688</f>
        <v>920.2</v>
      </c>
    </row>
    <row r="689" customFormat="false" ht="12.8" hidden="false" customHeight="false" outlineLevel="0" collapsed="false">
      <c r="A689" s="1" t="s">
        <v>695</v>
      </c>
      <c r="B689" s="1" t="s">
        <v>120</v>
      </c>
      <c r="C689" s="1" t="n">
        <v>129</v>
      </c>
      <c r="D689" s="3" t="n">
        <f aca="false">VLOOKUP(LEFT($A689,4),$F$1:$G$11,2,0)*$C689</f>
        <v>277.35</v>
      </c>
    </row>
    <row r="690" customFormat="false" ht="12.8" hidden="false" customHeight="false" outlineLevel="0" collapsed="false">
      <c r="A690" s="1" t="s">
        <v>696</v>
      </c>
      <c r="B690" s="1" t="s">
        <v>43</v>
      </c>
      <c r="C690" s="1" t="n">
        <v>304</v>
      </c>
      <c r="D690" s="3" t="n">
        <f aca="false">VLOOKUP(LEFT($A690,4),$F$1:$G$11,2,0)*$C690</f>
        <v>653.6</v>
      </c>
    </row>
    <row r="691" customFormat="false" ht="12.8" hidden="false" customHeight="false" outlineLevel="0" collapsed="false">
      <c r="A691" s="1" t="s">
        <v>697</v>
      </c>
      <c r="B691" s="1" t="s">
        <v>618</v>
      </c>
      <c r="C691" s="1" t="n">
        <v>15</v>
      </c>
      <c r="D691" s="3" t="n">
        <f aca="false">VLOOKUP(LEFT($A691,4),$F$1:$G$11,2,0)*$C691</f>
        <v>32.25</v>
      </c>
    </row>
    <row r="692" customFormat="false" ht="12.8" hidden="false" customHeight="false" outlineLevel="0" collapsed="false">
      <c r="A692" s="1" t="s">
        <v>698</v>
      </c>
      <c r="B692" s="1" t="s">
        <v>699</v>
      </c>
      <c r="C692" s="1" t="n">
        <v>14</v>
      </c>
      <c r="D692" s="3" t="n">
        <f aca="false">VLOOKUP(LEFT($A692,4),$F$1:$G$11,2,0)*$C692</f>
        <v>30.1</v>
      </c>
    </row>
    <row r="693" customFormat="false" ht="12.8" hidden="false" customHeight="false" outlineLevel="0" collapsed="false">
      <c r="A693" s="1" t="s">
        <v>700</v>
      </c>
      <c r="B693" s="1" t="s">
        <v>38</v>
      </c>
      <c r="C693" s="1" t="n">
        <v>320</v>
      </c>
      <c r="D693" s="3" t="n">
        <f aca="false">VLOOKUP(LEFT($A693,4),$F$1:$G$11,2,0)*$C693</f>
        <v>688</v>
      </c>
    </row>
    <row r="694" customFormat="false" ht="12.8" hidden="false" customHeight="false" outlineLevel="0" collapsed="false">
      <c r="A694" s="1" t="s">
        <v>701</v>
      </c>
      <c r="B694" s="1" t="s">
        <v>131</v>
      </c>
      <c r="C694" s="1" t="n">
        <v>44</v>
      </c>
      <c r="D694" s="3" t="n">
        <f aca="false">VLOOKUP(LEFT($A694,4),$F$1:$G$11,2,0)*$C694</f>
        <v>94.6</v>
      </c>
    </row>
    <row r="695" customFormat="false" ht="12.8" hidden="false" customHeight="false" outlineLevel="0" collapsed="false">
      <c r="A695" s="1" t="s">
        <v>702</v>
      </c>
      <c r="B695" s="1" t="s">
        <v>28</v>
      </c>
      <c r="C695" s="1" t="n">
        <v>71</v>
      </c>
      <c r="D695" s="3" t="n">
        <f aca="false">VLOOKUP(LEFT($A695,4),$F$1:$G$11,2,0)*$C695</f>
        <v>152.65</v>
      </c>
    </row>
    <row r="696" customFormat="false" ht="12.8" hidden="false" customHeight="false" outlineLevel="0" collapsed="false">
      <c r="A696" s="1" t="s">
        <v>702</v>
      </c>
      <c r="B696" s="1" t="s">
        <v>180</v>
      </c>
      <c r="C696" s="1" t="n">
        <v>8</v>
      </c>
      <c r="D696" s="3" t="n">
        <f aca="false">VLOOKUP(LEFT($A696,4),$F$1:$G$11,2,0)*$C696</f>
        <v>17.2</v>
      </c>
    </row>
    <row r="697" customFormat="false" ht="12.8" hidden="false" customHeight="false" outlineLevel="0" collapsed="false">
      <c r="A697" s="1" t="s">
        <v>703</v>
      </c>
      <c r="B697" s="1" t="s">
        <v>26</v>
      </c>
      <c r="C697" s="1" t="n">
        <v>444</v>
      </c>
      <c r="D697" s="3" t="n">
        <f aca="false">VLOOKUP(LEFT($A697,4),$F$1:$G$11,2,0)*$C697</f>
        <v>954.6</v>
      </c>
    </row>
    <row r="698" customFormat="false" ht="12.8" hidden="false" customHeight="false" outlineLevel="0" collapsed="false">
      <c r="A698" s="1" t="s">
        <v>703</v>
      </c>
      <c r="B698" s="1" t="s">
        <v>221</v>
      </c>
      <c r="C698" s="1" t="n">
        <v>1</v>
      </c>
      <c r="D698" s="3" t="n">
        <f aca="false">VLOOKUP(LEFT($A698,4),$F$1:$G$11,2,0)*$C698</f>
        <v>2.15</v>
      </c>
    </row>
    <row r="699" customFormat="false" ht="12.8" hidden="false" customHeight="false" outlineLevel="0" collapsed="false">
      <c r="A699" s="1" t="s">
        <v>704</v>
      </c>
      <c r="B699" s="1" t="s">
        <v>164</v>
      </c>
      <c r="C699" s="1" t="n">
        <v>102</v>
      </c>
      <c r="D699" s="3" t="n">
        <f aca="false">VLOOKUP(LEFT($A699,4),$F$1:$G$11,2,0)*$C699</f>
        <v>219.3</v>
      </c>
    </row>
    <row r="700" customFormat="false" ht="12.8" hidden="false" customHeight="false" outlineLevel="0" collapsed="false">
      <c r="A700" s="1" t="s">
        <v>704</v>
      </c>
      <c r="B700" s="1" t="s">
        <v>60</v>
      </c>
      <c r="C700" s="1" t="n">
        <v>181</v>
      </c>
      <c r="D700" s="3" t="n">
        <f aca="false">VLOOKUP(LEFT($A700,4),$F$1:$G$11,2,0)*$C700</f>
        <v>389.15</v>
      </c>
    </row>
    <row r="701" customFormat="false" ht="12.8" hidden="false" customHeight="false" outlineLevel="0" collapsed="false">
      <c r="A701" s="1" t="s">
        <v>704</v>
      </c>
      <c r="B701" s="1" t="s">
        <v>125</v>
      </c>
      <c r="C701" s="1" t="n">
        <v>82</v>
      </c>
      <c r="D701" s="3" t="n">
        <f aca="false">VLOOKUP(LEFT($A701,4),$F$1:$G$11,2,0)*$C701</f>
        <v>176.3</v>
      </c>
    </row>
    <row r="702" customFormat="false" ht="12.8" hidden="false" customHeight="false" outlineLevel="0" collapsed="false">
      <c r="A702" s="1" t="s">
        <v>705</v>
      </c>
      <c r="B702" s="1" t="s">
        <v>706</v>
      </c>
      <c r="C702" s="1" t="n">
        <v>19</v>
      </c>
      <c r="D702" s="3" t="n">
        <f aca="false">VLOOKUP(LEFT($A702,4),$F$1:$G$11,2,0)*$C702</f>
        <v>40.85</v>
      </c>
    </row>
    <row r="703" customFormat="false" ht="12.8" hidden="false" customHeight="false" outlineLevel="0" collapsed="false">
      <c r="A703" s="1" t="s">
        <v>705</v>
      </c>
      <c r="B703" s="1" t="s">
        <v>43</v>
      </c>
      <c r="C703" s="1" t="n">
        <v>245</v>
      </c>
      <c r="D703" s="3" t="n">
        <f aca="false">VLOOKUP(LEFT($A703,4),$F$1:$G$11,2,0)*$C703</f>
        <v>526.75</v>
      </c>
    </row>
    <row r="704" customFormat="false" ht="12.8" hidden="false" customHeight="false" outlineLevel="0" collapsed="false">
      <c r="A704" s="1" t="s">
        <v>707</v>
      </c>
      <c r="B704" s="1" t="s">
        <v>297</v>
      </c>
      <c r="C704" s="1" t="n">
        <v>431</v>
      </c>
      <c r="D704" s="3" t="n">
        <f aca="false">VLOOKUP(LEFT($A704,4),$F$1:$G$11,2,0)*$C704</f>
        <v>926.65</v>
      </c>
    </row>
    <row r="705" customFormat="false" ht="12.8" hidden="false" customHeight="false" outlineLevel="0" collapsed="false">
      <c r="A705" s="1" t="s">
        <v>707</v>
      </c>
      <c r="B705" s="1" t="s">
        <v>21</v>
      </c>
      <c r="C705" s="1" t="n">
        <v>252</v>
      </c>
      <c r="D705" s="3" t="n">
        <f aca="false">VLOOKUP(LEFT($A705,4),$F$1:$G$11,2,0)*$C705</f>
        <v>541.8</v>
      </c>
    </row>
    <row r="706" customFormat="false" ht="12.8" hidden="false" customHeight="false" outlineLevel="0" collapsed="false">
      <c r="A706" s="1" t="s">
        <v>708</v>
      </c>
      <c r="B706" s="1" t="s">
        <v>152</v>
      </c>
      <c r="C706" s="1" t="n">
        <v>2</v>
      </c>
      <c r="D706" s="3" t="n">
        <f aca="false">VLOOKUP(LEFT($A706,4),$F$1:$G$11,2,0)*$C706</f>
        <v>4.3</v>
      </c>
    </row>
    <row r="707" customFormat="false" ht="12.8" hidden="false" customHeight="false" outlineLevel="0" collapsed="false">
      <c r="A707" s="1" t="s">
        <v>709</v>
      </c>
      <c r="B707" s="1" t="s">
        <v>19</v>
      </c>
      <c r="C707" s="1" t="n">
        <v>52</v>
      </c>
      <c r="D707" s="3" t="n">
        <f aca="false">VLOOKUP(LEFT($A707,4),$F$1:$G$11,2,0)*$C707</f>
        <v>111.8</v>
      </c>
    </row>
    <row r="708" customFormat="false" ht="12.8" hidden="false" customHeight="false" outlineLevel="0" collapsed="false">
      <c r="A708" s="1" t="s">
        <v>710</v>
      </c>
      <c r="B708" s="1" t="s">
        <v>54</v>
      </c>
      <c r="C708" s="1" t="n">
        <v>54</v>
      </c>
      <c r="D708" s="3" t="n">
        <f aca="false">VLOOKUP(LEFT($A708,4),$F$1:$G$11,2,0)*$C708</f>
        <v>116.1</v>
      </c>
    </row>
    <row r="709" customFormat="false" ht="12.8" hidden="false" customHeight="false" outlineLevel="0" collapsed="false">
      <c r="A709" s="1" t="s">
        <v>710</v>
      </c>
      <c r="B709" s="1" t="s">
        <v>143</v>
      </c>
      <c r="C709" s="1" t="n">
        <v>4</v>
      </c>
      <c r="D709" s="3" t="n">
        <f aca="false">VLOOKUP(LEFT($A709,4),$F$1:$G$11,2,0)*$C709</f>
        <v>8.6</v>
      </c>
    </row>
    <row r="710" customFormat="false" ht="12.8" hidden="false" customHeight="false" outlineLevel="0" collapsed="false">
      <c r="A710" s="1" t="s">
        <v>710</v>
      </c>
      <c r="B710" s="1" t="s">
        <v>147</v>
      </c>
      <c r="C710" s="1" t="n">
        <v>88</v>
      </c>
      <c r="D710" s="3" t="n">
        <f aca="false">VLOOKUP(LEFT($A710,4),$F$1:$G$11,2,0)*$C710</f>
        <v>189.2</v>
      </c>
    </row>
    <row r="711" customFormat="false" ht="12.8" hidden="false" customHeight="false" outlineLevel="0" collapsed="false">
      <c r="A711" s="1" t="s">
        <v>711</v>
      </c>
      <c r="B711" s="1" t="s">
        <v>45</v>
      </c>
      <c r="C711" s="1" t="n">
        <v>152</v>
      </c>
      <c r="D711" s="3" t="n">
        <f aca="false">VLOOKUP(LEFT($A711,4),$F$1:$G$11,2,0)*$C711</f>
        <v>326.8</v>
      </c>
    </row>
    <row r="712" customFormat="false" ht="12.8" hidden="false" customHeight="false" outlineLevel="0" collapsed="false">
      <c r="A712" s="1" t="s">
        <v>712</v>
      </c>
      <c r="B712" s="1" t="s">
        <v>131</v>
      </c>
      <c r="C712" s="1" t="n">
        <v>121</v>
      </c>
      <c r="D712" s="3" t="n">
        <f aca="false">VLOOKUP(LEFT($A712,4),$F$1:$G$11,2,0)*$C712</f>
        <v>260.15</v>
      </c>
    </row>
    <row r="713" customFormat="false" ht="12.8" hidden="false" customHeight="false" outlineLevel="0" collapsed="false">
      <c r="A713" s="1" t="s">
        <v>713</v>
      </c>
      <c r="B713" s="1" t="s">
        <v>45</v>
      </c>
      <c r="C713" s="1" t="n">
        <v>77</v>
      </c>
      <c r="D713" s="3" t="n">
        <f aca="false">VLOOKUP(LEFT($A713,4),$F$1:$G$11,2,0)*$C713</f>
        <v>165.55</v>
      </c>
    </row>
    <row r="714" customFormat="false" ht="12.8" hidden="false" customHeight="false" outlineLevel="0" collapsed="false">
      <c r="A714" s="1" t="s">
        <v>714</v>
      </c>
      <c r="B714" s="1" t="s">
        <v>430</v>
      </c>
      <c r="C714" s="1" t="n">
        <v>21</v>
      </c>
      <c r="D714" s="3" t="n">
        <f aca="false">VLOOKUP(LEFT($A714,4),$F$1:$G$11,2,0)*$C714</f>
        <v>45.15</v>
      </c>
    </row>
    <row r="715" customFormat="false" ht="12.8" hidden="false" customHeight="false" outlineLevel="0" collapsed="false">
      <c r="A715" s="1" t="s">
        <v>715</v>
      </c>
      <c r="B715" s="1" t="s">
        <v>147</v>
      </c>
      <c r="C715" s="1" t="n">
        <v>48</v>
      </c>
      <c r="D715" s="3" t="n">
        <f aca="false">VLOOKUP(LEFT($A715,4),$F$1:$G$11,2,0)*$C715</f>
        <v>103.2</v>
      </c>
    </row>
    <row r="716" customFormat="false" ht="12.8" hidden="false" customHeight="false" outlineLevel="0" collapsed="false">
      <c r="A716" s="1" t="s">
        <v>716</v>
      </c>
      <c r="B716" s="1" t="s">
        <v>108</v>
      </c>
      <c r="C716" s="1" t="n">
        <v>420</v>
      </c>
      <c r="D716" s="3" t="n">
        <f aca="false">VLOOKUP(LEFT($A716,4),$F$1:$G$11,2,0)*$C716</f>
        <v>903</v>
      </c>
    </row>
    <row r="717" customFormat="false" ht="12.8" hidden="false" customHeight="false" outlineLevel="0" collapsed="false">
      <c r="A717" s="1" t="s">
        <v>717</v>
      </c>
      <c r="B717" s="1" t="s">
        <v>21</v>
      </c>
      <c r="C717" s="1" t="n">
        <v>443</v>
      </c>
      <c r="D717" s="3" t="n">
        <f aca="false">VLOOKUP(LEFT($A717,4),$F$1:$G$11,2,0)*$C717</f>
        <v>952.45</v>
      </c>
    </row>
    <row r="718" customFormat="false" ht="12.8" hidden="false" customHeight="false" outlineLevel="0" collapsed="false">
      <c r="A718" s="1" t="s">
        <v>718</v>
      </c>
      <c r="B718" s="1" t="s">
        <v>131</v>
      </c>
      <c r="C718" s="1" t="n">
        <v>46</v>
      </c>
      <c r="D718" s="3" t="n">
        <f aca="false">VLOOKUP(LEFT($A718,4),$F$1:$G$11,2,0)*$C718</f>
        <v>98.9</v>
      </c>
    </row>
    <row r="719" customFormat="false" ht="12.8" hidden="false" customHeight="false" outlineLevel="0" collapsed="false">
      <c r="A719" s="1" t="s">
        <v>719</v>
      </c>
      <c r="B719" s="1" t="s">
        <v>436</v>
      </c>
      <c r="C719" s="1" t="n">
        <v>3</v>
      </c>
      <c r="D719" s="3" t="n">
        <f aca="false">VLOOKUP(LEFT($A719,4),$F$1:$G$11,2,0)*$C719</f>
        <v>6.45</v>
      </c>
    </row>
    <row r="720" customFormat="false" ht="12.8" hidden="false" customHeight="false" outlineLevel="0" collapsed="false">
      <c r="A720" s="1" t="s">
        <v>720</v>
      </c>
      <c r="B720" s="1" t="s">
        <v>131</v>
      </c>
      <c r="C720" s="1" t="n">
        <v>98</v>
      </c>
      <c r="D720" s="3" t="n">
        <f aca="false">VLOOKUP(LEFT($A720,4),$F$1:$G$11,2,0)*$C720</f>
        <v>210.7</v>
      </c>
    </row>
    <row r="721" customFormat="false" ht="12.8" hidden="false" customHeight="false" outlineLevel="0" collapsed="false">
      <c r="A721" s="1" t="s">
        <v>720</v>
      </c>
      <c r="B721" s="1" t="s">
        <v>721</v>
      </c>
      <c r="C721" s="1" t="n">
        <v>18</v>
      </c>
      <c r="D721" s="3" t="n">
        <f aca="false">VLOOKUP(LEFT($A721,4),$F$1:$G$11,2,0)*$C721</f>
        <v>38.7</v>
      </c>
    </row>
    <row r="722" customFormat="false" ht="12.8" hidden="false" customHeight="false" outlineLevel="0" collapsed="false">
      <c r="A722" s="1" t="s">
        <v>720</v>
      </c>
      <c r="B722" s="1" t="s">
        <v>120</v>
      </c>
      <c r="C722" s="1" t="n">
        <v>237</v>
      </c>
      <c r="D722" s="3" t="n">
        <f aca="false">VLOOKUP(LEFT($A722,4),$F$1:$G$11,2,0)*$C722</f>
        <v>509.55</v>
      </c>
    </row>
    <row r="723" customFormat="false" ht="12.8" hidden="false" customHeight="false" outlineLevel="0" collapsed="false">
      <c r="A723" s="1" t="s">
        <v>720</v>
      </c>
      <c r="B723" s="1" t="s">
        <v>71</v>
      </c>
      <c r="C723" s="1" t="n">
        <v>64</v>
      </c>
      <c r="D723" s="3" t="n">
        <f aca="false">VLOOKUP(LEFT($A723,4),$F$1:$G$11,2,0)*$C723</f>
        <v>137.6</v>
      </c>
    </row>
    <row r="724" customFormat="false" ht="12.8" hidden="false" customHeight="false" outlineLevel="0" collapsed="false">
      <c r="A724" s="1" t="s">
        <v>722</v>
      </c>
      <c r="B724" s="1" t="s">
        <v>90</v>
      </c>
      <c r="C724" s="1" t="n">
        <v>32</v>
      </c>
      <c r="D724" s="3" t="n">
        <f aca="false">VLOOKUP(LEFT($A724,4),$F$1:$G$11,2,0)*$C724</f>
        <v>68.8</v>
      </c>
    </row>
    <row r="725" customFormat="false" ht="12.8" hidden="false" customHeight="false" outlineLevel="0" collapsed="false">
      <c r="A725" s="1" t="s">
        <v>723</v>
      </c>
      <c r="B725" s="1" t="s">
        <v>28</v>
      </c>
      <c r="C725" s="1" t="n">
        <v>30</v>
      </c>
      <c r="D725" s="3" t="n">
        <f aca="false">VLOOKUP(LEFT($A725,4),$F$1:$G$11,2,0)*$C725</f>
        <v>64.5</v>
      </c>
    </row>
    <row r="726" customFormat="false" ht="12.8" hidden="false" customHeight="false" outlineLevel="0" collapsed="false">
      <c r="A726" s="1" t="s">
        <v>723</v>
      </c>
      <c r="B726" s="1" t="s">
        <v>473</v>
      </c>
      <c r="C726" s="1" t="n">
        <v>12</v>
      </c>
      <c r="D726" s="3" t="n">
        <f aca="false">VLOOKUP(LEFT($A726,4),$F$1:$G$11,2,0)*$C726</f>
        <v>25.8</v>
      </c>
    </row>
    <row r="727" customFormat="false" ht="12.8" hidden="false" customHeight="false" outlineLevel="0" collapsed="false">
      <c r="A727" s="1" t="s">
        <v>724</v>
      </c>
      <c r="B727" s="1" t="s">
        <v>178</v>
      </c>
      <c r="C727" s="1" t="n">
        <v>138</v>
      </c>
      <c r="D727" s="3" t="n">
        <f aca="false">VLOOKUP(LEFT($A727,4),$F$1:$G$11,2,0)*$C727</f>
        <v>296.7</v>
      </c>
    </row>
    <row r="728" customFormat="false" ht="12.8" hidden="false" customHeight="false" outlineLevel="0" collapsed="false">
      <c r="A728" s="1" t="s">
        <v>725</v>
      </c>
      <c r="B728" s="1" t="s">
        <v>52</v>
      </c>
      <c r="C728" s="1" t="n">
        <v>411</v>
      </c>
      <c r="D728" s="3" t="n">
        <f aca="false">VLOOKUP(LEFT($A728,4),$F$1:$G$11,2,0)*$C728</f>
        <v>883.65</v>
      </c>
    </row>
    <row r="729" customFormat="false" ht="12.8" hidden="false" customHeight="false" outlineLevel="0" collapsed="false">
      <c r="A729" s="1" t="s">
        <v>726</v>
      </c>
      <c r="B729" s="1" t="s">
        <v>54</v>
      </c>
      <c r="C729" s="1" t="n">
        <v>152</v>
      </c>
      <c r="D729" s="3" t="n">
        <f aca="false">VLOOKUP(LEFT($A729,4),$F$1:$G$11,2,0)*$C729</f>
        <v>326.8</v>
      </c>
    </row>
    <row r="730" customFormat="false" ht="12.8" hidden="false" customHeight="false" outlineLevel="0" collapsed="false">
      <c r="A730" s="1" t="s">
        <v>727</v>
      </c>
      <c r="B730" s="1" t="s">
        <v>728</v>
      </c>
      <c r="C730" s="1" t="n">
        <v>10</v>
      </c>
      <c r="D730" s="3" t="n">
        <f aca="false">VLOOKUP(LEFT($A730,4),$F$1:$G$11,2,0)*$C730</f>
        <v>21.5</v>
      </c>
    </row>
    <row r="731" customFormat="false" ht="12.8" hidden="false" customHeight="false" outlineLevel="0" collapsed="false">
      <c r="A731" s="1" t="s">
        <v>729</v>
      </c>
      <c r="B731" s="1" t="s">
        <v>45</v>
      </c>
      <c r="C731" s="1" t="n">
        <v>75</v>
      </c>
      <c r="D731" s="3" t="n">
        <f aca="false">VLOOKUP(LEFT($A731,4),$F$1:$G$11,2,0)*$C731</f>
        <v>161.25</v>
      </c>
    </row>
    <row r="732" customFormat="false" ht="12.8" hidden="false" customHeight="false" outlineLevel="0" collapsed="false">
      <c r="A732" s="1" t="s">
        <v>729</v>
      </c>
      <c r="B732" s="1" t="s">
        <v>730</v>
      </c>
      <c r="C732" s="1" t="n">
        <v>4</v>
      </c>
      <c r="D732" s="3" t="n">
        <f aca="false">VLOOKUP(LEFT($A732,4),$F$1:$G$11,2,0)*$C732</f>
        <v>8.6</v>
      </c>
    </row>
    <row r="733" customFormat="false" ht="12.8" hidden="false" customHeight="false" outlineLevel="0" collapsed="false">
      <c r="A733" s="1" t="s">
        <v>731</v>
      </c>
      <c r="B733" s="1" t="s">
        <v>732</v>
      </c>
      <c r="C733" s="1" t="n">
        <v>2</v>
      </c>
      <c r="D733" s="3" t="n">
        <f aca="false">VLOOKUP(LEFT($A733,4),$F$1:$G$11,2,0)*$C733</f>
        <v>4.3</v>
      </c>
    </row>
    <row r="734" customFormat="false" ht="12.8" hidden="false" customHeight="false" outlineLevel="0" collapsed="false">
      <c r="A734" s="1" t="s">
        <v>733</v>
      </c>
      <c r="B734" s="1" t="s">
        <v>147</v>
      </c>
      <c r="C734" s="1" t="n">
        <v>110</v>
      </c>
      <c r="D734" s="3" t="n">
        <f aca="false">VLOOKUP(LEFT($A734,4),$F$1:$G$11,2,0)*$C734</f>
        <v>236.5</v>
      </c>
    </row>
    <row r="735" customFormat="false" ht="12.8" hidden="false" customHeight="false" outlineLevel="0" collapsed="false">
      <c r="A735" s="1" t="s">
        <v>734</v>
      </c>
      <c r="B735" s="1" t="s">
        <v>85</v>
      </c>
      <c r="C735" s="1" t="n">
        <v>161</v>
      </c>
      <c r="D735" s="3" t="n">
        <f aca="false">VLOOKUP(LEFT($A735,4),$F$1:$G$11,2,0)*$C735</f>
        <v>346.15</v>
      </c>
    </row>
    <row r="736" customFormat="false" ht="12.8" hidden="false" customHeight="false" outlineLevel="0" collapsed="false">
      <c r="A736" s="1" t="s">
        <v>735</v>
      </c>
      <c r="B736" s="1" t="s">
        <v>70</v>
      </c>
      <c r="C736" s="1" t="n">
        <v>68</v>
      </c>
      <c r="D736" s="3" t="n">
        <f aca="false">VLOOKUP(LEFT($A736,4),$F$1:$G$11,2,0)*$C736</f>
        <v>146.2</v>
      </c>
    </row>
    <row r="737" customFormat="false" ht="12.8" hidden="false" customHeight="false" outlineLevel="0" collapsed="false">
      <c r="A737" s="1" t="s">
        <v>736</v>
      </c>
      <c r="B737" s="1" t="s">
        <v>131</v>
      </c>
      <c r="C737" s="1" t="n">
        <v>30</v>
      </c>
      <c r="D737" s="3" t="n">
        <f aca="false">VLOOKUP(LEFT($A737,4),$F$1:$G$11,2,0)*$C737</f>
        <v>64.5</v>
      </c>
    </row>
    <row r="738" customFormat="false" ht="12.8" hidden="false" customHeight="false" outlineLevel="0" collapsed="false">
      <c r="A738" s="1" t="s">
        <v>737</v>
      </c>
      <c r="B738" s="1" t="s">
        <v>159</v>
      </c>
      <c r="C738" s="1" t="n">
        <v>3</v>
      </c>
      <c r="D738" s="3" t="n">
        <f aca="false">VLOOKUP(LEFT($A738,4),$F$1:$G$11,2,0)*$C738</f>
        <v>6.45</v>
      </c>
    </row>
    <row r="739" customFormat="false" ht="12.8" hidden="false" customHeight="false" outlineLevel="0" collapsed="false">
      <c r="A739" s="1" t="s">
        <v>738</v>
      </c>
      <c r="B739" s="1" t="s">
        <v>120</v>
      </c>
      <c r="C739" s="1" t="n">
        <v>117</v>
      </c>
      <c r="D739" s="3" t="n">
        <f aca="false">VLOOKUP(LEFT($A739,4),$F$1:$G$11,2,0)*$C739</f>
        <v>251.55</v>
      </c>
    </row>
    <row r="740" customFormat="false" ht="12.8" hidden="false" customHeight="false" outlineLevel="0" collapsed="false">
      <c r="A740" s="1" t="s">
        <v>739</v>
      </c>
      <c r="B740" s="1" t="s">
        <v>24</v>
      </c>
      <c r="C740" s="1" t="n">
        <v>105</v>
      </c>
      <c r="D740" s="3" t="n">
        <f aca="false">VLOOKUP(LEFT($A740,4),$F$1:$G$11,2,0)*$C740</f>
        <v>225.75</v>
      </c>
    </row>
    <row r="741" customFormat="false" ht="12.8" hidden="false" customHeight="false" outlineLevel="0" collapsed="false">
      <c r="A741" s="1" t="s">
        <v>739</v>
      </c>
      <c r="B741" s="1" t="s">
        <v>111</v>
      </c>
      <c r="C741" s="1" t="n">
        <v>6</v>
      </c>
      <c r="D741" s="3" t="n">
        <f aca="false">VLOOKUP(LEFT($A741,4),$F$1:$G$11,2,0)*$C741</f>
        <v>12.9</v>
      </c>
    </row>
    <row r="742" customFormat="false" ht="12.8" hidden="false" customHeight="false" outlineLevel="0" collapsed="false">
      <c r="A742" s="1" t="s">
        <v>740</v>
      </c>
      <c r="B742" s="1" t="s">
        <v>43</v>
      </c>
      <c r="C742" s="1" t="n">
        <v>378</v>
      </c>
      <c r="D742" s="3" t="n">
        <f aca="false">VLOOKUP(LEFT($A742,4),$F$1:$G$11,2,0)*$C742</f>
        <v>812.7</v>
      </c>
    </row>
    <row r="743" customFormat="false" ht="12.8" hidden="false" customHeight="false" outlineLevel="0" collapsed="false">
      <c r="A743" s="1" t="s">
        <v>741</v>
      </c>
      <c r="B743" s="1" t="s">
        <v>170</v>
      </c>
      <c r="C743" s="1" t="n">
        <v>76</v>
      </c>
      <c r="D743" s="3" t="n">
        <f aca="false">VLOOKUP(LEFT($A743,4),$F$1:$G$11,2,0)*$C743</f>
        <v>163.4</v>
      </c>
    </row>
    <row r="744" customFormat="false" ht="12.8" hidden="false" customHeight="false" outlineLevel="0" collapsed="false">
      <c r="A744" s="1" t="s">
        <v>742</v>
      </c>
      <c r="B744" s="1" t="s">
        <v>52</v>
      </c>
      <c r="C744" s="1" t="n">
        <v>386</v>
      </c>
      <c r="D744" s="3" t="n">
        <f aca="false">VLOOKUP(LEFT($A744,4),$F$1:$G$11,2,0)*$C744</f>
        <v>829.9</v>
      </c>
    </row>
    <row r="745" customFormat="false" ht="12.8" hidden="false" customHeight="false" outlineLevel="0" collapsed="false">
      <c r="A745" s="1" t="s">
        <v>743</v>
      </c>
      <c r="B745" s="1" t="s">
        <v>120</v>
      </c>
      <c r="C745" s="1" t="n">
        <v>132</v>
      </c>
      <c r="D745" s="3" t="n">
        <f aca="false">VLOOKUP(LEFT($A745,4),$F$1:$G$11,2,0)*$C745</f>
        <v>283.8</v>
      </c>
    </row>
    <row r="746" customFormat="false" ht="12.8" hidden="false" customHeight="false" outlineLevel="0" collapsed="false">
      <c r="A746" s="1" t="s">
        <v>743</v>
      </c>
      <c r="B746" s="1" t="s">
        <v>52</v>
      </c>
      <c r="C746" s="1" t="n">
        <v>104</v>
      </c>
      <c r="D746" s="3" t="n">
        <f aca="false">VLOOKUP(LEFT($A746,4),$F$1:$G$11,2,0)*$C746</f>
        <v>223.6</v>
      </c>
    </row>
    <row r="747" customFormat="false" ht="12.8" hidden="false" customHeight="false" outlineLevel="0" collapsed="false">
      <c r="A747" s="1" t="s">
        <v>744</v>
      </c>
      <c r="B747" s="1" t="s">
        <v>108</v>
      </c>
      <c r="C747" s="1" t="n">
        <v>380</v>
      </c>
      <c r="D747" s="3" t="n">
        <f aca="false">VLOOKUP(LEFT($A747,4),$F$1:$G$11,2,0)*$C747</f>
        <v>817</v>
      </c>
    </row>
    <row r="748" customFormat="false" ht="12.8" hidden="false" customHeight="false" outlineLevel="0" collapsed="false">
      <c r="A748" s="1" t="s">
        <v>745</v>
      </c>
      <c r="B748" s="1" t="s">
        <v>196</v>
      </c>
      <c r="C748" s="1" t="n">
        <v>76</v>
      </c>
      <c r="D748" s="3" t="n">
        <f aca="false">VLOOKUP(LEFT($A748,4),$F$1:$G$11,2,0)*$C748</f>
        <v>163.4</v>
      </c>
    </row>
    <row r="749" customFormat="false" ht="12.8" hidden="false" customHeight="false" outlineLevel="0" collapsed="false">
      <c r="A749" s="1" t="s">
        <v>745</v>
      </c>
      <c r="B749" s="1" t="s">
        <v>58</v>
      </c>
      <c r="C749" s="1" t="n">
        <v>194</v>
      </c>
      <c r="D749" s="3" t="n">
        <f aca="false">VLOOKUP(LEFT($A749,4),$F$1:$G$11,2,0)*$C749</f>
        <v>417.1</v>
      </c>
    </row>
    <row r="750" customFormat="false" ht="12.8" hidden="false" customHeight="false" outlineLevel="0" collapsed="false">
      <c r="A750" s="1" t="s">
        <v>746</v>
      </c>
      <c r="B750" s="1" t="s">
        <v>147</v>
      </c>
      <c r="C750" s="1" t="n">
        <v>147</v>
      </c>
      <c r="D750" s="3" t="n">
        <f aca="false">VLOOKUP(LEFT($A750,4),$F$1:$G$11,2,0)*$C750</f>
        <v>316.05</v>
      </c>
    </row>
    <row r="751" customFormat="false" ht="12.8" hidden="false" customHeight="false" outlineLevel="0" collapsed="false">
      <c r="A751" s="1" t="s">
        <v>747</v>
      </c>
      <c r="B751" s="1" t="s">
        <v>52</v>
      </c>
      <c r="C751" s="1" t="n">
        <v>319</v>
      </c>
      <c r="D751" s="3" t="n">
        <f aca="false">VLOOKUP(LEFT($A751,4),$F$1:$G$11,2,0)*$C751</f>
        <v>685.85</v>
      </c>
    </row>
    <row r="752" customFormat="false" ht="12.8" hidden="false" customHeight="false" outlineLevel="0" collapsed="false">
      <c r="A752" s="1" t="s">
        <v>748</v>
      </c>
      <c r="B752" s="1" t="s">
        <v>94</v>
      </c>
      <c r="C752" s="1" t="n">
        <v>38</v>
      </c>
      <c r="D752" s="3" t="n">
        <f aca="false">VLOOKUP(LEFT($A752,4),$F$1:$G$11,2,0)*$C752</f>
        <v>81.7</v>
      </c>
    </row>
    <row r="753" customFormat="false" ht="12.8" hidden="false" customHeight="false" outlineLevel="0" collapsed="false">
      <c r="A753" s="1" t="s">
        <v>749</v>
      </c>
      <c r="B753" s="1" t="s">
        <v>65</v>
      </c>
      <c r="C753" s="1" t="n">
        <v>31</v>
      </c>
      <c r="D753" s="3" t="n">
        <f aca="false">VLOOKUP(LEFT($A753,4),$F$1:$G$11,2,0)*$C753</f>
        <v>66.65</v>
      </c>
    </row>
    <row r="754" customFormat="false" ht="12.8" hidden="false" customHeight="false" outlineLevel="0" collapsed="false">
      <c r="A754" s="1" t="s">
        <v>750</v>
      </c>
      <c r="B754" s="1" t="s">
        <v>19</v>
      </c>
      <c r="C754" s="1" t="n">
        <v>28</v>
      </c>
      <c r="D754" s="3" t="n">
        <f aca="false">VLOOKUP(LEFT($A754,4),$F$1:$G$11,2,0)*$C754</f>
        <v>60.2</v>
      </c>
    </row>
    <row r="755" customFormat="false" ht="12.8" hidden="false" customHeight="false" outlineLevel="0" collapsed="false">
      <c r="A755" s="1" t="s">
        <v>750</v>
      </c>
      <c r="B755" s="1" t="s">
        <v>309</v>
      </c>
      <c r="C755" s="1" t="n">
        <v>15</v>
      </c>
      <c r="D755" s="3" t="n">
        <f aca="false">VLOOKUP(LEFT($A755,4),$F$1:$G$11,2,0)*$C755</f>
        <v>32.25</v>
      </c>
    </row>
    <row r="756" customFormat="false" ht="12.8" hidden="false" customHeight="false" outlineLevel="0" collapsed="false">
      <c r="A756" s="1" t="s">
        <v>751</v>
      </c>
      <c r="B756" s="1" t="s">
        <v>152</v>
      </c>
      <c r="C756" s="1" t="n">
        <v>2</v>
      </c>
      <c r="D756" s="3" t="n">
        <f aca="false">VLOOKUP(LEFT($A756,4),$F$1:$G$11,2,0)*$C756</f>
        <v>4.3</v>
      </c>
    </row>
    <row r="757" customFormat="false" ht="12.8" hidden="false" customHeight="false" outlineLevel="0" collapsed="false">
      <c r="A757" s="1" t="s">
        <v>751</v>
      </c>
      <c r="B757" s="1" t="s">
        <v>292</v>
      </c>
      <c r="C757" s="1" t="n">
        <v>16</v>
      </c>
      <c r="D757" s="3" t="n">
        <f aca="false">VLOOKUP(LEFT($A757,4),$F$1:$G$11,2,0)*$C757</f>
        <v>34.4</v>
      </c>
    </row>
    <row r="758" customFormat="false" ht="12.8" hidden="false" customHeight="false" outlineLevel="0" collapsed="false">
      <c r="A758" s="1" t="s">
        <v>752</v>
      </c>
      <c r="B758" s="1" t="s">
        <v>196</v>
      </c>
      <c r="C758" s="1" t="n">
        <v>83</v>
      </c>
      <c r="D758" s="3" t="n">
        <f aca="false">VLOOKUP(LEFT($A758,4),$F$1:$G$11,2,0)*$C758</f>
        <v>178.45</v>
      </c>
    </row>
    <row r="759" customFormat="false" ht="12.8" hidden="false" customHeight="false" outlineLevel="0" collapsed="false">
      <c r="A759" s="1" t="s">
        <v>753</v>
      </c>
      <c r="B759" s="1" t="s">
        <v>754</v>
      </c>
      <c r="C759" s="1" t="n">
        <v>16</v>
      </c>
      <c r="D759" s="3" t="n">
        <f aca="false">VLOOKUP(LEFT($A759,4),$F$1:$G$11,2,0)*$C759</f>
        <v>34.4</v>
      </c>
    </row>
    <row r="760" customFormat="false" ht="12.8" hidden="false" customHeight="false" outlineLevel="0" collapsed="false">
      <c r="A760" s="1" t="s">
        <v>755</v>
      </c>
      <c r="B760" s="1" t="s">
        <v>26</v>
      </c>
      <c r="C760" s="1" t="n">
        <v>397</v>
      </c>
      <c r="D760" s="3" t="n">
        <f aca="false">VLOOKUP(LEFT($A760,4),$F$1:$G$11,2,0)*$C760</f>
        <v>853.55</v>
      </c>
    </row>
    <row r="761" customFormat="false" ht="12.8" hidden="false" customHeight="false" outlineLevel="0" collapsed="false">
      <c r="A761" s="1" t="s">
        <v>755</v>
      </c>
      <c r="B761" s="1" t="s">
        <v>196</v>
      </c>
      <c r="C761" s="1" t="n">
        <v>184</v>
      </c>
      <c r="D761" s="3" t="n">
        <f aca="false">VLOOKUP(LEFT($A761,4),$F$1:$G$11,2,0)*$C761</f>
        <v>395.6</v>
      </c>
    </row>
    <row r="762" customFormat="false" ht="12.8" hidden="false" customHeight="false" outlineLevel="0" collapsed="false">
      <c r="A762" s="1" t="s">
        <v>756</v>
      </c>
      <c r="B762" s="1" t="s">
        <v>196</v>
      </c>
      <c r="C762" s="1" t="n">
        <v>55</v>
      </c>
      <c r="D762" s="3" t="n">
        <f aca="false">VLOOKUP(LEFT($A762,4),$F$1:$G$11,2,0)*$C762</f>
        <v>118.25</v>
      </c>
    </row>
    <row r="763" customFormat="false" ht="12.8" hidden="false" customHeight="false" outlineLevel="0" collapsed="false">
      <c r="A763" s="1" t="s">
        <v>757</v>
      </c>
      <c r="B763" s="1" t="s">
        <v>170</v>
      </c>
      <c r="C763" s="1" t="n">
        <v>107</v>
      </c>
      <c r="D763" s="3" t="n">
        <f aca="false">VLOOKUP(LEFT($A763,4),$F$1:$G$11,2,0)*$C763</f>
        <v>230.05</v>
      </c>
    </row>
    <row r="764" customFormat="false" ht="12.8" hidden="false" customHeight="false" outlineLevel="0" collapsed="false">
      <c r="A764" s="1" t="s">
        <v>758</v>
      </c>
      <c r="B764" s="1" t="s">
        <v>170</v>
      </c>
      <c r="C764" s="1" t="n">
        <v>127</v>
      </c>
      <c r="D764" s="3" t="n">
        <f aca="false">VLOOKUP(LEFT($A764,4),$F$1:$G$11,2,0)*$C764</f>
        <v>273.05</v>
      </c>
    </row>
    <row r="765" customFormat="false" ht="12.8" hidden="false" customHeight="false" outlineLevel="0" collapsed="false">
      <c r="A765" s="1" t="s">
        <v>759</v>
      </c>
      <c r="B765" s="1" t="s">
        <v>760</v>
      </c>
      <c r="C765" s="1" t="n">
        <v>122</v>
      </c>
      <c r="D765" s="3" t="n">
        <f aca="false">VLOOKUP(LEFT($A765,4),$F$1:$G$11,2,0)*$C765</f>
        <v>262.3</v>
      </c>
    </row>
    <row r="766" customFormat="false" ht="12.8" hidden="false" customHeight="false" outlineLevel="0" collapsed="false">
      <c r="A766" s="1" t="s">
        <v>759</v>
      </c>
      <c r="B766" s="1" t="s">
        <v>45</v>
      </c>
      <c r="C766" s="1" t="n">
        <v>107</v>
      </c>
      <c r="D766" s="3" t="n">
        <f aca="false">VLOOKUP(LEFT($A766,4),$F$1:$G$11,2,0)*$C766</f>
        <v>230.05</v>
      </c>
    </row>
    <row r="767" customFormat="false" ht="12.8" hidden="false" customHeight="false" outlineLevel="0" collapsed="false">
      <c r="A767" s="1" t="s">
        <v>761</v>
      </c>
      <c r="B767" s="1" t="s">
        <v>52</v>
      </c>
      <c r="C767" s="1" t="n">
        <v>113</v>
      </c>
      <c r="D767" s="3" t="n">
        <f aca="false">VLOOKUP(LEFT($A767,4),$F$1:$G$11,2,0)*$C767</f>
        <v>242.95</v>
      </c>
    </row>
    <row r="768" customFormat="false" ht="12.8" hidden="false" customHeight="false" outlineLevel="0" collapsed="false">
      <c r="A768" s="1" t="s">
        <v>761</v>
      </c>
      <c r="B768" s="1" t="s">
        <v>21</v>
      </c>
      <c r="C768" s="1" t="n">
        <v>297</v>
      </c>
      <c r="D768" s="3" t="n">
        <f aca="false">VLOOKUP(LEFT($A768,4),$F$1:$G$11,2,0)*$C768</f>
        <v>638.55</v>
      </c>
    </row>
    <row r="769" customFormat="false" ht="12.8" hidden="false" customHeight="false" outlineLevel="0" collapsed="false">
      <c r="A769" s="1" t="s">
        <v>762</v>
      </c>
      <c r="B769" s="1" t="s">
        <v>106</v>
      </c>
      <c r="C769" s="1" t="n">
        <v>14</v>
      </c>
      <c r="D769" s="3" t="n">
        <f aca="false">VLOOKUP(LEFT($A769,4),$F$1:$G$11,2,0)*$C769</f>
        <v>30.1</v>
      </c>
    </row>
    <row r="770" customFormat="false" ht="12.8" hidden="false" customHeight="false" outlineLevel="0" collapsed="false">
      <c r="A770" s="1" t="s">
        <v>763</v>
      </c>
      <c r="B770" s="1" t="s">
        <v>125</v>
      </c>
      <c r="C770" s="1" t="n">
        <v>188</v>
      </c>
      <c r="D770" s="3" t="n">
        <f aca="false">VLOOKUP(LEFT($A770,4),$F$1:$G$11,2,0)*$C770</f>
        <v>404.2</v>
      </c>
    </row>
    <row r="771" customFormat="false" ht="12.8" hidden="false" customHeight="false" outlineLevel="0" collapsed="false">
      <c r="A771" s="1" t="s">
        <v>764</v>
      </c>
      <c r="B771" s="1" t="s">
        <v>618</v>
      </c>
      <c r="C771" s="1" t="n">
        <v>11</v>
      </c>
      <c r="D771" s="3" t="n">
        <f aca="false">VLOOKUP(LEFT($A771,4),$F$1:$G$11,2,0)*$C771</f>
        <v>23.65</v>
      </c>
    </row>
    <row r="772" customFormat="false" ht="12.8" hidden="false" customHeight="false" outlineLevel="0" collapsed="false">
      <c r="A772" s="1" t="s">
        <v>765</v>
      </c>
      <c r="B772" s="1" t="s">
        <v>65</v>
      </c>
      <c r="C772" s="1" t="n">
        <v>105</v>
      </c>
      <c r="D772" s="3" t="n">
        <f aca="false">VLOOKUP(LEFT($A772,4),$F$1:$G$11,2,0)*$C772</f>
        <v>225.75</v>
      </c>
    </row>
    <row r="773" customFormat="false" ht="12.8" hidden="false" customHeight="false" outlineLevel="0" collapsed="false">
      <c r="A773" s="1" t="s">
        <v>766</v>
      </c>
      <c r="B773" s="1" t="s">
        <v>650</v>
      </c>
      <c r="C773" s="1" t="n">
        <v>18</v>
      </c>
      <c r="D773" s="3" t="n">
        <f aca="false">VLOOKUP(LEFT($A773,4),$F$1:$G$11,2,0)*$C773</f>
        <v>38.7</v>
      </c>
    </row>
    <row r="774" customFormat="false" ht="12.8" hidden="false" customHeight="false" outlineLevel="0" collapsed="false">
      <c r="A774" s="1" t="s">
        <v>766</v>
      </c>
      <c r="B774" s="1" t="s">
        <v>21</v>
      </c>
      <c r="C774" s="1" t="n">
        <v>418</v>
      </c>
      <c r="D774" s="3" t="n">
        <f aca="false">VLOOKUP(LEFT($A774,4),$F$1:$G$11,2,0)*$C774</f>
        <v>898.7</v>
      </c>
    </row>
    <row r="775" customFormat="false" ht="12.8" hidden="false" customHeight="false" outlineLevel="0" collapsed="false">
      <c r="A775" s="1" t="s">
        <v>767</v>
      </c>
      <c r="B775" s="1" t="s">
        <v>768</v>
      </c>
      <c r="C775" s="1" t="n">
        <v>4</v>
      </c>
      <c r="D775" s="3" t="n">
        <f aca="false">VLOOKUP(LEFT($A775,4),$F$1:$G$11,2,0)*$C775</f>
        <v>8.6</v>
      </c>
    </row>
    <row r="776" customFormat="false" ht="12.8" hidden="false" customHeight="false" outlineLevel="0" collapsed="false">
      <c r="A776" s="1" t="s">
        <v>767</v>
      </c>
      <c r="B776" s="1" t="s">
        <v>391</v>
      </c>
      <c r="C776" s="1" t="n">
        <v>5</v>
      </c>
      <c r="D776" s="3" t="n">
        <f aca="false">VLOOKUP(LEFT($A776,4),$F$1:$G$11,2,0)*$C776</f>
        <v>10.75</v>
      </c>
    </row>
    <row r="777" customFormat="false" ht="12.8" hidden="false" customHeight="false" outlineLevel="0" collapsed="false">
      <c r="A777" s="1" t="s">
        <v>769</v>
      </c>
      <c r="B777" s="1" t="s">
        <v>297</v>
      </c>
      <c r="C777" s="1" t="n">
        <v>346</v>
      </c>
      <c r="D777" s="3" t="n">
        <f aca="false">VLOOKUP(LEFT($A777,4),$F$1:$G$11,2,0)*$C777</f>
        <v>743.9</v>
      </c>
    </row>
    <row r="778" customFormat="false" ht="12.8" hidden="false" customHeight="false" outlineLevel="0" collapsed="false">
      <c r="A778" s="1" t="s">
        <v>770</v>
      </c>
      <c r="B778" s="1" t="s">
        <v>26</v>
      </c>
      <c r="C778" s="1" t="n">
        <v>417</v>
      </c>
      <c r="D778" s="3" t="n">
        <f aca="false">VLOOKUP(LEFT($A778,4),$F$1:$G$11,2,0)*$C778</f>
        <v>896.55</v>
      </c>
    </row>
    <row r="779" customFormat="false" ht="12.8" hidden="false" customHeight="false" outlineLevel="0" collapsed="false">
      <c r="A779" s="1" t="s">
        <v>771</v>
      </c>
      <c r="B779" s="1" t="s">
        <v>383</v>
      </c>
      <c r="C779" s="1" t="n">
        <v>35</v>
      </c>
      <c r="D779" s="3" t="n">
        <f aca="false">VLOOKUP(LEFT($A779,4),$F$1:$G$11,2,0)*$C779</f>
        <v>75.25</v>
      </c>
    </row>
    <row r="780" customFormat="false" ht="12.8" hidden="false" customHeight="false" outlineLevel="0" collapsed="false">
      <c r="A780" s="1" t="s">
        <v>771</v>
      </c>
      <c r="B780" s="1" t="s">
        <v>13</v>
      </c>
      <c r="C780" s="1" t="n">
        <v>6</v>
      </c>
      <c r="D780" s="3" t="n">
        <f aca="false">VLOOKUP(LEFT($A780,4),$F$1:$G$11,2,0)*$C780</f>
        <v>12.9</v>
      </c>
    </row>
    <row r="781" customFormat="false" ht="12.8" hidden="false" customHeight="false" outlineLevel="0" collapsed="false">
      <c r="A781" s="1" t="s">
        <v>772</v>
      </c>
      <c r="B781" s="1" t="s">
        <v>120</v>
      </c>
      <c r="C781" s="1" t="n">
        <v>322</v>
      </c>
      <c r="D781" s="3" t="n">
        <f aca="false">VLOOKUP(LEFT($A781,4),$F$1:$G$11,2,0)*$C781</f>
        <v>692.3</v>
      </c>
    </row>
    <row r="782" customFormat="false" ht="12.8" hidden="false" customHeight="false" outlineLevel="0" collapsed="false">
      <c r="A782" s="1" t="s">
        <v>772</v>
      </c>
      <c r="B782" s="1" t="s">
        <v>90</v>
      </c>
      <c r="C782" s="1" t="n">
        <v>150</v>
      </c>
      <c r="D782" s="3" t="n">
        <f aca="false">VLOOKUP(LEFT($A782,4),$F$1:$G$11,2,0)*$C782</f>
        <v>322.5</v>
      </c>
    </row>
    <row r="783" customFormat="false" ht="12.8" hidden="false" customHeight="false" outlineLevel="0" collapsed="false">
      <c r="A783" s="1" t="s">
        <v>773</v>
      </c>
      <c r="B783" s="1" t="s">
        <v>38</v>
      </c>
      <c r="C783" s="1" t="n">
        <v>492</v>
      </c>
      <c r="D783" s="3" t="n">
        <f aca="false">VLOOKUP(LEFT($A783,4),$F$1:$G$11,2,0)*$C783</f>
        <v>1057.8</v>
      </c>
    </row>
    <row r="784" customFormat="false" ht="12.8" hidden="false" customHeight="false" outlineLevel="0" collapsed="false">
      <c r="A784" s="1" t="s">
        <v>774</v>
      </c>
      <c r="B784" s="1" t="s">
        <v>45</v>
      </c>
      <c r="C784" s="1" t="n">
        <v>93</v>
      </c>
      <c r="D784" s="3" t="n">
        <f aca="false">VLOOKUP(LEFT($A784,4),$F$1:$G$11,2,0)*$C784</f>
        <v>199.95</v>
      </c>
    </row>
    <row r="785" customFormat="false" ht="12.8" hidden="false" customHeight="false" outlineLevel="0" collapsed="false">
      <c r="A785" s="1" t="s">
        <v>775</v>
      </c>
      <c r="B785" s="1" t="s">
        <v>147</v>
      </c>
      <c r="C785" s="1" t="n">
        <v>64</v>
      </c>
      <c r="D785" s="3" t="n">
        <f aca="false">VLOOKUP(LEFT($A785,4),$F$1:$G$11,2,0)*$C785</f>
        <v>137.6</v>
      </c>
    </row>
    <row r="786" customFormat="false" ht="12.8" hidden="false" customHeight="false" outlineLevel="0" collapsed="false">
      <c r="A786" s="1" t="s">
        <v>775</v>
      </c>
      <c r="B786" s="1" t="s">
        <v>247</v>
      </c>
      <c r="C786" s="1" t="n">
        <v>7</v>
      </c>
      <c r="D786" s="3" t="n">
        <f aca="false">VLOOKUP(LEFT($A786,4),$F$1:$G$11,2,0)*$C786</f>
        <v>15.05</v>
      </c>
    </row>
    <row r="787" customFormat="false" ht="12.8" hidden="false" customHeight="false" outlineLevel="0" collapsed="false">
      <c r="A787" s="1" t="s">
        <v>775</v>
      </c>
      <c r="B787" s="1" t="s">
        <v>45</v>
      </c>
      <c r="C787" s="1" t="n">
        <v>90</v>
      </c>
      <c r="D787" s="3" t="n">
        <f aca="false">VLOOKUP(LEFT($A787,4),$F$1:$G$11,2,0)*$C787</f>
        <v>193.5</v>
      </c>
    </row>
    <row r="788" customFormat="false" ht="12.8" hidden="false" customHeight="false" outlineLevel="0" collapsed="false">
      <c r="A788" s="1" t="s">
        <v>776</v>
      </c>
      <c r="B788" s="1" t="s">
        <v>120</v>
      </c>
      <c r="C788" s="1" t="n">
        <v>136</v>
      </c>
      <c r="D788" s="3" t="n">
        <f aca="false">VLOOKUP(LEFT($A788,4),$F$1:$G$11,2,0)*$C788</f>
        <v>292.4</v>
      </c>
    </row>
    <row r="789" customFormat="false" ht="12.8" hidden="false" customHeight="false" outlineLevel="0" collapsed="false">
      <c r="A789" s="1" t="s">
        <v>777</v>
      </c>
      <c r="B789" s="1" t="s">
        <v>46</v>
      </c>
      <c r="C789" s="1" t="n">
        <v>104</v>
      </c>
      <c r="D789" s="3" t="n">
        <f aca="false">VLOOKUP(LEFT($A789,4),$F$1:$G$11,2,0)*$C789</f>
        <v>223.6</v>
      </c>
    </row>
    <row r="790" customFormat="false" ht="12.8" hidden="false" customHeight="false" outlineLevel="0" collapsed="false">
      <c r="A790" s="1" t="s">
        <v>777</v>
      </c>
      <c r="B790" s="1" t="s">
        <v>581</v>
      </c>
      <c r="C790" s="1" t="n">
        <v>1</v>
      </c>
      <c r="D790" s="3" t="n">
        <f aca="false">VLOOKUP(LEFT($A790,4),$F$1:$G$11,2,0)*$C790</f>
        <v>2.15</v>
      </c>
    </row>
    <row r="791" customFormat="false" ht="12.8" hidden="false" customHeight="false" outlineLevel="0" collapsed="false">
      <c r="A791" s="1" t="s">
        <v>778</v>
      </c>
      <c r="B791" s="1" t="s">
        <v>71</v>
      </c>
      <c r="C791" s="1" t="n">
        <v>52</v>
      </c>
      <c r="D791" s="3" t="n">
        <f aca="false">VLOOKUP(LEFT($A791,4),$F$1:$G$11,2,0)*$C791</f>
        <v>111.8</v>
      </c>
    </row>
    <row r="792" customFormat="false" ht="12.8" hidden="false" customHeight="false" outlineLevel="0" collapsed="false">
      <c r="A792" s="1" t="s">
        <v>778</v>
      </c>
      <c r="B792" s="1" t="s">
        <v>108</v>
      </c>
      <c r="C792" s="1" t="n">
        <v>203</v>
      </c>
      <c r="D792" s="3" t="n">
        <f aca="false">VLOOKUP(LEFT($A792,4),$F$1:$G$11,2,0)*$C792</f>
        <v>436.45</v>
      </c>
    </row>
    <row r="793" customFormat="false" ht="12.8" hidden="false" customHeight="false" outlineLevel="0" collapsed="false">
      <c r="A793" s="1" t="s">
        <v>779</v>
      </c>
      <c r="B793" s="1" t="s">
        <v>70</v>
      </c>
      <c r="C793" s="1" t="n">
        <v>183</v>
      </c>
      <c r="D793" s="3" t="n">
        <f aca="false">VLOOKUP(LEFT($A793,4),$F$1:$G$11,2,0)*$C793</f>
        <v>393.45</v>
      </c>
    </row>
    <row r="794" customFormat="false" ht="12.8" hidden="false" customHeight="false" outlineLevel="0" collapsed="false">
      <c r="A794" s="1" t="s">
        <v>780</v>
      </c>
      <c r="B794" s="1" t="s">
        <v>147</v>
      </c>
      <c r="C794" s="1" t="n">
        <v>182</v>
      </c>
      <c r="D794" s="3" t="n">
        <f aca="false">VLOOKUP(LEFT($A794,4),$F$1:$G$11,2,0)*$C794</f>
        <v>391.3</v>
      </c>
    </row>
    <row r="795" customFormat="false" ht="12.8" hidden="false" customHeight="false" outlineLevel="0" collapsed="false">
      <c r="A795" s="1" t="s">
        <v>781</v>
      </c>
      <c r="B795" s="1" t="s">
        <v>108</v>
      </c>
      <c r="C795" s="1" t="n">
        <v>383</v>
      </c>
      <c r="D795" s="3" t="n">
        <f aca="false">VLOOKUP(LEFT($A795,4),$F$1:$G$11,2,0)*$C795</f>
        <v>823.45</v>
      </c>
    </row>
    <row r="796" customFormat="false" ht="12.8" hidden="false" customHeight="false" outlineLevel="0" collapsed="false">
      <c r="A796" s="1" t="s">
        <v>782</v>
      </c>
      <c r="B796" s="1" t="s">
        <v>52</v>
      </c>
      <c r="C796" s="1" t="n">
        <v>113</v>
      </c>
      <c r="D796" s="3" t="n">
        <f aca="false">VLOOKUP(LEFT($A796,4),$F$1:$G$11,2,0)*$C796</f>
        <v>242.95</v>
      </c>
    </row>
    <row r="797" customFormat="false" ht="12.8" hidden="false" customHeight="false" outlineLevel="0" collapsed="false">
      <c r="A797" s="1" t="s">
        <v>782</v>
      </c>
      <c r="B797" s="1" t="s">
        <v>155</v>
      </c>
      <c r="C797" s="1" t="n">
        <v>154</v>
      </c>
      <c r="D797" s="3" t="n">
        <f aca="false">VLOOKUP(LEFT($A797,4),$F$1:$G$11,2,0)*$C797</f>
        <v>331.1</v>
      </c>
    </row>
    <row r="798" customFormat="false" ht="12.8" hidden="false" customHeight="false" outlineLevel="0" collapsed="false">
      <c r="A798" s="1" t="s">
        <v>782</v>
      </c>
      <c r="B798" s="1" t="s">
        <v>88</v>
      </c>
      <c r="C798" s="1" t="n">
        <v>8</v>
      </c>
      <c r="D798" s="3" t="n">
        <f aca="false">VLOOKUP(LEFT($A798,4),$F$1:$G$11,2,0)*$C798</f>
        <v>17.2</v>
      </c>
    </row>
    <row r="799" customFormat="false" ht="12.8" hidden="false" customHeight="false" outlineLevel="0" collapsed="false">
      <c r="A799" s="1" t="s">
        <v>783</v>
      </c>
      <c r="B799" s="1" t="s">
        <v>348</v>
      </c>
      <c r="C799" s="1" t="n">
        <v>5</v>
      </c>
      <c r="D799" s="3" t="n">
        <f aca="false">VLOOKUP(LEFT($A799,4),$F$1:$G$11,2,0)*$C799</f>
        <v>10.75</v>
      </c>
    </row>
    <row r="800" customFormat="false" ht="12.8" hidden="false" customHeight="false" outlineLevel="0" collapsed="false">
      <c r="A800" s="1" t="s">
        <v>783</v>
      </c>
      <c r="B800" s="1" t="s">
        <v>102</v>
      </c>
      <c r="C800" s="1" t="n">
        <v>14</v>
      </c>
      <c r="D800" s="3" t="n">
        <f aca="false">VLOOKUP(LEFT($A800,4),$F$1:$G$11,2,0)*$C800</f>
        <v>30.1</v>
      </c>
    </row>
    <row r="801" customFormat="false" ht="12.8" hidden="false" customHeight="false" outlineLevel="0" collapsed="false">
      <c r="A801" s="1" t="s">
        <v>784</v>
      </c>
      <c r="B801" s="1" t="s">
        <v>178</v>
      </c>
      <c r="C801" s="1" t="n">
        <v>27</v>
      </c>
      <c r="D801" s="3" t="n">
        <f aca="false">VLOOKUP(LEFT($A801,4),$F$1:$G$11,2,0)*$C801</f>
        <v>58.05</v>
      </c>
    </row>
    <row r="802" customFormat="false" ht="12.8" hidden="false" customHeight="false" outlineLevel="0" collapsed="false">
      <c r="A802" s="1" t="s">
        <v>784</v>
      </c>
      <c r="B802" s="1" t="s">
        <v>24</v>
      </c>
      <c r="C802" s="1" t="n">
        <v>141</v>
      </c>
      <c r="D802" s="3" t="n">
        <f aca="false">VLOOKUP(LEFT($A802,4),$F$1:$G$11,2,0)*$C802</f>
        <v>303.15</v>
      </c>
    </row>
    <row r="803" customFormat="false" ht="12.8" hidden="false" customHeight="false" outlineLevel="0" collapsed="false">
      <c r="A803" s="1" t="s">
        <v>785</v>
      </c>
      <c r="B803" s="1" t="s">
        <v>786</v>
      </c>
      <c r="C803" s="1" t="n">
        <v>14</v>
      </c>
      <c r="D803" s="3" t="n">
        <f aca="false">VLOOKUP(LEFT($A803,4),$F$1:$G$11,2,0)*$C803</f>
        <v>30.1</v>
      </c>
    </row>
    <row r="804" customFormat="false" ht="12.8" hidden="false" customHeight="false" outlineLevel="0" collapsed="false">
      <c r="A804" s="1" t="s">
        <v>785</v>
      </c>
      <c r="B804" s="1" t="s">
        <v>71</v>
      </c>
      <c r="C804" s="1" t="n">
        <v>136</v>
      </c>
      <c r="D804" s="3" t="n">
        <f aca="false">VLOOKUP(LEFT($A804,4),$F$1:$G$11,2,0)*$C804</f>
        <v>292.4</v>
      </c>
    </row>
    <row r="805" customFormat="false" ht="12.8" hidden="false" customHeight="false" outlineLevel="0" collapsed="false">
      <c r="A805" s="1" t="s">
        <v>785</v>
      </c>
      <c r="B805" s="1" t="s">
        <v>17</v>
      </c>
      <c r="C805" s="1" t="n">
        <v>378</v>
      </c>
      <c r="D805" s="3" t="n">
        <f aca="false">VLOOKUP(LEFT($A805,4),$F$1:$G$11,2,0)*$C805</f>
        <v>812.7</v>
      </c>
    </row>
    <row r="806" customFormat="false" ht="12.8" hidden="false" customHeight="false" outlineLevel="0" collapsed="false">
      <c r="A806" s="1" t="s">
        <v>785</v>
      </c>
      <c r="B806" s="1" t="s">
        <v>649</v>
      </c>
      <c r="C806" s="1" t="n">
        <v>12</v>
      </c>
      <c r="D806" s="3" t="n">
        <f aca="false">VLOOKUP(LEFT($A806,4),$F$1:$G$11,2,0)*$C806</f>
        <v>25.8</v>
      </c>
    </row>
    <row r="807" customFormat="false" ht="12.8" hidden="false" customHeight="false" outlineLevel="0" collapsed="false">
      <c r="A807" s="1" t="s">
        <v>787</v>
      </c>
      <c r="B807" s="1" t="s">
        <v>108</v>
      </c>
      <c r="C807" s="1" t="n">
        <v>284</v>
      </c>
      <c r="D807" s="3" t="n">
        <f aca="false">VLOOKUP(LEFT($A807,4),$F$1:$G$11,2,0)*$C807</f>
        <v>610.6</v>
      </c>
    </row>
    <row r="808" customFormat="false" ht="12.8" hidden="false" customHeight="false" outlineLevel="0" collapsed="false">
      <c r="A808" s="1" t="s">
        <v>788</v>
      </c>
      <c r="B808" s="1" t="s">
        <v>46</v>
      </c>
      <c r="C808" s="1" t="n">
        <v>54</v>
      </c>
      <c r="D808" s="3" t="n">
        <f aca="false">VLOOKUP(LEFT($A808,4),$F$1:$G$11,2,0)*$C808</f>
        <v>116.1</v>
      </c>
    </row>
    <row r="809" customFormat="false" ht="12.8" hidden="false" customHeight="false" outlineLevel="0" collapsed="false">
      <c r="A809" s="1" t="s">
        <v>788</v>
      </c>
      <c r="B809" s="1" t="s">
        <v>71</v>
      </c>
      <c r="C809" s="1" t="n">
        <v>51</v>
      </c>
      <c r="D809" s="3" t="n">
        <f aca="false">VLOOKUP(LEFT($A809,4),$F$1:$G$11,2,0)*$C809</f>
        <v>109.65</v>
      </c>
    </row>
    <row r="810" customFormat="false" ht="12.8" hidden="false" customHeight="false" outlineLevel="0" collapsed="false">
      <c r="A810" s="1" t="s">
        <v>788</v>
      </c>
      <c r="B810" s="1" t="s">
        <v>131</v>
      </c>
      <c r="C810" s="1" t="n">
        <v>159</v>
      </c>
      <c r="D810" s="3" t="n">
        <f aca="false">VLOOKUP(LEFT($A810,4),$F$1:$G$11,2,0)*$C810</f>
        <v>341.85</v>
      </c>
    </row>
    <row r="811" customFormat="false" ht="12.8" hidden="false" customHeight="false" outlineLevel="0" collapsed="false">
      <c r="A811" s="1" t="s">
        <v>789</v>
      </c>
      <c r="B811" s="1" t="s">
        <v>26</v>
      </c>
      <c r="C811" s="1" t="n">
        <v>351</v>
      </c>
      <c r="D811" s="3" t="n">
        <f aca="false">VLOOKUP(LEFT($A811,4),$F$1:$G$11,2,0)*$C811</f>
        <v>754.65</v>
      </c>
    </row>
    <row r="812" customFormat="false" ht="12.8" hidden="false" customHeight="false" outlineLevel="0" collapsed="false">
      <c r="A812" s="1" t="s">
        <v>789</v>
      </c>
      <c r="B812" s="1" t="s">
        <v>52</v>
      </c>
      <c r="C812" s="1" t="n">
        <v>390</v>
      </c>
      <c r="D812" s="3" t="n">
        <f aca="false">VLOOKUP(LEFT($A812,4),$F$1:$G$11,2,0)*$C812</f>
        <v>838.5</v>
      </c>
    </row>
    <row r="813" customFormat="false" ht="12.8" hidden="false" customHeight="false" outlineLevel="0" collapsed="false">
      <c r="A813" s="1" t="s">
        <v>789</v>
      </c>
      <c r="B813" s="1" t="s">
        <v>77</v>
      </c>
      <c r="C813" s="1" t="n">
        <v>4</v>
      </c>
      <c r="D813" s="3" t="n">
        <f aca="false">VLOOKUP(LEFT($A813,4),$F$1:$G$11,2,0)*$C813</f>
        <v>8.6</v>
      </c>
    </row>
    <row r="814" customFormat="false" ht="12.8" hidden="false" customHeight="false" outlineLevel="0" collapsed="false">
      <c r="A814" s="1" t="s">
        <v>790</v>
      </c>
      <c r="B814" s="1" t="s">
        <v>85</v>
      </c>
      <c r="C814" s="1" t="n">
        <v>140</v>
      </c>
      <c r="D814" s="3" t="n">
        <f aca="false">VLOOKUP(LEFT($A814,4),$F$1:$G$11,2,0)*$C814</f>
        <v>301</v>
      </c>
    </row>
    <row r="815" customFormat="false" ht="12.8" hidden="false" customHeight="false" outlineLevel="0" collapsed="false">
      <c r="A815" s="1" t="s">
        <v>791</v>
      </c>
      <c r="B815" s="1" t="s">
        <v>120</v>
      </c>
      <c r="C815" s="1" t="n">
        <v>125</v>
      </c>
      <c r="D815" s="3" t="n">
        <f aca="false">VLOOKUP(LEFT($A815,4),$F$1:$G$11,2,0)*$C815</f>
        <v>268.75</v>
      </c>
    </row>
    <row r="816" customFormat="false" ht="12.8" hidden="false" customHeight="false" outlineLevel="0" collapsed="false">
      <c r="A816" s="1" t="s">
        <v>791</v>
      </c>
      <c r="B816" s="1" t="s">
        <v>164</v>
      </c>
      <c r="C816" s="1" t="n">
        <v>97</v>
      </c>
      <c r="D816" s="3" t="n">
        <f aca="false">VLOOKUP(LEFT($A816,4),$F$1:$G$11,2,0)*$C816</f>
        <v>208.55</v>
      </c>
    </row>
    <row r="817" customFormat="false" ht="12.8" hidden="false" customHeight="false" outlineLevel="0" collapsed="false">
      <c r="A817" s="1" t="s">
        <v>792</v>
      </c>
      <c r="B817" s="1" t="s">
        <v>164</v>
      </c>
      <c r="C817" s="1" t="n">
        <v>190</v>
      </c>
      <c r="D817" s="3" t="n">
        <f aca="false">VLOOKUP(LEFT($A817,4),$F$1:$G$11,2,0)*$C817</f>
        <v>408.5</v>
      </c>
    </row>
    <row r="818" customFormat="false" ht="12.8" hidden="false" customHeight="false" outlineLevel="0" collapsed="false">
      <c r="A818" s="1" t="s">
        <v>793</v>
      </c>
      <c r="B818" s="1" t="s">
        <v>38</v>
      </c>
      <c r="C818" s="1" t="n">
        <v>415</v>
      </c>
      <c r="D818" s="3" t="n">
        <f aca="false">VLOOKUP(LEFT($A818,4),$F$1:$G$11,2,0)*$C818</f>
        <v>892.25</v>
      </c>
    </row>
    <row r="819" customFormat="false" ht="12.8" hidden="false" customHeight="false" outlineLevel="0" collapsed="false">
      <c r="A819" s="1" t="s">
        <v>794</v>
      </c>
      <c r="B819" s="1" t="s">
        <v>26</v>
      </c>
      <c r="C819" s="1" t="n">
        <v>269</v>
      </c>
      <c r="D819" s="3" t="n">
        <f aca="false">VLOOKUP(LEFT($A819,4),$F$1:$G$11,2,0)*$C819</f>
        <v>578.35</v>
      </c>
    </row>
    <row r="820" customFormat="false" ht="12.8" hidden="false" customHeight="false" outlineLevel="0" collapsed="false">
      <c r="A820" s="1" t="s">
        <v>794</v>
      </c>
      <c r="B820" s="1" t="s">
        <v>501</v>
      </c>
      <c r="C820" s="1" t="n">
        <v>11</v>
      </c>
      <c r="D820" s="3" t="n">
        <f aca="false">VLOOKUP(LEFT($A820,4),$F$1:$G$11,2,0)*$C820</f>
        <v>23.65</v>
      </c>
    </row>
    <row r="821" customFormat="false" ht="12.8" hidden="false" customHeight="false" outlineLevel="0" collapsed="false">
      <c r="A821" s="1" t="s">
        <v>794</v>
      </c>
      <c r="B821" s="1" t="s">
        <v>108</v>
      </c>
      <c r="C821" s="1" t="n">
        <v>162</v>
      </c>
      <c r="D821" s="3" t="n">
        <f aca="false">VLOOKUP(LEFT($A821,4),$F$1:$G$11,2,0)*$C821</f>
        <v>348.3</v>
      </c>
    </row>
    <row r="822" customFormat="false" ht="12.8" hidden="false" customHeight="false" outlineLevel="0" collapsed="false">
      <c r="A822" s="1" t="s">
        <v>795</v>
      </c>
      <c r="B822" s="1" t="s">
        <v>45</v>
      </c>
      <c r="C822" s="1" t="n">
        <v>75</v>
      </c>
      <c r="D822" s="3" t="n">
        <f aca="false">VLOOKUP(LEFT($A822,4),$F$1:$G$11,2,0)*$C822</f>
        <v>161.25</v>
      </c>
    </row>
    <row r="823" customFormat="false" ht="12.8" hidden="false" customHeight="false" outlineLevel="0" collapsed="false">
      <c r="A823" s="1" t="s">
        <v>796</v>
      </c>
      <c r="B823" s="1" t="s">
        <v>52</v>
      </c>
      <c r="C823" s="1" t="n">
        <v>358</v>
      </c>
      <c r="D823" s="3" t="n">
        <f aca="false">VLOOKUP(LEFT($A823,4),$F$1:$G$11,2,0)*$C823</f>
        <v>769.7</v>
      </c>
    </row>
    <row r="824" customFormat="false" ht="12.8" hidden="false" customHeight="false" outlineLevel="0" collapsed="false">
      <c r="A824" s="1" t="s">
        <v>797</v>
      </c>
      <c r="B824" s="1" t="s">
        <v>24</v>
      </c>
      <c r="C824" s="1" t="n">
        <v>198</v>
      </c>
      <c r="D824" s="3" t="n">
        <f aca="false">VLOOKUP(LEFT($A824,4),$F$1:$G$11,2,0)*$C824</f>
        <v>425.7</v>
      </c>
    </row>
    <row r="825" customFormat="false" ht="12.8" hidden="false" customHeight="false" outlineLevel="0" collapsed="false">
      <c r="A825" s="1" t="s">
        <v>798</v>
      </c>
      <c r="B825" s="1" t="s">
        <v>52</v>
      </c>
      <c r="C825" s="1" t="n">
        <v>189</v>
      </c>
      <c r="D825" s="3" t="n">
        <f aca="false">VLOOKUP(LEFT($A825,4),$F$1:$G$11,2,0)*$C825</f>
        <v>406.35</v>
      </c>
    </row>
    <row r="826" customFormat="false" ht="12.8" hidden="false" customHeight="false" outlineLevel="0" collapsed="false">
      <c r="A826" s="1" t="s">
        <v>799</v>
      </c>
      <c r="B826" s="1" t="s">
        <v>56</v>
      </c>
      <c r="C826" s="1" t="n">
        <v>226</v>
      </c>
      <c r="D826" s="3" t="n">
        <f aca="false">VLOOKUP(LEFT($A826,4),$F$1:$G$11,2,0)*$C826</f>
        <v>485.9</v>
      </c>
    </row>
    <row r="827" customFormat="false" ht="12.8" hidden="false" customHeight="false" outlineLevel="0" collapsed="false">
      <c r="A827" s="1" t="s">
        <v>800</v>
      </c>
      <c r="B827" s="1" t="s">
        <v>131</v>
      </c>
      <c r="C827" s="1" t="n">
        <v>94</v>
      </c>
      <c r="D827" s="3" t="n">
        <f aca="false">VLOOKUP(LEFT($A827,4),$F$1:$G$11,2,0)*$C827</f>
        <v>202.1</v>
      </c>
    </row>
    <row r="828" customFormat="false" ht="12.8" hidden="false" customHeight="false" outlineLevel="0" collapsed="false">
      <c r="A828" s="1" t="s">
        <v>801</v>
      </c>
      <c r="B828" s="1" t="s">
        <v>120</v>
      </c>
      <c r="C828" s="1" t="n">
        <v>401</v>
      </c>
      <c r="D828" s="3" t="n">
        <f aca="false">VLOOKUP(LEFT($A828,4),$F$1:$G$11,2,0)*$C828</f>
        <v>862.15</v>
      </c>
    </row>
    <row r="829" customFormat="false" ht="12.8" hidden="false" customHeight="false" outlineLevel="0" collapsed="false">
      <c r="A829" s="1" t="s">
        <v>802</v>
      </c>
      <c r="B829" s="1" t="s">
        <v>170</v>
      </c>
      <c r="C829" s="1" t="n">
        <v>52</v>
      </c>
      <c r="D829" s="3" t="n">
        <f aca="false">VLOOKUP(LEFT($A829,4),$F$1:$G$11,2,0)*$C829</f>
        <v>111.8</v>
      </c>
    </row>
    <row r="830" customFormat="false" ht="12.8" hidden="false" customHeight="false" outlineLevel="0" collapsed="false">
      <c r="A830" s="1" t="s">
        <v>803</v>
      </c>
      <c r="B830" s="1" t="s">
        <v>32</v>
      </c>
      <c r="C830" s="1" t="n">
        <v>189</v>
      </c>
      <c r="D830" s="3" t="n">
        <f aca="false">VLOOKUP(LEFT($A830,4),$F$1:$G$11,2,0)*$C830</f>
        <v>406.35</v>
      </c>
    </row>
    <row r="831" customFormat="false" ht="12.8" hidden="false" customHeight="false" outlineLevel="0" collapsed="false">
      <c r="A831" s="1" t="s">
        <v>804</v>
      </c>
      <c r="B831" s="1" t="s">
        <v>43</v>
      </c>
      <c r="C831" s="1" t="n">
        <v>201</v>
      </c>
      <c r="D831" s="3" t="n">
        <f aca="false">VLOOKUP(LEFT($A831,4),$F$1:$G$11,2,0)*$C831</f>
        <v>432.15</v>
      </c>
    </row>
    <row r="832" customFormat="false" ht="12.8" hidden="false" customHeight="false" outlineLevel="0" collapsed="false">
      <c r="A832" s="1" t="s">
        <v>805</v>
      </c>
      <c r="B832" s="1" t="s">
        <v>52</v>
      </c>
      <c r="C832" s="1" t="n">
        <v>235</v>
      </c>
      <c r="D832" s="3" t="n">
        <f aca="false">VLOOKUP(LEFT($A832,4),$F$1:$G$11,2,0)*$C832</f>
        <v>505.25</v>
      </c>
    </row>
    <row r="833" customFormat="false" ht="12.8" hidden="false" customHeight="false" outlineLevel="0" collapsed="false">
      <c r="A833" s="1" t="s">
        <v>806</v>
      </c>
      <c r="B833" s="1" t="s">
        <v>131</v>
      </c>
      <c r="C833" s="1" t="n">
        <v>78</v>
      </c>
      <c r="D833" s="3" t="n">
        <f aca="false">VLOOKUP(LEFT($A833,4),$F$1:$G$11,2,0)*$C833</f>
        <v>167.7</v>
      </c>
    </row>
    <row r="834" customFormat="false" ht="12.8" hidden="false" customHeight="false" outlineLevel="0" collapsed="false">
      <c r="A834" s="1" t="s">
        <v>806</v>
      </c>
      <c r="B834" s="1" t="s">
        <v>396</v>
      </c>
      <c r="C834" s="1" t="n">
        <v>13</v>
      </c>
      <c r="D834" s="3" t="n">
        <f aca="false">VLOOKUP(LEFT($A834,4),$F$1:$G$11,2,0)*$C834</f>
        <v>27.95</v>
      </c>
    </row>
    <row r="835" customFormat="false" ht="12.8" hidden="false" customHeight="false" outlineLevel="0" collapsed="false">
      <c r="A835" s="1" t="s">
        <v>806</v>
      </c>
      <c r="B835" s="1" t="s">
        <v>49</v>
      </c>
      <c r="C835" s="1" t="n">
        <v>196</v>
      </c>
      <c r="D835" s="3" t="n">
        <f aca="false">VLOOKUP(LEFT($A835,4),$F$1:$G$11,2,0)*$C835</f>
        <v>421.4</v>
      </c>
    </row>
    <row r="836" customFormat="false" ht="12.8" hidden="false" customHeight="false" outlineLevel="0" collapsed="false">
      <c r="A836" s="1" t="s">
        <v>807</v>
      </c>
      <c r="B836" s="1" t="s">
        <v>174</v>
      </c>
      <c r="C836" s="1" t="n">
        <v>11</v>
      </c>
      <c r="D836" s="3" t="n">
        <f aca="false">VLOOKUP(LEFT($A836,4),$F$1:$G$11,2,0)*$C836</f>
        <v>23.65</v>
      </c>
    </row>
    <row r="837" customFormat="false" ht="12.8" hidden="false" customHeight="false" outlineLevel="0" collapsed="false">
      <c r="A837" s="1" t="s">
        <v>807</v>
      </c>
      <c r="B837" s="1" t="s">
        <v>808</v>
      </c>
      <c r="C837" s="1" t="n">
        <v>17</v>
      </c>
      <c r="D837" s="3" t="n">
        <f aca="false">VLOOKUP(LEFT($A837,4),$F$1:$G$11,2,0)*$C837</f>
        <v>36.55</v>
      </c>
    </row>
    <row r="838" customFormat="false" ht="12.8" hidden="false" customHeight="false" outlineLevel="0" collapsed="false">
      <c r="A838" s="1" t="s">
        <v>809</v>
      </c>
      <c r="B838" s="1" t="s">
        <v>114</v>
      </c>
      <c r="C838" s="1" t="n">
        <v>4</v>
      </c>
      <c r="D838" s="3" t="n">
        <f aca="false">VLOOKUP(LEFT($A838,4),$F$1:$G$11,2,0)*$C838</f>
        <v>8.6</v>
      </c>
    </row>
    <row r="839" customFormat="false" ht="12.8" hidden="false" customHeight="false" outlineLevel="0" collapsed="false">
      <c r="A839" s="1" t="s">
        <v>810</v>
      </c>
      <c r="B839" s="1" t="s">
        <v>130</v>
      </c>
      <c r="C839" s="1" t="n">
        <v>17</v>
      </c>
      <c r="D839" s="3" t="n">
        <f aca="false">VLOOKUP(LEFT($A839,4),$F$1:$G$11,2,0)*$C839</f>
        <v>36.55</v>
      </c>
    </row>
    <row r="840" customFormat="false" ht="12.8" hidden="false" customHeight="false" outlineLevel="0" collapsed="false">
      <c r="A840" s="1" t="s">
        <v>810</v>
      </c>
      <c r="B840" s="1" t="s">
        <v>811</v>
      </c>
      <c r="C840" s="1" t="n">
        <v>1</v>
      </c>
      <c r="D840" s="3" t="n">
        <f aca="false">VLOOKUP(LEFT($A840,4),$F$1:$G$11,2,0)*$C840</f>
        <v>2.15</v>
      </c>
    </row>
    <row r="841" customFormat="false" ht="12.8" hidden="false" customHeight="false" outlineLevel="0" collapsed="false">
      <c r="A841" s="1" t="s">
        <v>812</v>
      </c>
      <c r="B841" s="1" t="s">
        <v>36</v>
      </c>
      <c r="C841" s="1" t="n">
        <v>6</v>
      </c>
      <c r="D841" s="3" t="n">
        <f aca="false">VLOOKUP(LEFT($A841,4),$F$1:$G$11,2,0)*$C841</f>
        <v>12.9</v>
      </c>
    </row>
    <row r="842" customFormat="false" ht="12.8" hidden="false" customHeight="false" outlineLevel="0" collapsed="false">
      <c r="A842" s="1" t="s">
        <v>812</v>
      </c>
      <c r="B842" s="1" t="s">
        <v>21</v>
      </c>
      <c r="C842" s="1" t="n">
        <v>496</v>
      </c>
      <c r="D842" s="3" t="n">
        <f aca="false">VLOOKUP(LEFT($A842,4),$F$1:$G$11,2,0)*$C842</f>
        <v>1066.4</v>
      </c>
    </row>
    <row r="843" customFormat="false" ht="12.8" hidden="false" customHeight="false" outlineLevel="0" collapsed="false">
      <c r="A843" s="1" t="s">
        <v>813</v>
      </c>
      <c r="B843" s="1" t="s">
        <v>17</v>
      </c>
      <c r="C843" s="1" t="n">
        <v>363</v>
      </c>
      <c r="D843" s="3" t="n">
        <f aca="false">VLOOKUP(LEFT($A843,4),$F$1:$G$11,2,0)*$C843</f>
        <v>780.45</v>
      </c>
    </row>
    <row r="844" customFormat="false" ht="12.8" hidden="false" customHeight="false" outlineLevel="0" collapsed="false">
      <c r="A844" s="1" t="s">
        <v>814</v>
      </c>
      <c r="B844" s="1" t="s">
        <v>17</v>
      </c>
      <c r="C844" s="1" t="n">
        <v>491</v>
      </c>
      <c r="D844" s="3" t="n">
        <f aca="false">VLOOKUP(LEFT($A844,4),$F$1:$G$11,2,0)*$C844</f>
        <v>1055.65</v>
      </c>
    </row>
    <row r="845" customFormat="false" ht="12.8" hidden="false" customHeight="false" outlineLevel="0" collapsed="false">
      <c r="A845" s="1" t="s">
        <v>814</v>
      </c>
      <c r="B845" s="1" t="s">
        <v>43</v>
      </c>
      <c r="C845" s="1" t="n">
        <v>369</v>
      </c>
      <c r="D845" s="3" t="n">
        <f aca="false">VLOOKUP(LEFT($A845,4),$F$1:$G$11,2,0)*$C845</f>
        <v>793.35</v>
      </c>
    </row>
    <row r="846" customFormat="false" ht="12.8" hidden="false" customHeight="false" outlineLevel="0" collapsed="false">
      <c r="A846" s="1" t="s">
        <v>815</v>
      </c>
      <c r="B846" s="1" t="s">
        <v>164</v>
      </c>
      <c r="C846" s="1" t="n">
        <v>60</v>
      </c>
      <c r="D846" s="3" t="n">
        <f aca="false">VLOOKUP(LEFT($A846,4),$F$1:$G$11,2,0)*$C846</f>
        <v>129</v>
      </c>
    </row>
    <row r="847" customFormat="false" ht="12.8" hidden="false" customHeight="false" outlineLevel="0" collapsed="false">
      <c r="A847" s="1" t="s">
        <v>816</v>
      </c>
      <c r="B847" s="1" t="s">
        <v>49</v>
      </c>
      <c r="C847" s="1" t="n">
        <v>35</v>
      </c>
      <c r="D847" s="3" t="n">
        <f aca="false">VLOOKUP(LEFT($A847,4),$F$1:$G$11,2,0)*$C847</f>
        <v>75.25</v>
      </c>
    </row>
    <row r="848" customFormat="false" ht="12.8" hidden="false" customHeight="false" outlineLevel="0" collapsed="false">
      <c r="A848" s="1" t="s">
        <v>817</v>
      </c>
      <c r="B848" s="1" t="s">
        <v>21</v>
      </c>
      <c r="C848" s="1" t="n">
        <v>121</v>
      </c>
      <c r="D848" s="3" t="n">
        <f aca="false">VLOOKUP(LEFT($A848,4),$F$1:$G$11,2,0)*$C848</f>
        <v>260.15</v>
      </c>
    </row>
    <row r="849" customFormat="false" ht="12.8" hidden="false" customHeight="false" outlineLevel="0" collapsed="false">
      <c r="A849" s="1" t="s">
        <v>817</v>
      </c>
      <c r="B849" s="1" t="s">
        <v>120</v>
      </c>
      <c r="C849" s="1" t="n">
        <v>442</v>
      </c>
      <c r="D849" s="3" t="n">
        <f aca="false">VLOOKUP(LEFT($A849,4),$F$1:$G$11,2,0)*$C849</f>
        <v>950.3</v>
      </c>
    </row>
    <row r="850" customFormat="false" ht="12.8" hidden="false" customHeight="false" outlineLevel="0" collapsed="false">
      <c r="A850" s="1" t="s">
        <v>818</v>
      </c>
      <c r="B850" s="1" t="s">
        <v>21</v>
      </c>
      <c r="C850" s="1" t="n">
        <v>338</v>
      </c>
      <c r="D850" s="3" t="n">
        <f aca="false">VLOOKUP(LEFT($A850,4),$F$1:$G$11,2,0)*$C850</f>
        <v>726.7</v>
      </c>
    </row>
    <row r="851" customFormat="false" ht="12.8" hidden="false" customHeight="false" outlineLevel="0" collapsed="false">
      <c r="A851" s="1" t="s">
        <v>819</v>
      </c>
      <c r="B851" s="1" t="s">
        <v>71</v>
      </c>
      <c r="C851" s="1" t="n">
        <v>94</v>
      </c>
      <c r="D851" s="3" t="n">
        <f aca="false">VLOOKUP(LEFT($A851,4),$F$1:$G$11,2,0)*$C851</f>
        <v>202.1</v>
      </c>
    </row>
    <row r="852" customFormat="false" ht="12.8" hidden="false" customHeight="false" outlineLevel="0" collapsed="false">
      <c r="A852" s="1" t="s">
        <v>820</v>
      </c>
      <c r="B852" s="1" t="s">
        <v>9</v>
      </c>
      <c r="C852" s="1" t="n">
        <v>14</v>
      </c>
      <c r="D852" s="3" t="n">
        <f aca="false">VLOOKUP(LEFT($A852,4),$F$1:$G$11,2,0)*$C852</f>
        <v>30.1</v>
      </c>
    </row>
    <row r="853" customFormat="false" ht="12.8" hidden="false" customHeight="false" outlineLevel="0" collapsed="false">
      <c r="A853" s="1" t="s">
        <v>821</v>
      </c>
      <c r="B853" s="1" t="s">
        <v>262</v>
      </c>
      <c r="C853" s="1" t="n">
        <v>2</v>
      </c>
      <c r="D853" s="3" t="n">
        <f aca="false">VLOOKUP(LEFT($A853,4),$F$1:$G$11,2,0)*$C853</f>
        <v>4.3</v>
      </c>
    </row>
    <row r="854" customFormat="false" ht="12.8" hidden="false" customHeight="false" outlineLevel="0" collapsed="false">
      <c r="A854" s="1" t="s">
        <v>822</v>
      </c>
      <c r="B854" s="1" t="s">
        <v>38</v>
      </c>
      <c r="C854" s="1" t="n">
        <v>110</v>
      </c>
      <c r="D854" s="3" t="n">
        <f aca="false">VLOOKUP(LEFT($A854,4),$F$1:$G$11,2,0)*$C854</f>
        <v>236.5</v>
      </c>
    </row>
    <row r="855" customFormat="false" ht="12.8" hidden="false" customHeight="false" outlineLevel="0" collapsed="false">
      <c r="A855" s="1" t="s">
        <v>823</v>
      </c>
      <c r="B855" s="1" t="s">
        <v>238</v>
      </c>
      <c r="C855" s="1" t="n">
        <v>18</v>
      </c>
      <c r="D855" s="3" t="n">
        <f aca="false">VLOOKUP(LEFT($A855,4),$F$1:$G$11,2,0)*$C855</f>
        <v>38.7</v>
      </c>
    </row>
    <row r="856" customFormat="false" ht="12.8" hidden="false" customHeight="false" outlineLevel="0" collapsed="false">
      <c r="A856" s="1" t="s">
        <v>823</v>
      </c>
      <c r="B856" s="1" t="s">
        <v>565</v>
      </c>
      <c r="C856" s="1" t="n">
        <v>7</v>
      </c>
      <c r="D856" s="3" t="n">
        <f aca="false">VLOOKUP(LEFT($A856,4),$F$1:$G$11,2,0)*$C856</f>
        <v>15.05</v>
      </c>
    </row>
    <row r="857" customFormat="false" ht="12.8" hidden="false" customHeight="false" outlineLevel="0" collapsed="false">
      <c r="A857" s="1" t="s">
        <v>824</v>
      </c>
      <c r="B857" s="1" t="s">
        <v>825</v>
      </c>
      <c r="C857" s="1" t="n">
        <v>2</v>
      </c>
      <c r="D857" s="3" t="n">
        <f aca="false">VLOOKUP(LEFT($A857,4),$F$1:$G$11,2,0)*$C857</f>
        <v>4.26</v>
      </c>
    </row>
    <row r="858" customFormat="false" ht="12.8" hidden="false" customHeight="false" outlineLevel="0" collapsed="false">
      <c r="A858" s="1" t="s">
        <v>826</v>
      </c>
      <c r="B858" s="1" t="s">
        <v>90</v>
      </c>
      <c r="C858" s="1" t="n">
        <v>188</v>
      </c>
      <c r="D858" s="3" t="n">
        <f aca="false">VLOOKUP(LEFT($A858,4),$F$1:$G$11,2,0)*$C858</f>
        <v>400.44</v>
      </c>
    </row>
    <row r="859" customFormat="false" ht="12.8" hidden="false" customHeight="false" outlineLevel="0" collapsed="false">
      <c r="A859" s="1" t="s">
        <v>827</v>
      </c>
      <c r="B859" s="1" t="s">
        <v>255</v>
      </c>
      <c r="C859" s="1" t="n">
        <v>11</v>
      </c>
      <c r="D859" s="3" t="n">
        <f aca="false">VLOOKUP(LEFT($A859,4),$F$1:$G$11,2,0)*$C859</f>
        <v>23.43</v>
      </c>
    </row>
    <row r="860" customFormat="false" ht="12.8" hidden="false" customHeight="false" outlineLevel="0" collapsed="false">
      <c r="A860" s="1" t="s">
        <v>827</v>
      </c>
      <c r="B860" s="1" t="s">
        <v>38</v>
      </c>
      <c r="C860" s="1" t="n">
        <v>129</v>
      </c>
      <c r="D860" s="3" t="n">
        <f aca="false">VLOOKUP(LEFT($A860,4),$F$1:$G$11,2,0)*$C860</f>
        <v>274.77</v>
      </c>
    </row>
    <row r="861" customFormat="false" ht="12.8" hidden="false" customHeight="false" outlineLevel="0" collapsed="false">
      <c r="A861" s="1" t="s">
        <v>827</v>
      </c>
      <c r="B861" s="1" t="s">
        <v>147</v>
      </c>
      <c r="C861" s="1" t="n">
        <v>117</v>
      </c>
      <c r="D861" s="3" t="n">
        <f aca="false">VLOOKUP(LEFT($A861,4),$F$1:$G$11,2,0)*$C861</f>
        <v>249.21</v>
      </c>
    </row>
    <row r="862" customFormat="false" ht="12.8" hidden="false" customHeight="false" outlineLevel="0" collapsed="false">
      <c r="A862" s="1" t="s">
        <v>828</v>
      </c>
      <c r="B862" s="1" t="s">
        <v>219</v>
      </c>
      <c r="C862" s="1" t="n">
        <v>11</v>
      </c>
      <c r="D862" s="3" t="n">
        <f aca="false">VLOOKUP(LEFT($A862,4),$F$1:$G$11,2,0)*$C862</f>
        <v>23.43</v>
      </c>
    </row>
    <row r="863" customFormat="false" ht="12.8" hidden="false" customHeight="false" outlineLevel="0" collapsed="false">
      <c r="A863" s="1" t="s">
        <v>829</v>
      </c>
      <c r="B863" s="1" t="s">
        <v>147</v>
      </c>
      <c r="C863" s="1" t="n">
        <v>186</v>
      </c>
      <c r="D863" s="3" t="n">
        <f aca="false">VLOOKUP(LEFT($A863,4),$F$1:$G$11,2,0)*$C863</f>
        <v>396.18</v>
      </c>
    </row>
    <row r="864" customFormat="false" ht="12.8" hidden="false" customHeight="false" outlineLevel="0" collapsed="false">
      <c r="A864" s="1" t="s">
        <v>830</v>
      </c>
      <c r="B864" s="1" t="s">
        <v>45</v>
      </c>
      <c r="C864" s="1" t="n">
        <v>40</v>
      </c>
      <c r="D864" s="3" t="n">
        <f aca="false">VLOOKUP(LEFT($A864,4),$F$1:$G$11,2,0)*$C864</f>
        <v>85.2</v>
      </c>
    </row>
    <row r="865" customFormat="false" ht="12.8" hidden="false" customHeight="false" outlineLevel="0" collapsed="false">
      <c r="A865" s="1" t="s">
        <v>831</v>
      </c>
      <c r="B865" s="1" t="s">
        <v>114</v>
      </c>
      <c r="C865" s="1" t="n">
        <v>6</v>
      </c>
      <c r="D865" s="3" t="n">
        <f aca="false">VLOOKUP(LEFT($A865,4),$F$1:$G$11,2,0)*$C865</f>
        <v>12.78</v>
      </c>
    </row>
    <row r="866" customFormat="false" ht="12.8" hidden="false" customHeight="false" outlineLevel="0" collapsed="false">
      <c r="A866" s="1" t="s">
        <v>832</v>
      </c>
      <c r="B866" s="1" t="s">
        <v>131</v>
      </c>
      <c r="C866" s="1" t="n">
        <v>153</v>
      </c>
      <c r="D866" s="3" t="n">
        <f aca="false">VLOOKUP(LEFT($A866,4),$F$1:$G$11,2,0)*$C866</f>
        <v>325.89</v>
      </c>
    </row>
    <row r="867" customFormat="false" ht="12.8" hidden="false" customHeight="false" outlineLevel="0" collapsed="false">
      <c r="A867" s="1" t="s">
        <v>833</v>
      </c>
      <c r="B867" s="1" t="s">
        <v>108</v>
      </c>
      <c r="C867" s="1" t="n">
        <v>163</v>
      </c>
      <c r="D867" s="3" t="n">
        <f aca="false">VLOOKUP(LEFT($A867,4),$F$1:$G$11,2,0)*$C867</f>
        <v>347.19</v>
      </c>
    </row>
    <row r="868" customFormat="false" ht="12.8" hidden="false" customHeight="false" outlineLevel="0" collapsed="false">
      <c r="A868" s="1" t="s">
        <v>834</v>
      </c>
      <c r="B868" s="1" t="s">
        <v>835</v>
      </c>
      <c r="C868" s="1" t="n">
        <v>16</v>
      </c>
      <c r="D868" s="3" t="n">
        <f aca="false">VLOOKUP(LEFT($A868,4),$F$1:$G$11,2,0)*$C868</f>
        <v>34.08</v>
      </c>
    </row>
    <row r="869" customFormat="false" ht="12.8" hidden="false" customHeight="false" outlineLevel="0" collapsed="false">
      <c r="A869" s="1" t="s">
        <v>836</v>
      </c>
      <c r="B869" s="1" t="s">
        <v>58</v>
      </c>
      <c r="C869" s="1" t="n">
        <v>161</v>
      </c>
      <c r="D869" s="3" t="n">
        <f aca="false">VLOOKUP(LEFT($A869,4),$F$1:$G$11,2,0)*$C869</f>
        <v>342.93</v>
      </c>
    </row>
    <row r="870" customFormat="false" ht="12.8" hidden="false" customHeight="false" outlineLevel="0" collapsed="false">
      <c r="A870" s="1" t="s">
        <v>837</v>
      </c>
      <c r="B870" s="1" t="s">
        <v>838</v>
      </c>
      <c r="C870" s="1" t="n">
        <v>5</v>
      </c>
      <c r="D870" s="3" t="n">
        <f aca="false">VLOOKUP(LEFT($A870,4),$F$1:$G$11,2,0)*$C870</f>
        <v>10.65</v>
      </c>
    </row>
    <row r="871" customFormat="false" ht="12.8" hidden="false" customHeight="false" outlineLevel="0" collapsed="false">
      <c r="A871" s="1" t="s">
        <v>839</v>
      </c>
      <c r="B871" s="1" t="s">
        <v>70</v>
      </c>
      <c r="C871" s="1" t="n">
        <v>200</v>
      </c>
      <c r="D871" s="3" t="n">
        <f aca="false">VLOOKUP(LEFT($A871,4),$F$1:$G$11,2,0)*$C871</f>
        <v>426</v>
      </c>
    </row>
    <row r="872" customFormat="false" ht="12.8" hidden="false" customHeight="false" outlineLevel="0" collapsed="false">
      <c r="A872" s="1" t="s">
        <v>840</v>
      </c>
      <c r="B872" s="1" t="s">
        <v>841</v>
      </c>
      <c r="C872" s="1" t="n">
        <v>11</v>
      </c>
      <c r="D872" s="3" t="n">
        <f aca="false">VLOOKUP(LEFT($A872,4),$F$1:$G$11,2,0)*$C872</f>
        <v>23.43</v>
      </c>
    </row>
    <row r="873" customFormat="false" ht="12.8" hidden="false" customHeight="false" outlineLevel="0" collapsed="false">
      <c r="A873" s="1" t="s">
        <v>842</v>
      </c>
      <c r="B873" s="1" t="s">
        <v>265</v>
      </c>
      <c r="C873" s="1" t="n">
        <v>14</v>
      </c>
      <c r="D873" s="3" t="n">
        <f aca="false">VLOOKUP(LEFT($A873,4),$F$1:$G$11,2,0)*$C873</f>
        <v>29.82</v>
      </c>
    </row>
    <row r="874" customFormat="false" ht="12.8" hidden="false" customHeight="false" outlineLevel="0" collapsed="false">
      <c r="A874" s="1" t="s">
        <v>843</v>
      </c>
      <c r="B874" s="1" t="s">
        <v>21</v>
      </c>
      <c r="C874" s="1" t="n">
        <v>469</v>
      </c>
      <c r="D874" s="3" t="n">
        <f aca="false">VLOOKUP(LEFT($A874,4),$F$1:$G$11,2,0)*$C874</f>
        <v>998.97</v>
      </c>
    </row>
    <row r="875" customFormat="false" ht="12.8" hidden="false" customHeight="false" outlineLevel="0" collapsed="false">
      <c r="A875" s="1" t="s">
        <v>844</v>
      </c>
      <c r="B875" s="1" t="s">
        <v>699</v>
      </c>
      <c r="C875" s="1" t="n">
        <v>11</v>
      </c>
      <c r="D875" s="3" t="n">
        <f aca="false">VLOOKUP(LEFT($A875,4),$F$1:$G$11,2,0)*$C875</f>
        <v>23.43</v>
      </c>
    </row>
    <row r="876" customFormat="false" ht="12.8" hidden="false" customHeight="false" outlineLevel="0" collapsed="false">
      <c r="A876" s="1" t="s">
        <v>844</v>
      </c>
      <c r="B876" s="1" t="s">
        <v>38</v>
      </c>
      <c r="C876" s="1" t="n">
        <v>423</v>
      </c>
      <c r="D876" s="3" t="n">
        <f aca="false">VLOOKUP(LEFT($A876,4),$F$1:$G$11,2,0)*$C876</f>
        <v>900.99</v>
      </c>
    </row>
    <row r="877" customFormat="false" ht="12.8" hidden="false" customHeight="false" outlineLevel="0" collapsed="false">
      <c r="A877" s="1" t="s">
        <v>844</v>
      </c>
      <c r="B877" s="1" t="s">
        <v>754</v>
      </c>
      <c r="C877" s="1" t="n">
        <v>9</v>
      </c>
      <c r="D877" s="3" t="n">
        <f aca="false">VLOOKUP(LEFT($A877,4),$F$1:$G$11,2,0)*$C877</f>
        <v>19.17</v>
      </c>
    </row>
    <row r="878" customFormat="false" ht="12.8" hidden="false" customHeight="false" outlineLevel="0" collapsed="false">
      <c r="A878" s="1" t="s">
        <v>844</v>
      </c>
      <c r="B878" s="1" t="s">
        <v>169</v>
      </c>
      <c r="C878" s="1" t="n">
        <v>3</v>
      </c>
      <c r="D878" s="3" t="n">
        <f aca="false">VLOOKUP(LEFT($A878,4),$F$1:$G$11,2,0)*$C878</f>
        <v>6.39</v>
      </c>
    </row>
    <row r="879" customFormat="false" ht="12.8" hidden="false" customHeight="false" outlineLevel="0" collapsed="false">
      <c r="A879" s="1" t="s">
        <v>845</v>
      </c>
      <c r="B879" s="1" t="s">
        <v>52</v>
      </c>
      <c r="C879" s="1" t="n">
        <v>186</v>
      </c>
      <c r="D879" s="3" t="n">
        <f aca="false">VLOOKUP(LEFT($A879,4),$F$1:$G$11,2,0)*$C879</f>
        <v>396.18</v>
      </c>
    </row>
    <row r="880" customFormat="false" ht="12.8" hidden="false" customHeight="false" outlineLevel="0" collapsed="false">
      <c r="A880" s="1" t="s">
        <v>845</v>
      </c>
      <c r="B880" s="1" t="s">
        <v>21</v>
      </c>
      <c r="C880" s="1" t="n">
        <v>390</v>
      </c>
      <c r="D880" s="3" t="n">
        <f aca="false">VLOOKUP(LEFT($A880,4),$F$1:$G$11,2,0)*$C880</f>
        <v>830.7</v>
      </c>
    </row>
    <row r="881" customFormat="false" ht="12.8" hidden="false" customHeight="false" outlineLevel="0" collapsed="false">
      <c r="A881" s="1" t="s">
        <v>846</v>
      </c>
      <c r="B881" s="1" t="s">
        <v>17</v>
      </c>
      <c r="C881" s="1" t="n">
        <v>445</v>
      </c>
      <c r="D881" s="3" t="n">
        <f aca="false">VLOOKUP(LEFT($A881,4),$F$1:$G$11,2,0)*$C881</f>
        <v>947.85</v>
      </c>
    </row>
    <row r="882" customFormat="false" ht="12.8" hidden="false" customHeight="false" outlineLevel="0" collapsed="false">
      <c r="A882" s="1" t="s">
        <v>847</v>
      </c>
      <c r="B882" s="1" t="s">
        <v>120</v>
      </c>
      <c r="C882" s="1" t="n">
        <v>241</v>
      </c>
      <c r="D882" s="3" t="n">
        <f aca="false">VLOOKUP(LEFT($A882,4),$F$1:$G$11,2,0)*$C882</f>
        <v>513.33</v>
      </c>
    </row>
    <row r="883" customFormat="false" ht="12.8" hidden="false" customHeight="false" outlineLevel="0" collapsed="false">
      <c r="A883" s="1" t="s">
        <v>847</v>
      </c>
      <c r="B883" s="1" t="s">
        <v>68</v>
      </c>
      <c r="C883" s="1" t="n">
        <v>3</v>
      </c>
      <c r="D883" s="3" t="n">
        <f aca="false">VLOOKUP(LEFT($A883,4),$F$1:$G$11,2,0)*$C883</f>
        <v>6.39</v>
      </c>
    </row>
    <row r="884" customFormat="false" ht="12.8" hidden="false" customHeight="false" outlineLevel="0" collapsed="false">
      <c r="A884" s="1" t="s">
        <v>848</v>
      </c>
      <c r="B884" s="1" t="s">
        <v>54</v>
      </c>
      <c r="C884" s="1" t="n">
        <v>50</v>
      </c>
      <c r="D884" s="3" t="n">
        <f aca="false">VLOOKUP(LEFT($A884,4),$F$1:$G$11,2,0)*$C884</f>
        <v>106.5</v>
      </c>
    </row>
    <row r="885" customFormat="false" ht="12.8" hidden="false" customHeight="false" outlineLevel="0" collapsed="false">
      <c r="A885" s="1" t="s">
        <v>849</v>
      </c>
      <c r="B885" s="1" t="s">
        <v>56</v>
      </c>
      <c r="C885" s="1" t="n">
        <v>284</v>
      </c>
      <c r="D885" s="3" t="n">
        <f aca="false">VLOOKUP(LEFT($A885,4),$F$1:$G$11,2,0)*$C885</f>
        <v>604.92</v>
      </c>
    </row>
    <row r="886" customFormat="false" ht="12.8" hidden="false" customHeight="false" outlineLevel="0" collapsed="false">
      <c r="A886" s="1" t="s">
        <v>850</v>
      </c>
      <c r="B886" s="1" t="s">
        <v>26</v>
      </c>
      <c r="C886" s="1" t="n">
        <v>395</v>
      </c>
      <c r="D886" s="3" t="n">
        <f aca="false">VLOOKUP(LEFT($A886,4),$F$1:$G$11,2,0)*$C886</f>
        <v>841.35</v>
      </c>
    </row>
    <row r="887" customFormat="false" ht="12.8" hidden="false" customHeight="false" outlineLevel="0" collapsed="false">
      <c r="A887" s="1" t="s">
        <v>851</v>
      </c>
      <c r="B887" s="1" t="s">
        <v>17</v>
      </c>
      <c r="C887" s="1" t="n">
        <v>290</v>
      </c>
      <c r="D887" s="3" t="n">
        <f aca="false">VLOOKUP(LEFT($A887,4),$F$1:$G$11,2,0)*$C887</f>
        <v>617.7</v>
      </c>
    </row>
    <row r="888" customFormat="false" ht="12.8" hidden="false" customHeight="false" outlineLevel="0" collapsed="false">
      <c r="A888" s="1" t="s">
        <v>852</v>
      </c>
      <c r="B888" s="1" t="s">
        <v>52</v>
      </c>
      <c r="C888" s="1" t="n">
        <v>361</v>
      </c>
      <c r="D888" s="3" t="n">
        <f aca="false">VLOOKUP(LEFT($A888,4),$F$1:$G$11,2,0)*$C888</f>
        <v>768.93</v>
      </c>
    </row>
    <row r="889" customFormat="false" ht="12.8" hidden="false" customHeight="false" outlineLevel="0" collapsed="false">
      <c r="A889" s="1" t="s">
        <v>853</v>
      </c>
      <c r="B889" s="1" t="s">
        <v>43</v>
      </c>
      <c r="C889" s="1" t="n">
        <v>355</v>
      </c>
      <c r="D889" s="3" t="n">
        <f aca="false">VLOOKUP(LEFT($A889,4),$F$1:$G$11,2,0)*$C889</f>
        <v>756.15</v>
      </c>
    </row>
    <row r="890" customFormat="false" ht="12.8" hidden="false" customHeight="false" outlineLevel="0" collapsed="false">
      <c r="A890" s="1" t="s">
        <v>854</v>
      </c>
      <c r="B890" s="1" t="s">
        <v>855</v>
      </c>
      <c r="C890" s="1" t="n">
        <v>19</v>
      </c>
      <c r="D890" s="3" t="n">
        <f aca="false">VLOOKUP(LEFT($A890,4),$F$1:$G$11,2,0)*$C890</f>
        <v>40.47</v>
      </c>
    </row>
    <row r="891" customFormat="false" ht="12.8" hidden="false" customHeight="false" outlineLevel="0" collapsed="false">
      <c r="A891" s="1" t="s">
        <v>856</v>
      </c>
      <c r="B891" s="1" t="s">
        <v>125</v>
      </c>
      <c r="C891" s="1" t="n">
        <v>32</v>
      </c>
      <c r="D891" s="3" t="n">
        <f aca="false">VLOOKUP(LEFT($A891,4),$F$1:$G$11,2,0)*$C891</f>
        <v>68.16</v>
      </c>
    </row>
    <row r="892" customFormat="false" ht="12.8" hidden="false" customHeight="false" outlineLevel="0" collapsed="false">
      <c r="A892" s="1" t="s">
        <v>857</v>
      </c>
      <c r="B892" s="1" t="s">
        <v>531</v>
      </c>
      <c r="C892" s="1" t="n">
        <v>13</v>
      </c>
      <c r="D892" s="3" t="n">
        <f aca="false">VLOOKUP(LEFT($A892,4),$F$1:$G$11,2,0)*$C892</f>
        <v>27.69</v>
      </c>
    </row>
    <row r="893" customFormat="false" ht="12.8" hidden="false" customHeight="false" outlineLevel="0" collapsed="false">
      <c r="A893" s="1" t="s">
        <v>857</v>
      </c>
      <c r="B893" s="1" t="s">
        <v>108</v>
      </c>
      <c r="C893" s="1" t="n">
        <v>156</v>
      </c>
      <c r="D893" s="3" t="n">
        <f aca="false">VLOOKUP(LEFT($A893,4),$F$1:$G$11,2,0)*$C893</f>
        <v>332.28</v>
      </c>
    </row>
    <row r="894" customFormat="false" ht="12.8" hidden="false" customHeight="false" outlineLevel="0" collapsed="false">
      <c r="A894" s="1" t="s">
        <v>858</v>
      </c>
      <c r="B894" s="1" t="s">
        <v>859</v>
      </c>
      <c r="C894" s="1" t="n">
        <v>20</v>
      </c>
      <c r="D894" s="3" t="n">
        <f aca="false">VLOOKUP(LEFT($A894,4),$F$1:$G$11,2,0)*$C894</f>
        <v>42.6</v>
      </c>
    </row>
    <row r="895" customFormat="false" ht="12.8" hidden="false" customHeight="false" outlineLevel="0" collapsed="false">
      <c r="A895" s="1" t="s">
        <v>860</v>
      </c>
      <c r="B895" s="1" t="s">
        <v>32</v>
      </c>
      <c r="C895" s="1" t="n">
        <v>112</v>
      </c>
      <c r="D895" s="3" t="n">
        <f aca="false">VLOOKUP(LEFT($A895,4),$F$1:$G$11,2,0)*$C895</f>
        <v>238.56</v>
      </c>
    </row>
    <row r="896" customFormat="false" ht="12.8" hidden="false" customHeight="false" outlineLevel="0" collapsed="false">
      <c r="A896" s="1" t="s">
        <v>861</v>
      </c>
      <c r="B896" s="1" t="s">
        <v>21</v>
      </c>
      <c r="C896" s="1" t="n">
        <v>110</v>
      </c>
      <c r="D896" s="3" t="n">
        <f aca="false">VLOOKUP(LEFT($A896,4),$F$1:$G$11,2,0)*$C896</f>
        <v>234.3</v>
      </c>
    </row>
    <row r="897" customFormat="false" ht="12.8" hidden="false" customHeight="false" outlineLevel="0" collapsed="false">
      <c r="A897" s="1" t="s">
        <v>862</v>
      </c>
      <c r="B897" s="1" t="s">
        <v>863</v>
      </c>
      <c r="C897" s="1" t="n">
        <v>4</v>
      </c>
      <c r="D897" s="3" t="n">
        <f aca="false">VLOOKUP(LEFT($A897,4),$F$1:$G$11,2,0)*$C897</f>
        <v>8.52</v>
      </c>
    </row>
    <row r="898" customFormat="false" ht="12.8" hidden="false" customHeight="false" outlineLevel="0" collapsed="false">
      <c r="A898" s="1" t="s">
        <v>864</v>
      </c>
      <c r="B898" s="1" t="s">
        <v>434</v>
      </c>
      <c r="C898" s="1" t="n">
        <v>18</v>
      </c>
      <c r="D898" s="3" t="n">
        <f aca="false">VLOOKUP(LEFT($A898,4),$F$1:$G$11,2,0)*$C898</f>
        <v>38.34</v>
      </c>
    </row>
    <row r="899" customFormat="false" ht="12.8" hidden="false" customHeight="false" outlineLevel="0" collapsed="false">
      <c r="A899" s="1" t="s">
        <v>865</v>
      </c>
      <c r="B899" s="1" t="s">
        <v>49</v>
      </c>
      <c r="C899" s="1" t="n">
        <v>60</v>
      </c>
      <c r="D899" s="3" t="n">
        <f aca="false">VLOOKUP(LEFT($A899,4),$F$1:$G$11,2,0)*$C899</f>
        <v>127.8</v>
      </c>
    </row>
    <row r="900" customFormat="false" ht="12.8" hidden="false" customHeight="false" outlineLevel="0" collapsed="false">
      <c r="A900" s="1" t="s">
        <v>865</v>
      </c>
      <c r="B900" s="1" t="s">
        <v>244</v>
      </c>
      <c r="C900" s="1" t="n">
        <v>14</v>
      </c>
      <c r="D900" s="3" t="n">
        <f aca="false">VLOOKUP(LEFT($A900,4),$F$1:$G$11,2,0)*$C900</f>
        <v>29.82</v>
      </c>
    </row>
    <row r="901" customFormat="false" ht="12.8" hidden="false" customHeight="false" outlineLevel="0" collapsed="false">
      <c r="A901" s="1" t="s">
        <v>865</v>
      </c>
      <c r="B901" s="1" t="s">
        <v>65</v>
      </c>
      <c r="C901" s="1" t="n">
        <v>24</v>
      </c>
      <c r="D901" s="3" t="n">
        <f aca="false">VLOOKUP(LEFT($A901,4),$F$1:$G$11,2,0)*$C901</f>
        <v>51.12</v>
      </c>
    </row>
    <row r="902" customFormat="false" ht="12.8" hidden="false" customHeight="false" outlineLevel="0" collapsed="false">
      <c r="A902" s="1" t="s">
        <v>866</v>
      </c>
      <c r="B902" s="1" t="s">
        <v>52</v>
      </c>
      <c r="C902" s="1" t="n">
        <v>145</v>
      </c>
      <c r="D902" s="3" t="n">
        <f aca="false">VLOOKUP(LEFT($A902,4),$F$1:$G$11,2,0)*$C902</f>
        <v>308.85</v>
      </c>
    </row>
    <row r="903" customFormat="false" ht="12.8" hidden="false" customHeight="false" outlineLevel="0" collapsed="false">
      <c r="A903" s="1" t="s">
        <v>866</v>
      </c>
      <c r="B903" s="1" t="s">
        <v>120</v>
      </c>
      <c r="C903" s="1" t="n">
        <v>393</v>
      </c>
      <c r="D903" s="3" t="n">
        <f aca="false">VLOOKUP(LEFT($A903,4),$F$1:$G$11,2,0)*$C903</f>
        <v>837.09</v>
      </c>
    </row>
    <row r="904" customFormat="false" ht="12.8" hidden="false" customHeight="false" outlineLevel="0" collapsed="false">
      <c r="A904" s="1" t="s">
        <v>867</v>
      </c>
      <c r="B904" s="1" t="s">
        <v>65</v>
      </c>
      <c r="C904" s="1" t="n">
        <v>73</v>
      </c>
      <c r="D904" s="3" t="n">
        <f aca="false">VLOOKUP(LEFT($A904,4),$F$1:$G$11,2,0)*$C904</f>
        <v>155.49</v>
      </c>
    </row>
    <row r="905" customFormat="false" ht="12.8" hidden="false" customHeight="false" outlineLevel="0" collapsed="false">
      <c r="A905" s="1" t="s">
        <v>867</v>
      </c>
      <c r="B905" s="1" t="s">
        <v>24</v>
      </c>
      <c r="C905" s="1" t="n">
        <v>136</v>
      </c>
      <c r="D905" s="3" t="n">
        <f aca="false">VLOOKUP(LEFT($A905,4),$F$1:$G$11,2,0)*$C905</f>
        <v>289.68</v>
      </c>
    </row>
    <row r="906" customFormat="false" ht="12.8" hidden="false" customHeight="false" outlineLevel="0" collapsed="false">
      <c r="A906" s="1" t="s">
        <v>868</v>
      </c>
      <c r="B906" s="1" t="s">
        <v>108</v>
      </c>
      <c r="C906" s="1" t="n">
        <v>422</v>
      </c>
      <c r="D906" s="3" t="n">
        <f aca="false">VLOOKUP(LEFT($A906,4),$F$1:$G$11,2,0)*$C906</f>
        <v>898.86</v>
      </c>
    </row>
    <row r="907" customFormat="false" ht="12.8" hidden="false" customHeight="false" outlineLevel="0" collapsed="false">
      <c r="A907" s="1" t="s">
        <v>869</v>
      </c>
      <c r="B907" s="1" t="s">
        <v>26</v>
      </c>
      <c r="C907" s="1" t="n">
        <v>187</v>
      </c>
      <c r="D907" s="3" t="n">
        <f aca="false">VLOOKUP(LEFT($A907,4),$F$1:$G$11,2,0)*$C907</f>
        <v>398.31</v>
      </c>
    </row>
    <row r="908" customFormat="false" ht="12.8" hidden="false" customHeight="false" outlineLevel="0" collapsed="false">
      <c r="A908" s="1" t="s">
        <v>870</v>
      </c>
      <c r="B908" s="1" t="s">
        <v>45</v>
      </c>
      <c r="C908" s="1" t="n">
        <v>58</v>
      </c>
      <c r="D908" s="3" t="n">
        <f aca="false">VLOOKUP(LEFT($A908,4),$F$1:$G$11,2,0)*$C908</f>
        <v>123.54</v>
      </c>
    </row>
    <row r="909" customFormat="false" ht="12.8" hidden="false" customHeight="false" outlineLevel="0" collapsed="false">
      <c r="A909" s="1" t="s">
        <v>871</v>
      </c>
      <c r="B909" s="1" t="s">
        <v>108</v>
      </c>
      <c r="C909" s="1" t="n">
        <v>436</v>
      </c>
      <c r="D909" s="3" t="n">
        <f aca="false">VLOOKUP(LEFT($A909,4),$F$1:$G$11,2,0)*$C909</f>
        <v>928.68</v>
      </c>
    </row>
    <row r="910" customFormat="false" ht="12.8" hidden="false" customHeight="false" outlineLevel="0" collapsed="false">
      <c r="A910" s="1" t="s">
        <v>872</v>
      </c>
      <c r="B910" s="1" t="s">
        <v>38</v>
      </c>
      <c r="C910" s="1" t="n">
        <v>406</v>
      </c>
      <c r="D910" s="3" t="n">
        <f aca="false">VLOOKUP(LEFT($A910,4),$F$1:$G$11,2,0)*$C910</f>
        <v>864.78</v>
      </c>
    </row>
    <row r="911" customFormat="false" ht="12.8" hidden="false" customHeight="false" outlineLevel="0" collapsed="false">
      <c r="A911" s="1" t="s">
        <v>873</v>
      </c>
      <c r="B911" s="1" t="s">
        <v>38</v>
      </c>
      <c r="C911" s="1" t="n">
        <v>108</v>
      </c>
      <c r="D911" s="3" t="n">
        <f aca="false">VLOOKUP(LEFT($A911,4),$F$1:$G$11,2,0)*$C911</f>
        <v>230.04</v>
      </c>
    </row>
    <row r="912" customFormat="false" ht="12.8" hidden="false" customHeight="false" outlineLevel="0" collapsed="false">
      <c r="A912" s="1" t="s">
        <v>874</v>
      </c>
      <c r="B912" s="1" t="s">
        <v>509</v>
      </c>
      <c r="C912" s="1" t="n">
        <v>10</v>
      </c>
      <c r="D912" s="3" t="n">
        <f aca="false">VLOOKUP(LEFT($A912,4),$F$1:$G$11,2,0)*$C912</f>
        <v>21.3</v>
      </c>
    </row>
    <row r="913" customFormat="false" ht="12.8" hidden="false" customHeight="false" outlineLevel="0" collapsed="false">
      <c r="A913" s="1" t="s">
        <v>875</v>
      </c>
      <c r="B913" s="1" t="s">
        <v>90</v>
      </c>
      <c r="C913" s="1" t="n">
        <v>153</v>
      </c>
      <c r="D913" s="3" t="n">
        <f aca="false">VLOOKUP(LEFT($A913,4),$F$1:$G$11,2,0)*$C913</f>
        <v>325.89</v>
      </c>
    </row>
    <row r="914" customFormat="false" ht="12.8" hidden="false" customHeight="false" outlineLevel="0" collapsed="false">
      <c r="A914" s="1" t="s">
        <v>876</v>
      </c>
      <c r="B914" s="1" t="s">
        <v>877</v>
      </c>
      <c r="C914" s="1" t="n">
        <v>3</v>
      </c>
      <c r="D914" s="3" t="n">
        <f aca="false">VLOOKUP(LEFT($A914,4),$F$1:$G$11,2,0)*$C914</f>
        <v>6.39</v>
      </c>
    </row>
    <row r="915" customFormat="false" ht="12.8" hidden="false" customHeight="false" outlineLevel="0" collapsed="false">
      <c r="A915" s="1" t="s">
        <v>878</v>
      </c>
      <c r="B915" s="1" t="s">
        <v>71</v>
      </c>
      <c r="C915" s="1" t="n">
        <v>109</v>
      </c>
      <c r="D915" s="3" t="n">
        <f aca="false">VLOOKUP(LEFT($A915,4),$F$1:$G$11,2,0)*$C915</f>
        <v>232.17</v>
      </c>
    </row>
    <row r="916" customFormat="false" ht="12.8" hidden="false" customHeight="false" outlineLevel="0" collapsed="false">
      <c r="A916" s="1" t="s">
        <v>879</v>
      </c>
      <c r="B916" s="1" t="s">
        <v>234</v>
      </c>
      <c r="C916" s="1" t="n">
        <v>9</v>
      </c>
      <c r="D916" s="3" t="n">
        <f aca="false">VLOOKUP(LEFT($A916,4),$F$1:$G$11,2,0)*$C916</f>
        <v>19.17</v>
      </c>
    </row>
    <row r="917" customFormat="false" ht="12.8" hidden="false" customHeight="false" outlineLevel="0" collapsed="false">
      <c r="A917" s="1" t="s">
        <v>879</v>
      </c>
      <c r="B917" s="1" t="s">
        <v>125</v>
      </c>
      <c r="C917" s="1" t="n">
        <v>112</v>
      </c>
      <c r="D917" s="3" t="n">
        <f aca="false">VLOOKUP(LEFT($A917,4),$F$1:$G$11,2,0)*$C917</f>
        <v>238.56</v>
      </c>
    </row>
    <row r="918" customFormat="false" ht="12.8" hidden="false" customHeight="false" outlineLevel="0" collapsed="false">
      <c r="A918" s="1" t="s">
        <v>880</v>
      </c>
      <c r="B918" s="1" t="s">
        <v>46</v>
      </c>
      <c r="C918" s="1" t="n">
        <v>29</v>
      </c>
      <c r="D918" s="3" t="n">
        <f aca="false">VLOOKUP(LEFT($A918,4),$F$1:$G$11,2,0)*$C918</f>
        <v>61.77</v>
      </c>
    </row>
    <row r="919" customFormat="false" ht="12.8" hidden="false" customHeight="false" outlineLevel="0" collapsed="false">
      <c r="A919" s="1" t="s">
        <v>880</v>
      </c>
      <c r="B919" s="1" t="s">
        <v>120</v>
      </c>
      <c r="C919" s="1" t="n">
        <v>310</v>
      </c>
      <c r="D919" s="3" t="n">
        <f aca="false">VLOOKUP(LEFT($A919,4),$F$1:$G$11,2,0)*$C919</f>
        <v>660.3</v>
      </c>
    </row>
    <row r="920" customFormat="false" ht="12.8" hidden="false" customHeight="false" outlineLevel="0" collapsed="false">
      <c r="A920" s="1" t="s">
        <v>881</v>
      </c>
      <c r="B920" s="1" t="s">
        <v>131</v>
      </c>
      <c r="C920" s="1" t="n">
        <v>107</v>
      </c>
      <c r="D920" s="3" t="n">
        <f aca="false">VLOOKUP(LEFT($A920,4),$F$1:$G$11,2,0)*$C920</f>
        <v>227.91</v>
      </c>
    </row>
    <row r="921" customFormat="false" ht="12.8" hidden="false" customHeight="false" outlineLevel="0" collapsed="false">
      <c r="A921" s="1" t="s">
        <v>882</v>
      </c>
      <c r="B921" s="1" t="s">
        <v>24</v>
      </c>
      <c r="C921" s="1" t="n">
        <v>26</v>
      </c>
      <c r="D921" s="3" t="n">
        <f aca="false">VLOOKUP(LEFT($A921,4),$F$1:$G$11,2,0)*$C921</f>
        <v>55.38</v>
      </c>
    </row>
    <row r="922" customFormat="false" ht="12.8" hidden="false" customHeight="false" outlineLevel="0" collapsed="false">
      <c r="A922" s="1" t="s">
        <v>883</v>
      </c>
      <c r="B922" s="1" t="s">
        <v>71</v>
      </c>
      <c r="C922" s="1" t="n">
        <v>114</v>
      </c>
      <c r="D922" s="3" t="n">
        <f aca="false">VLOOKUP(LEFT($A922,4),$F$1:$G$11,2,0)*$C922</f>
        <v>242.82</v>
      </c>
    </row>
    <row r="923" customFormat="false" ht="12.8" hidden="false" customHeight="false" outlineLevel="0" collapsed="false">
      <c r="A923" s="1" t="s">
        <v>884</v>
      </c>
      <c r="B923" s="1" t="s">
        <v>728</v>
      </c>
      <c r="C923" s="1" t="n">
        <v>4</v>
      </c>
      <c r="D923" s="3" t="n">
        <f aca="false">VLOOKUP(LEFT($A923,4),$F$1:$G$11,2,0)*$C923</f>
        <v>8.52</v>
      </c>
    </row>
    <row r="924" customFormat="false" ht="12.8" hidden="false" customHeight="false" outlineLevel="0" collapsed="false">
      <c r="A924" s="1" t="s">
        <v>885</v>
      </c>
      <c r="B924" s="1" t="s">
        <v>886</v>
      </c>
      <c r="C924" s="1" t="n">
        <v>15</v>
      </c>
      <c r="D924" s="3" t="n">
        <f aca="false">VLOOKUP(LEFT($A924,4),$F$1:$G$11,2,0)*$C924</f>
        <v>31.95</v>
      </c>
    </row>
    <row r="925" customFormat="false" ht="12.8" hidden="false" customHeight="false" outlineLevel="0" collapsed="false">
      <c r="A925" s="1" t="s">
        <v>887</v>
      </c>
      <c r="B925" s="1" t="s">
        <v>164</v>
      </c>
      <c r="C925" s="1" t="n">
        <v>144</v>
      </c>
      <c r="D925" s="3" t="n">
        <f aca="false">VLOOKUP(LEFT($A925,4),$F$1:$G$11,2,0)*$C925</f>
        <v>306.72</v>
      </c>
    </row>
    <row r="926" customFormat="false" ht="12.8" hidden="false" customHeight="false" outlineLevel="0" collapsed="false">
      <c r="A926" s="1" t="s">
        <v>888</v>
      </c>
      <c r="B926" s="1" t="s">
        <v>17</v>
      </c>
      <c r="C926" s="1" t="n">
        <v>110</v>
      </c>
      <c r="D926" s="3" t="n">
        <f aca="false">VLOOKUP(LEFT($A926,4),$F$1:$G$11,2,0)*$C926</f>
        <v>234.3</v>
      </c>
    </row>
    <row r="927" customFormat="false" ht="12.8" hidden="false" customHeight="false" outlineLevel="0" collapsed="false">
      <c r="A927" s="1" t="s">
        <v>888</v>
      </c>
      <c r="B927" s="1" t="s">
        <v>90</v>
      </c>
      <c r="C927" s="1" t="n">
        <v>105</v>
      </c>
      <c r="D927" s="3" t="n">
        <f aca="false">VLOOKUP(LEFT($A927,4),$F$1:$G$11,2,0)*$C927</f>
        <v>223.65</v>
      </c>
    </row>
    <row r="928" customFormat="false" ht="12.8" hidden="false" customHeight="false" outlineLevel="0" collapsed="false">
      <c r="A928" s="1" t="s">
        <v>889</v>
      </c>
      <c r="B928" s="1" t="s">
        <v>125</v>
      </c>
      <c r="C928" s="1" t="n">
        <v>51</v>
      </c>
      <c r="D928" s="3" t="n">
        <f aca="false">VLOOKUP(LEFT($A928,4),$F$1:$G$11,2,0)*$C928</f>
        <v>108.63</v>
      </c>
    </row>
    <row r="929" customFormat="false" ht="12.8" hidden="false" customHeight="false" outlineLevel="0" collapsed="false">
      <c r="A929" s="1" t="s">
        <v>890</v>
      </c>
      <c r="B929" s="1" t="s">
        <v>527</v>
      </c>
      <c r="C929" s="1" t="n">
        <v>1</v>
      </c>
      <c r="D929" s="3" t="n">
        <f aca="false">VLOOKUP(LEFT($A929,4),$F$1:$G$11,2,0)*$C929</f>
        <v>2.13</v>
      </c>
    </row>
    <row r="930" customFormat="false" ht="12.8" hidden="false" customHeight="false" outlineLevel="0" collapsed="false">
      <c r="A930" s="1" t="s">
        <v>890</v>
      </c>
      <c r="B930" s="1" t="s">
        <v>621</v>
      </c>
      <c r="C930" s="1" t="n">
        <v>8</v>
      </c>
      <c r="D930" s="3" t="n">
        <f aca="false">VLOOKUP(LEFT($A930,4),$F$1:$G$11,2,0)*$C930</f>
        <v>17.04</v>
      </c>
    </row>
    <row r="931" customFormat="false" ht="12.8" hidden="false" customHeight="false" outlineLevel="0" collapsed="false">
      <c r="A931" s="1" t="s">
        <v>891</v>
      </c>
      <c r="B931" s="1" t="s">
        <v>26</v>
      </c>
      <c r="C931" s="1" t="n">
        <v>128</v>
      </c>
      <c r="D931" s="3" t="n">
        <f aca="false">VLOOKUP(LEFT($A931,4),$F$1:$G$11,2,0)*$C931</f>
        <v>272.64</v>
      </c>
    </row>
    <row r="932" customFormat="false" ht="12.8" hidden="false" customHeight="false" outlineLevel="0" collapsed="false">
      <c r="A932" s="1" t="s">
        <v>892</v>
      </c>
      <c r="B932" s="1" t="s">
        <v>238</v>
      </c>
      <c r="C932" s="1" t="n">
        <v>9</v>
      </c>
      <c r="D932" s="3" t="n">
        <f aca="false">VLOOKUP(LEFT($A932,4),$F$1:$G$11,2,0)*$C932</f>
        <v>19.17</v>
      </c>
    </row>
    <row r="933" customFormat="false" ht="12.8" hidden="false" customHeight="false" outlineLevel="0" collapsed="false">
      <c r="A933" s="1" t="s">
        <v>893</v>
      </c>
      <c r="B933" s="1" t="s">
        <v>26</v>
      </c>
      <c r="C933" s="1" t="n">
        <v>291</v>
      </c>
      <c r="D933" s="3" t="n">
        <f aca="false">VLOOKUP(LEFT($A933,4),$F$1:$G$11,2,0)*$C933</f>
        <v>619.83</v>
      </c>
    </row>
    <row r="934" customFormat="false" ht="12.8" hidden="false" customHeight="false" outlineLevel="0" collapsed="false">
      <c r="A934" s="1" t="s">
        <v>894</v>
      </c>
      <c r="B934" s="1" t="s">
        <v>38</v>
      </c>
      <c r="C934" s="1" t="n">
        <v>261</v>
      </c>
      <c r="D934" s="3" t="n">
        <f aca="false">VLOOKUP(LEFT($A934,4),$F$1:$G$11,2,0)*$C934</f>
        <v>555.93</v>
      </c>
    </row>
    <row r="935" customFormat="false" ht="12.8" hidden="false" customHeight="false" outlineLevel="0" collapsed="false">
      <c r="A935" s="1" t="s">
        <v>895</v>
      </c>
      <c r="B935" s="1" t="s">
        <v>125</v>
      </c>
      <c r="C935" s="1" t="n">
        <v>192</v>
      </c>
      <c r="D935" s="3" t="n">
        <f aca="false">VLOOKUP(LEFT($A935,4),$F$1:$G$11,2,0)*$C935</f>
        <v>408.96</v>
      </c>
    </row>
    <row r="936" customFormat="false" ht="12.8" hidden="false" customHeight="false" outlineLevel="0" collapsed="false">
      <c r="A936" s="1" t="s">
        <v>895</v>
      </c>
      <c r="B936" s="1" t="s">
        <v>21</v>
      </c>
      <c r="C936" s="1" t="n">
        <v>319</v>
      </c>
      <c r="D936" s="3" t="n">
        <f aca="false">VLOOKUP(LEFT($A936,4),$F$1:$G$11,2,0)*$C936</f>
        <v>679.47</v>
      </c>
    </row>
    <row r="937" customFormat="false" ht="12.8" hidden="false" customHeight="false" outlineLevel="0" collapsed="false">
      <c r="A937" s="1" t="s">
        <v>896</v>
      </c>
      <c r="B937" s="1" t="s">
        <v>108</v>
      </c>
      <c r="C937" s="1" t="n">
        <v>393</v>
      </c>
      <c r="D937" s="3" t="n">
        <f aca="false">VLOOKUP(LEFT($A937,4),$F$1:$G$11,2,0)*$C937</f>
        <v>837.09</v>
      </c>
    </row>
    <row r="938" customFormat="false" ht="12.8" hidden="false" customHeight="false" outlineLevel="0" collapsed="false">
      <c r="A938" s="1" t="s">
        <v>897</v>
      </c>
      <c r="B938" s="1" t="s">
        <v>898</v>
      </c>
      <c r="C938" s="1" t="n">
        <v>13</v>
      </c>
      <c r="D938" s="3" t="n">
        <f aca="false">VLOOKUP(LEFT($A938,4),$F$1:$G$11,2,0)*$C938</f>
        <v>27.69</v>
      </c>
    </row>
    <row r="939" customFormat="false" ht="12.8" hidden="false" customHeight="false" outlineLevel="0" collapsed="false">
      <c r="A939" s="1" t="s">
        <v>899</v>
      </c>
      <c r="B939" s="1" t="s">
        <v>120</v>
      </c>
      <c r="C939" s="1" t="n">
        <v>380</v>
      </c>
      <c r="D939" s="3" t="n">
        <f aca="false">VLOOKUP(LEFT($A939,4),$F$1:$G$11,2,0)*$C939</f>
        <v>809.4</v>
      </c>
    </row>
    <row r="940" customFormat="false" ht="12.8" hidden="false" customHeight="false" outlineLevel="0" collapsed="false">
      <c r="A940" s="1" t="s">
        <v>900</v>
      </c>
      <c r="B940" s="1" t="s">
        <v>90</v>
      </c>
      <c r="C940" s="1" t="n">
        <v>36</v>
      </c>
      <c r="D940" s="3" t="n">
        <f aca="false">VLOOKUP(LEFT($A940,4),$F$1:$G$11,2,0)*$C940</f>
        <v>76.68</v>
      </c>
    </row>
    <row r="941" customFormat="false" ht="12.8" hidden="false" customHeight="false" outlineLevel="0" collapsed="false">
      <c r="A941" s="1" t="s">
        <v>901</v>
      </c>
      <c r="B941" s="1" t="s">
        <v>760</v>
      </c>
      <c r="C941" s="1" t="n">
        <v>179</v>
      </c>
      <c r="D941" s="3" t="n">
        <f aca="false">VLOOKUP(LEFT($A941,4),$F$1:$G$11,2,0)*$C941</f>
        <v>381.27</v>
      </c>
    </row>
    <row r="942" customFormat="false" ht="12.8" hidden="false" customHeight="false" outlineLevel="0" collapsed="false">
      <c r="A942" s="1" t="s">
        <v>902</v>
      </c>
      <c r="B942" s="1" t="s">
        <v>65</v>
      </c>
      <c r="C942" s="1" t="n">
        <v>111</v>
      </c>
      <c r="D942" s="3" t="n">
        <f aca="false">VLOOKUP(LEFT($A942,4),$F$1:$G$11,2,0)*$C942</f>
        <v>236.43</v>
      </c>
    </row>
    <row r="943" customFormat="false" ht="12.8" hidden="false" customHeight="false" outlineLevel="0" collapsed="false">
      <c r="A943" s="1" t="s">
        <v>903</v>
      </c>
      <c r="B943" s="1" t="s">
        <v>24</v>
      </c>
      <c r="C943" s="1" t="n">
        <v>36</v>
      </c>
      <c r="D943" s="3" t="n">
        <f aca="false">VLOOKUP(LEFT($A943,4),$F$1:$G$11,2,0)*$C943</f>
        <v>76.68</v>
      </c>
    </row>
    <row r="944" customFormat="false" ht="12.8" hidden="false" customHeight="false" outlineLevel="0" collapsed="false">
      <c r="A944" s="1" t="s">
        <v>903</v>
      </c>
      <c r="B944" s="1" t="s">
        <v>28</v>
      </c>
      <c r="C944" s="1" t="n">
        <v>120</v>
      </c>
      <c r="D944" s="3" t="n">
        <f aca="false">VLOOKUP(LEFT($A944,4),$F$1:$G$11,2,0)*$C944</f>
        <v>255.6</v>
      </c>
    </row>
    <row r="945" customFormat="false" ht="12.8" hidden="false" customHeight="false" outlineLevel="0" collapsed="false">
      <c r="A945" s="1" t="s">
        <v>904</v>
      </c>
      <c r="B945" s="1" t="s">
        <v>905</v>
      </c>
      <c r="C945" s="1" t="n">
        <v>11</v>
      </c>
      <c r="D945" s="3" t="n">
        <f aca="false">VLOOKUP(LEFT($A945,4),$F$1:$G$11,2,0)*$C945</f>
        <v>23.43</v>
      </c>
    </row>
    <row r="946" customFormat="false" ht="12.8" hidden="false" customHeight="false" outlineLevel="0" collapsed="false">
      <c r="A946" s="1" t="s">
        <v>906</v>
      </c>
      <c r="B946" s="1" t="s">
        <v>396</v>
      </c>
      <c r="C946" s="1" t="n">
        <v>15</v>
      </c>
      <c r="D946" s="3" t="n">
        <f aca="false">VLOOKUP(LEFT($A946,4),$F$1:$G$11,2,0)*$C946</f>
        <v>31.95</v>
      </c>
    </row>
    <row r="947" customFormat="false" ht="12.8" hidden="false" customHeight="false" outlineLevel="0" collapsed="false">
      <c r="A947" s="1" t="s">
        <v>906</v>
      </c>
      <c r="B947" s="1" t="s">
        <v>104</v>
      </c>
      <c r="C947" s="1" t="n">
        <v>4</v>
      </c>
      <c r="D947" s="3" t="n">
        <f aca="false">VLOOKUP(LEFT($A947,4),$F$1:$G$11,2,0)*$C947</f>
        <v>8.52</v>
      </c>
    </row>
    <row r="948" customFormat="false" ht="12.8" hidden="false" customHeight="false" outlineLevel="0" collapsed="false">
      <c r="A948" s="1" t="s">
        <v>907</v>
      </c>
      <c r="B948" s="1" t="s">
        <v>344</v>
      </c>
      <c r="C948" s="1" t="n">
        <v>11</v>
      </c>
      <c r="D948" s="3" t="n">
        <f aca="false">VLOOKUP(LEFT($A948,4),$F$1:$G$11,2,0)*$C948</f>
        <v>23.43</v>
      </c>
    </row>
    <row r="949" customFormat="false" ht="12.8" hidden="false" customHeight="false" outlineLevel="0" collapsed="false">
      <c r="A949" s="1" t="s">
        <v>908</v>
      </c>
      <c r="B949" s="1" t="s">
        <v>909</v>
      </c>
      <c r="C949" s="1" t="n">
        <v>9</v>
      </c>
      <c r="D949" s="3" t="n">
        <f aca="false">VLOOKUP(LEFT($A949,4),$F$1:$G$11,2,0)*$C949</f>
        <v>19.17</v>
      </c>
    </row>
    <row r="950" customFormat="false" ht="12.8" hidden="false" customHeight="false" outlineLevel="0" collapsed="false">
      <c r="A950" s="1" t="s">
        <v>910</v>
      </c>
      <c r="B950" s="1" t="s">
        <v>120</v>
      </c>
      <c r="C950" s="1" t="n">
        <v>498</v>
      </c>
      <c r="D950" s="3" t="n">
        <f aca="false">VLOOKUP(LEFT($A950,4),$F$1:$G$11,2,0)*$C950</f>
        <v>1060.74</v>
      </c>
    </row>
    <row r="951" customFormat="false" ht="12.8" hidden="false" customHeight="false" outlineLevel="0" collapsed="false">
      <c r="A951" s="1" t="s">
        <v>911</v>
      </c>
      <c r="B951" s="1" t="s">
        <v>108</v>
      </c>
      <c r="C951" s="1" t="n">
        <v>350</v>
      </c>
      <c r="D951" s="3" t="n">
        <f aca="false">VLOOKUP(LEFT($A951,4),$F$1:$G$11,2,0)*$C951</f>
        <v>745.5</v>
      </c>
    </row>
    <row r="952" customFormat="false" ht="12.8" hidden="false" customHeight="false" outlineLevel="0" collapsed="false">
      <c r="A952" s="1" t="s">
        <v>911</v>
      </c>
      <c r="B952" s="1" t="s">
        <v>24</v>
      </c>
      <c r="C952" s="1" t="n">
        <v>191</v>
      </c>
      <c r="D952" s="3" t="n">
        <f aca="false">VLOOKUP(LEFT($A952,4),$F$1:$G$11,2,0)*$C952</f>
        <v>406.83</v>
      </c>
    </row>
    <row r="953" customFormat="false" ht="12.8" hidden="false" customHeight="false" outlineLevel="0" collapsed="false">
      <c r="A953" s="1" t="s">
        <v>911</v>
      </c>
      <c r="B953" s="1" t="s">
        <v>26</v>
      </c>
      <c r="C953" s="1" t="n">
        <v>402</v>
      </c>
      <c r="D953" s="3" t="n">
        <f aca="false">VLOOKUP(LEFT($A953,4),$F$1:$G$11,2,0)*$C953</f>
        <v>856.26</v>
      </c>
    </row>
    <row r="954" customFormat="false" ht="12.8" hidden="false" customHeight="false" outlineLevel="0" collapsed="false">
      <c r="A954" s="1" t="s">
        <v>912</v>
      </c>
      <c r="B954" s="1" t="s">
        <v>170</v>
      </c>
      <c r="C954" s="1" t="n">
        <v>140</v>
      </c>
      <c r="D954" s="3" t="n">
        <f aca="false">VLOOKUP(LEFT($A954,4),$F$1:$G$11,2,0)*$C954</f>
        <v>298.2</v>
      </c>
    </row>
    <row r="955" customFormat="false" ht="12.8" hidden="false" customHeight="false" outlineLevel="0" collapsed="false">
      <c r="A955" s="1" t="s">
        <v>913</v>
      </c>
      <c r="B955" s="1" t="s">
        <v>914</v>
      </c>
      <c r="C955" s="1" t="n">
        <v>3</v>
      </c>
      <c r="D955" s="3" t="n">
        <f aca="false">VLOOKUP(LEFT($A955,4),$F$1:$G$11,2,0)*$C955</f>
        <v>6.39</v>
      </c>
    </row>
    <row r="956" customFormat="false" ht="12.8" hidden="false" customHeight="false" outlineLevel="0" collapsed="false">
      <c r="A956" s="1" t="s">
        <v>915</v>
      </c>
      <c r="B956" s="1" t="s">
        <v>125</v>
      </c>
      <c r="C956" s="1" t="n">
        <v>25</v>
      </c>
      <c r="D956" s="3" t="n">
        <f aca="false">VLOOKUP(LEFT($A956,4),$F$1:$G$11,2,0)*$C956</f>
        <v>53.25</v>
      </c>
    </row>
    <row r="957" customFormat="false" ht="12.8" hidden="false" customHeight="false" outlineLevel="0" collapsed="false">
      <c r="A957" s="1" t="s">
        <v>916</v>
      </c>
      <c r="B957" s="1" t="s">
        <v>917</v>
      </c>
      <c r="C957" s="1" t="n">
        <v>7</v>
      </c>
      <c r="D957" s="3" t="n">
        <f aca="false">VLOOKUP(LEFT($A957,4),$F$1:$G$11,2,0)*$C957</f>
        <v>14.91</v>
      </c>
    </row>
    <row r="958" customFormat="false" ht="12.8" hidden="false" customHeight="false" outlineLevel="0" collapsed="false">
      <c r="A958" s="1" t="s">
        <v>918</v>
      </c>
      <c r="B958" s="1" t="s">
        <v>919</v>
      </c>
      <c r="C958" s="1" t="n">
        <v>17</v>
      </c>
      <c r="D958" s="3" t="n">
        <f aca="false">VLOOKUP(LEFT($A958,4),$F$1:$G$11,2,0)*$C958</f>
        <v>36.21</v>
      </c>
    </row>
    <row r="959" customFormat="false" ht="12.8" hidden="false" customHeight="false" outlineLevel="0" collapsed="false">
      <c r="A959" s="1" t="s">
        <v>918</v>
      </c>
      <c r="B959" s="1" t="s">
        <v>26</v>
      </c>
      <c r="C959" s="1" t="n">
        <v>479</v>
      </c>
      <c r="D959" s="3" t="n">
        <f aca="false">VLOOKUP(LEFT($A959,4),$F$1:$G$11,2,0)*$C959</f>
        <v>1020.27</v>
      </c>
    </row>
    <row r="960" customFormat="false" ht="12.8" hidden="false" customHeight="false" outlineLevel="0" collapsed="false">
      <c r="A960" s="1" t="s">
        <v>918</v>
      </c>
      <c r="B960" s="1" t="s">
        <v>920</v>
      </c>
      <c r="C960" s="1" t="n">
        <v>6</v>
      </c>
      <c r="D960" s="3" t="n">
        <f aca="false">VLOOKUP(LEFT($A960,4),$F$1:$G$11,2,0)*$C960</f>
        <v>12.78</v>
      </c>
    </row>
    <row r="961" customFormat="false" ht="12.8" hidden="false" customHeight="false" outlineLevel="0" collapsed="false">
      <c r="A961" s="1" t="s">
        <v>918</v>
      </c>
      <c r="B961" s="1" t="s">
        <v>41</v>
      </c>
      <c r="C961" s="1" t="n">
        <v>10</v>
      </c>
      <c r="D961" s="3" t="n">
        <f aca="false">VLOOKUP(LEFT($A961,4),$F$1:$G$11,2,0)*$C961</f>
        <v>21.3</v>
      </c>
    </row>
    <row r="962" customFormat="false" ht="12.8" hidden="false" customHeight="false" outlineLevel="0" collapsed="false">
      <c r="A962" s="1" t="s">
        <v>921</v>
      </c>
      <c r="B962" s="1" t="s">
        <v>68</v>
      </c>
      <c r="C962" s="1" t="n">
        <v>2</v>
      </c>
      <c r="D962" s="3" t="n">
        <f aca="false">VLOOKUP(LEFT($A962,4),$F$1:$G$11,2,0)*$C962</f>
        <v>4.26</v>
      </c>
    </row>
    <row r="963" customFormat="false" ht="12.8" hidden="false" customHeight="false" outlineLevel="0" collapsed="false">
      <c r="A963" s="1" t="s">
        <v>922</v>
      </c>
      <c r="B963" s="1" t="s">
        <v>923</v>
      </c>
      <c r="C963" s="1" t="n">
        <v>13</v>
      </c>
      <c r="D963" s="3" t="n">
        <f aca="false">VLOOKUP(LEFT($A963,4),$F$1:$G$11,2,0)*$C963</f>
        <v>27.69</v>
      </c>
    </row>
    <row r="964" customFormat="false" ht="12.8" hidden="false" customHeight="false" outlineLevel="0" collapsed="false">
      <c r="A964" s="1" t="s">
        <v>924</v>
      </c>
      <c r="B964" s="1" t="s">
        <v>859</v>
      </c>
      <c r="C964" s="1" t="n">
        <v>12</v>
      </c>
      <c r="D964" s="3" t="n">
        <f aca="false">VLOOKUP(LEFT($A964,4),$F$1:$G$11,2,0)*$C964</f>
        <v>25.56</v>
      </c>
    </row>
    <row r="965" customFormat="false" ht="12.8" hidden="false" customHeight="false" outlineLevel="0" collapsed="false">
      <c r="A965" s="1" t="s">
        <v>924</v>
      </c>
      <c r="B965" s="1" t="s">
        <v>17</v>
      </c>
      <c r="C965" s="1" t="n">
        <v>191</v>
      </c>
      <c r="D965" s="3" t="n">
        <f aca="false">VLOOKUP(LEFT($A965,4),$F$1:$G$11,2,0)*$C965</f>
        <v>406.83</v>
      </c>
    </row>
    <row r="966" customFormat="false" ht="12.8" hidden="false" customHeight="false" outlineLevel="0" collapsed="false">
      <c r="A966" s="1" t="s">
        <v>924</v>
      </c>
      <c r="B966" s="1" t="s">
        <v>28</v>
      </c>
      <c r="C966" s="1" t="n">
        <v>123</v>
      </c>
      <c r="D966" s="3" t="n">
        <f aca="false">VLOOKUP(LEFT($A966,4),$F$1:$G$11,2,0)*$C966</f>
        <v>261.99</v>
      </c>
    </row>
    <row r="967" customFormat="false" ht="12.8" hidden="false" customHeight="false" outlineLevel="0" collapsed="false">
      <c r="A967" s="1" t="s">
        <v>925</v>
      </c>
      <c r="B967" s="1" t="s">
        <v>45</v>
      </c>
      <c r="C967" s="1" t="n">
        <v>66</v>
      </c>
      <c r="D967" s="3" t="n">
        <f aca="false">VLOOKUP(LEFT($A967,4),$F$1:$G$11,2,0)*$C967</f>
        <v>140.58</v>
      </c>
    </row>
    <row r="968" customFormat="false" ht="12.8" hidden="false" customHeight="false" outlineLevel="0" collapsed="false">
      <c r="A968" s="1" t="s">
        <v>926</v>
      </c>
      <c r="B968" s="1" t="s">
        <v>147</v>
      </c>
      <c r="C968" s="1" t="n">
        <v>132</v>
      </c>
      <c r="D968" s="3" t="n">
        <f aca="false">VLOOKUP(LEFT($A968,4),$F$1:$G$11,2,0)*$C968</f>
        <v>281.16</v>
      </c>
    </row>
    <row r="969" customFormat="false" ht="12.8" hidden="false" customHeight="false" outlineLevel="0" collapsed="false">
      <c r="A969" s="1" t="s">
        <v>927</v>
      </c>
      <c r="B969" s="1" t="s">
        <v>928</v>
      </c>
      <c r="C969" s="1" t="n">
        <v>9</v>
      </c>
      <c r="D969" s="3" t="n">
        <f aca="false">VLOOKUP(LEFT($A969,4),$F$1:$G$11,2,0)*$C969</f>
        <v>19.17</v>
      </c>
    </row>
    <row r="970" customFormat="false" ht="12.8" hidden="false" customHeight="false" outlineLevel="0" collapsed="false">
      <c r="A970" s="1" t="s">
        <v>927</v>
      </c>
      <c r="B970" s="1" t="s">
        <v>196</v>
      </c>
      <c r="C970" s="1" t="n">
        <v>111</v>
      </c>
      <c r="D970" s="3" t="n">
        <f aca="false">VLOOKUP(LEFT($A970,4),$F$1:$G$11,2,0)*$C970</f>
        <v>236.43</v>
      </c>
    </row>
    <row r="971" customFormat="false" ht="12.8" hidden="false" customHeight="false" outlineLevel="0" collapsed="false">
      <c r="A971" s="1" t="s">
        <v>929</v>
      </c>
      <c r="B971" s="1" t="s">
        <v>46</v>
      </c>
      <c r="C971" s="1" t="n">
        <v>163</v>
      </c>
      <c r="D971" s="3" t="n">
        <f aca="false">VLOOKUP(LEFT($A971,4),$F$1:$G$11,2,0)*$C971</f>
        <v>347.19</v>
      </c>
    </row>
    <row r="972" customFormat="false" ht="12.8" hidden="false" customHeight="false" outlineLevel="0" collapsed="false">
      <c r="A972" s="1" t="s">
        <v>929</v>
      </c>
      <c r="B972" s="1" t="s">
        <v>637</v>
      </c>
      <c r="C972" s="1" t="n">
        <v>4</v>
      </c>
      <c r="D972" s="3" t="n">
        <f aca="false">VLOOKUP(LEFT($A972,4),$F$1:$G$11,2,0)*$C972</f>
        <v>8.52</v>
      </c>
    </row>
    <row r="973" customFormat="false" ht="12.8" hidden="false" customHeight="false" outlineLevel="0" collapsed="false">
      <c r="A973" s="1" t="s">
        <v>930</v>
      </c>
      <c r="B973" s="1" t="s">
        <v>527</v>
      </c>
      <c r="C973" s="1" t="n">
        <v>10</v>
      </c>
      <c r="D973" s="3" t="n">
        <f aca="false">VLOOKUP(LEFT($A973,4),$F$1:$G$11,2,0)*$C973</f>
        <v>21.3</v>
      </c>
    </row>
    <row r="974" customFormat="false" ht="12.8" hidden="false" customHeight="false" outlineLevel="0" collapsed="false">
      <c r="A974" s="1" t="s">
        <v>931</v>
      </c>
      <c r="B974" s="1" t="s">
        <v>26</v>
      </c>
      <c r="C974" s="1" t="n">
        <v>457</v>
      </c>
      <c r="D974" s="3" t="n">
        <f aca="false">VLOOKUP(LEFT($A974,4),$F$1:$G$11,2,0)*$C974</f>
        <v>973.41</v>
      </c>
    </row>
    <row r="975" customFormat="false" ht="12.8" hidden="false" customHeight="false" outlineLevel="0" collapsed="false">
      <c r="A975" s="1" t="s">
        <v>932</v>
      </c>
      <c r="B975" s="1" t="s">
        <v>120</v>
      </c>
      <c r="C975" s="1" t="n">
        <v>260</v>
      </c>
      <c r="D975" s="3" t="n">
        <f aca="false">VLOOKUP(LEFT($A975,4),$F$1:$G$11,2,0)*$C975</f>
        <v>553.8</v>
      </c>
    </row>
    <row r="976" customFormat="false" ht="12.8" hidden="false" customHeight="false" outlineLevel="0" collapsed="false">
      <c r="A976" s="1" t="s">
        <v>933</v>
      </c>
      <c r="B976" s="1" t="s">
        <v>355</v>
      </c>
      <c r="C976" s="1" t="n">
        <v>181</v>
      </c>
      <c r="D976" s="3" t="n">
        <f aca="false">VLOOKUP(LEFT($A976,4),$F$1:$G$11,2,0)*$C976</f>
        <v>385.53</v>
      </c>
    </row>
    <row r="977" customFormat="false" ht="12.8" hidden="false" customHeight="false" outlineLevel="0" collapsed="false">
      <c r="A977" s="1" t="s">
        <v>934</v>
      </c>
      <c r="B977" s="1" t="s">
        <v>120</v>
      </c>
      <c r="C977" s="1" t="n">
        <v>144</v>
      </c>
      <c r="D977" s="3" t="n">
        <f aca="false">VLOOKUP(LEFT($A977,4),$F$1:$G$11,2,0)*$C977</f>
        <v>306.72</v>
      </c>
    </row>
    <row r="978" customFormat="false" ht="12.8" hidden="false" customHeight="false" outlineLevel="0" collapsed="false">
      <c r="A978" s="1" t="s">
        <v>935</v>
      </c>
      <c r="B978" s="1" t="s">
        <v>52</v>
      </c>
      <c r="C978" s="1" t="n">
        <v>246</v>
      </c>
      <c r="D978" s="3" t="n">
        <f aca="false">VLOOKUP(LEFT($A978,4),$F$1:$G$11,2,0)*$C978</f>
        <v>523.98</v>
      </c>
    </row>
    <row r="979" customFormat="false" ht="12.8" hidden="false" customHeight="false" outlineLevel="0" collapsed="false">
      <c r="A979" s="1" t="s">
        <v>936</v>
      </c>
      <c r="B979" s="1" t="s">
        <v>937</v>
      </c>
      <c r="C979" s="1" t="n">
        <v>10</v>
      </c>
      <c r="D979" s="3" t="n">
        <f aca="false">VLOOKUP(LEFT($A979,4),$F$1:$G$11,2,0)*$C979</f>
        <v>21.3</v>
      </c>
    </row>
    <row r="980" customFormat="false" ht="12.8" hidden="false" customHeight="false" outlineLevel="0" collapsed="false">
      <c r="A980" s="1" t="s">
        <v>938</v>
      </c>
      <c r="B980" s="1" t="s">
        <v>60</v>
      </c>
      <c r="C980" s="1" t="n">
        <v>148</v>
      </c>
      <c r="D980" s="3" t="n">
        <f aca="false">VLOOKUP(LEFT($A980,4),$F$1:$G$11,2,0)*$C980</f>
        <v>315.24</v>
      </c>
    </row>
    <row r="981" customFormat="false" ht="12.8" hidden="false" customHeight="false" outlineLevel="0" collapsed="false">
      <c r="A981" s="1" t="s">
        <v>939</v>
      </c>
      <c r="B981" s="1" t="s">
        <v>85</v>
      </c>
      <c r="C981" s="1" t="n">
        <v>24</v>
      </c>
      <c r="D981" s="3" t="n">
        <f aca="false">VLOOKUP(LEFT($A981,4),$F$1:$G$11,2,0)*$C981</f>
        <v>51.12</v>
      </c>
    </row>
    <row r="982" customFormat="false" ht="12.8" hidden="false" customHeight="false" outlineLevel="0" collapsed="false">
      <c r="A982" s="1" t="s">
        <v>940</v>
      </c>
      <c r="B982" s="1" t="s">
        <v>58</v>
      </c>
      <c r="C982" s="1" t="n">
        <v>66</v>
      </c>
      <c r="D982" s="3" t="n">
        <f aca="false">VLOOKUP(LEFT($A982,4),$F$1:$G$11,2,0)*$C982</f>
        <v>140.58</v>
      </c>
    </row>
    <row r="983" customFormat="false" ht="12.8" hidden="false" customHeight="false" outlineLevel="0" collapsed="false">
      <c r="A983" s="1" t="s">
        <v>941</v>
      </c>
      <c r="B983" s="1" t="s">
        <v>108</v>
      </c>
      <c r="C983" s="1" t="n">
        <v>333</v>
      </c>
      <c r="D983" s="3" t="n">
        <f aca="false">VLOOKUP(LEFT($A983,4),$F$1:$G$11,2,0)*$C983</f>
        <v>709.29</v>
      </c>
    </row>
    <row r="984" customFormat="false" ht="12.8" hidden="false" customHeight="false" outlineLevel="0" collapsed="false">
      <c r="A984" s="1" t="s">
        <v>941</v>
      </c>
      <c r="B984" s="1" t="s">
        <v>90</v>
      </c>
      <c r="C984" s="1" t="n">
        <v>194</v>
      </c>
      <c r="D984" s="3" t="n">
        <f aca="false">VLOOKUP(LEFT($A984,4),$F$1:$G$11,2,0)*$C984</f>
        <v>413.22</v>
      </c>
    </row>
    <row r="985" customFormat="false" ht="12.8" hidden="false" customHeight="false" outlineLevel="0" collapsed="false">
      <c r="A985" s="1" t="s">
        <v>942</v>
      </c>
      <c r="B985" s="1" t="s">
        <v>45</v>
      </c>
      <c r="C985" s="1" t="n">
        <v>154</v>
      </c>
      <c r="D985" s="3" t="n">
        <f aca="false">VLOOKUP(LEFT($A985,4),$F$1:$G$11,2,0)*$C985</f>
        <v>328.02</v>
      </c>
    </row>
    <row r="986" customFormat="false" ht="12.8" hidden="false" customHeight="false" outlineLevel="0" collapsed="false">
      <c r="A986" s="1" t="s">
        <v>942</v>
      </c>
      <c r="B986" s="1" t="s">
        <v>131</v>
      </c>
      <c r="C986" s="1" t="n">
        <v>100</v>
      </c>
      <c r="D986" s="3" t="n">
        <f aca="false">VLOOKUP(LEFT($A986,4),$F$1:$G$11,2,0)*$C986</f>
        <v>213</v>
      </c>
    </row>
    <row r="987" customFormat="false" ht="12.8" hidden="false" customHeight="false" outlineLevel="0" collapsed="false">
      <c r="A987" s="1" t="s">
        <v>942</v>
      </c>
      <c r="B987" s="1" t="s">
        <v>9</v>
      </c>
      <c r="C987" s="1" t="n">
        <v>18</v>
      </c>
      <c r="D987" s="3" t="n">
        <f aca="false">VLOOKUP(LEFT($A987,4),$F$1:$G$11,2,0)*$C987</f>
        <v>38.34</v>
      </c>
    </row>
    <row r="988" customFormat="false" ht="12.8" hidden="false" customHeight="false" outlineLevel="0" collapsed="false">
      <c r="A988" s="1" t="s">
        <v>942</v>
      </c>
      <c r="B988" s="1" t="s">
        <v>730</v>
      </c>
      <c r="C988" s="1" t="n">
        <v>20</v>
      </c>
      <c r="D988" s="3" t="n">
        <f aca="false">VLOOKUP(LEFT($A988,4),$F$1:$G$11,2,0)*$C988</f>
        <v>42.6</v>
      </c>
    </row>
    <row r="989" customFormat="false" ht="12.8" hidden="false" customHeight="false" outlineLevel="0" collapsed="false">
      <c r="A989" s="1" t="s">
        <v>943</v>
      </c>
      <c r="B989" s="1" t="s">
        <v>131</v>
      </c>
      <c r="C989" s="1" t="n">
        <v>200</v>
      </c>
      <c r="D989" s="3" t="n">
        <f aca="false">VLOOKUP(LEFT($A989,4),$F$1:$G$11,2,0)*$C989</f>
        <v>426</v>
      </c>
    </row>
    <row r="990" customFormat="false" ht="12.8" hidden="false" customHeight="false" outlineLevel="0" collapsed="false">
      <c r="A990" s="1" t="s">
        <v>944</v>
      </c>
      <c r="B990" s="1" t="s">
        <v>45</v>
      </c>
      <c r="C990" s="1" t="n">
        <v>48</v>
      </c>
      <c r="D990" s="3" t="n">
        <f aca="false">VLOOKUP(LEFT($A990,4),$F$1:$G$11,2,0)*$C990</f>
        <v>102.24</v>
      </c>
    </row>
    <row r="991" customFormat="false" ht="12.8" hidden="false" customHeight="false" outlineLevel="0" collapsed="false">
      <c r="A991" s="1" t="s">
        <v>944</v>
      </c>
      <c r="B991" s="1" t="s">
        <v>147</v>
      </c>
      <c r="C991" s="1" t="n">
        <v>68</v>
      </c>
      <c r="D991" s="3" t="n">
        <f aca="false">VLOOKUP(LEFT($A991,4),$F$1:$G$11,2,0)*$C991</f>
        <v>144.84</v>
      </c>
    </row>
    <row r="992" customFormat="false" ht="12.8" hidden="false" customHeight="false" outlineLevel="0" collapsed="false">
      <c r="A992" s="1" t="s">
        <v>945</v>
      </c>
      <c r="B992" s="1" t="s">
        <v>768</v>
      </c>
      <c r="C992" s="1" t="n">
        <v>9</v>
      </c>
      <c r="D992" s="3" t="n">
        <f aca="false">VLOOKUP(LEFT($A992,4),$F$1:$G$11,2,0)*$C992</f>
        <v>19.17</v>
      </c>
    </row>
    <row r="993" customFormat="false" ht="12.8" hidden="false" customHeight="false" outlineLevel="0" collapsed="false">
      <c r="A993" s="1" t="s">
        <v>946</v>
      </c>
      <c r="B993" s="1" t="s">
        <v>120</v>
      </c>
      <c r="C993" s="1" t="n">
        <v>493</v>
      </c>
      <c r="D993" s="3" t="n">
        <f aca="false">VLOOKUP(LEFT($A993,4),$F$1:$G$11,2,0)*$C993</f>
        <v>1050.09</v>
      </c>
    </row>
    <row r="994" customFormat="false" ht="12.8" hidden="false" customHeight="false" outlineLevel="0" collapsed="false">
      <c r="A994" s="1" t="s">
        <v>946</v>
      </c>
      <c r="B994" s="1" t="s">
        <v>38</v>
      </c>
      <c r="C994" s="1" t="n">
        <v>340</v>
      </c>
      <c r="D994" s="3" t="n">
        <f aca="false">VLOOKUP(LEFT($A994,4),$F$1:$G$11,2,0)*$C994</f>
        <v>724.2</v>
      </c>
    </row>
    <row r="995" customFormat="false" ht="12.8" hidden="false" customHeight="false" outlineLevel="0" collapsed="false">
      <c r="A995" s="1" t="s">
        <v>947</v>
      </c>
      <c r="B995" s="1" t="s">
        <v>768</v>
      </c>
      <c r="C995" s="1" t="n">
        <v>2</v>
      </c>
      <c r="D995" s="3" t="n">
        <f aca="false">VLOOKUP(LEFT($A995,4),$F$1:$G$11,2,0)*$C995</f>
        <v>4.26</v>
      </c>
    </row>
    <row r="996" customFormat="false" ht="12.8" hidden="false" customHeight="false" outlineLevel="0" collapsed="false">
      <c r="A996" s="1" t="s">
        <v>948</v>
      </c>
      <c r="B996" s="1" t="s">
        <v>65</v>
      </c>
      <c r="C996" s="1" t="n">
        <v>62</v>
      </c>
      <c r="D996" s="3" t="n">
        <f aca="false">VLOOKUP(LEFT($A996,4),$F$1:$G$11,2,0)*$C996</f>
        <v>132.06</v>
      </c>
    </row>
    <row r="997" customFormat="false" ht="12.8" hidden="false" customHeight="false" outlineLevel="0" collapsed="false">
      <c r="A997" s="1" t="s">
        <v>948</v>
      </c>
      <c r="B997" s="1" t="s">
        <v>52</v>
      </c>
      <c r="C997" s="1" t="n">
        <v>164</v>
      </c>
      <c r="D997" s="3" t="n">
        <f aca="false">VLOOKUP(LEFT($A997,4),$F$1:$G$11,2,0)*$C997</f>
        <v>349.32</v>
      </c>
    </row>
    <row r="998" customFormat="false" ht="12.8" hidden="false" customHeight="false" outlineLevel="0" collapsed="false">
      <c r="A998" s="1" t="s">
        <v>949</v>
      </c>
      <c r="B998" s="1" t="s">
        <v>65</v>
      </c>
      <c r="C998" s="1" t="n">
        <v>170</v>
      </c>
      <c r="D998" s="3" t="n">
        <f aca="false">VLOOKUP(LEFT($A998,4),$F$1:$G$11,2,0)*$C998</f>
        <v>362.1</v>
      </c>
    </row>
    <row r="999" customFormat="false" ht="12.8" hidden="false" customHeight="false" outlineLevel="0" collapsed="false">
      <c r="A999" s="1" t="s">
        <v>950</v>
      </c>
      <c r="B999" s="1" t="s">
        <v>178</v>
      </c>
      <c r="C999" s="1" t="n">
        <v>164</v>
      </c>
      <c r="D999" s="3" t="n">
        <f aca="false">VLOOKUP(LEFT($A999,4),$F$1:$G$11,2,0)*$C999</f>
        <v>349.32</v>
      </c>
    </row>
    <row r="1000" customFormat="false" ht="12.8" hidden="false" customHeight="false" outlineLevel="0" collapsed="false">
      <c r="A1000" s="1" t="s">
        <v>951</v>
      </c>
      <c r="B1000" s="1" t="s">
        <v>19</v>
      </c>
      <c r="C1000" s="1" t="n">
        <v>70</v>
      </c>
      <c r="D1000" s="3" t="n">
        <f aca="false">VLOOKUP(LEFT($A1000,4),$F$1:$G$11,2,0)*$C1000</f>
        <v>149.1</v>
      </c>
    </row>
    <row r="1001" customFormat="false" ht="12.8" hidden="false" customHeight="false" outlineLevel="0" collapsed="false">
      <c r="A1001" s="1" t="s">
        <v>952</v>
      </c>
      <c r="B1001" s="1" t="s">
        <v>120</v>
      </c>
      <c r="C1001" s="1" t="n">
        <v>133</v>
      </c>
      <c r="D1001" s="3" t="n">
        <f aca="false">VLOOKUP(LEFT($A1001,4),$F$1:$G$11,2,0)*$C1001</f>
        <v>283.29</v>
      </c>
    </row>
    <row r="1002" customFormat="false" ht="12.8" hidden="false" customHeight="false" outlineLevel="0" collapsed="false">
      <c r="A1002" s="1" t="s">
        <v>953</v>
      </c>
      <c r="B1002" s="1" t="s">
        <v>954</v>
      </c>
      <c r="C1002" s="1" t="n">
        <v>20</v>
      </c>
      <c r="D1002" s="3" t="n">
        <f aca="false">VLOOKUP(LEFT($A1002,4),$F$1:$G$11,2,0)*$C1002</f>
        <v>42.6</v>
      </c>
    </row>
    <row r="1003" customFormat="false" ht="12.8" hidden="false" customHeight="false" outlineLevel="0" collapsed="false">
      <c r="A1003" s="1" t="s">
        <v>955</v>
      </c>
      <c r="B1003" s="1" t="s">
        <v>956</v>
      </c>
      <c r="C1003" s="1" t="n">
        <v>15</v>
      </c>
      <c r="D1003" s="3" t="n">
        <f aca="false">VLOOKUP(LEFT($A1003,4),$F$1:$G$11,2,0)*$C1003</f>
        <v>31.95</v>
      </c>
    </row>
    <row r="1004" customFormat="false" ht="12.8" hidden="false" customHeight="false" outlineLevel="0" collapsed="false">
      <c r="A1004" s="1" t="s">
        <v>957</v>
      </c>
      <c r="B1004" s="1" t="s">
        <v>958</v>
      </c>
      <c r="C1004" s="1" t="n">
        <v>15</v>
      </c>
      <c r="D1004" s="3" t="n">
        <f aca="false">VLOOKUP(LEFT($A1004,4),$F$1:$G$11,2,0)*$C1004</f>
        <v>31.95</v>
      </c>
    </row>
    <row r="1005" customFormat="false" ht="12.8" hidden="false" customHeight="false" outlineLevel="0" collapsed="false">
      <c r="A1005" s="1" t="s">
        <v>959</v>
      </c>
      <c r="B1005" s="1" t="s">
        <v>140</v>
      </c>
      <c r="C1005" s="1" t="n">
        <v>105</v>
      </c>
      <c r="D1005" s="3" t="n">
        <f aca="false">VLOOKUP(LEFT($A1005,4),$F$1:$G$11,2,0)*$C1005</f>
        <v>223.65</v>
      </c>
    </row>
    <row r="1006" customFormat="false" ht="12.8" hidden="false" customHeight="false" outlineLevel="0" collapsed="false">
      <c r="A1006" s="1" t="s">
        <v>960</v>
      </c>
      <c r="B1006" s="1" t="s">
        <v>71</v>
      </c>
      <c r="C1006" s="1" t="n">
        <v>192</v>
      </c>
      <c r="D1006" s="3" t="n">
        <f aca="false">VLOOKUP(LEFT($A1006,4),$F$1:$G$11,2,0)*$C1006</f>
        <v>408.96</v>
      </c>
    </row>
    <row r="1007" customFormat="false" ht="12.8" hidden="false" customHeight="false" outlineLevel="0" collapsed="false">
      <c r="A1007" s="1" t="s">
        <v>960</v>
      </c>
      <c r="B1007" s="1" t="s">
        <v>204</v>
      </c>
      <c r="C1007" s="1" t="n">
        <v>142</v>
      </c>
      <c r="D1007" s="3" t="n">
        <f aca="false">VLOOKUP(LEFT($A1007,4),$F$1:$G$11,2,0)*$C1007</f>
        <v>302.46</v>
      </c>
    </row>
    <row r="1008" customFormat="false" ht="12.8" hidden="false" customHeight="false" outlineLevel="0" collapsed="false">
      <c r="A1008" s="1" t="s">
        <v>961</v>
      </c>
      <c r="B1008" s="1" t="s">
        <v>314</v>
      </c>
      <c r="C1008" s="1" t="n">
        <v>3</v>
      </c>
      <c r="D1008" s="3" t="n">
        <f aca="false">VLOOKUP(LEFT($A1008,4),$F$1:$G$11,2,0)*$C1008</f>
        <v>6.39</v>
      </c>
    </row>
    <row r="1009" customFormat="false" ht="12.8" hidden="false" customHeight="false" outlineLevel="0" collapsed="false">
      <c r="A1009" s="1" t="s">
        <v>961</v>
      </c>
      <c r="B1009" s="1" t="s">
        <v>43</v>
      </c>
      <c r="C1009" s="1" t="n">
        <v>219</v>
      </c>
      <c r="D1009" s="3" t="n">
        <f aca="false">VLOOKUP(LEFT($A1009,4),$F$1:$G$11,2,0)*$C1009</f>
        <v>466.47</v>
      </c>
    </row>
    <row r="1010" customFormat="false" ht="12.8" hidden="false" customHeight="false" outlineLevel="0" collapsed="false">
      <c r="A1010" s="1" t="s">
        <v>962</v>
      </c>
      <c r="B1010" s="1" t="s">
        <v>70</v>
      </c>
      <c r="C1010" s="1" t="n">
        <v>137</v>
      </c>
      <c r="D1010" s="3" t="n">
        <f aca="false">VLOOKUP(LEFT($A1010,4),$F$1:$G$11,2,0)*$C1010</f>
        <v>291.81</v>
      </c>
    </row>
    <row r="1011" customFormat="false" ht="12.8" hidden="false" customHeight="false" outlineLevel="0" collapsed="false">
      <c r="A1011" s="1" t="s">
        <v>963</v>
      </c>
      <c r="B1011" s="1" t="s">
        <v>49</v>
      </c>
      <c r="C1011" s="1" t="n">
        <v>108</v>
      </c>
      <c r="D1011" s="3" t="n">
        <f aca="false">VLOOKUP(LEFT($A1011,4),$F$1:$G$11,2,0)*$C1011</f>
        <v>230.04</v>
      </c>
    </row>
    <row r="1012" customFormat="false" ht="12.8" hidden="false" customHeight="false" outlineLevel="0" collapsed="false">
      <c r="A1012" s="1" t="s">
        <v>964</v>
      </c>
      <c r="B1012" s="1" t="s">
        <v>297</v>
      </c>
      <c r="C1012" s="1" t="n">
        <v>395</v>
      </c>
      <c r="D1012" s="3" t="n">
        <f aca="false">VLOOKUP(LEFT($A1012,4),$F$1:$G$11,2,0)*$C1012</f>
        <v>841.35</v>
      </c>
    </row>
    <row r="1013" customFormat="false" ht="12.8" hidden="false" customHeight="false" outlineLevel="0" collapsed="false">
      <c r="A1013" s="1" t="s">
        <v>965</v>
      </c>
      <c r="B1013" s="1" t="s">
        <v>966</v>
      </c>
      <c r="C1013" s="1" t="n">
        <v>3</v>
      </c>
      <c r="D1013" s="3" t="n">
        <f aca="false">VLOOKUP(LEFT($A1013,4),$F$1:$G$11,2,0)*$C1013</f>
        <v>6.39</v>
      </c>
    </row>
    <row r="1014" customFormat="false" ht="12.8" hidden="false" customHeight="false" outlineLevel="0" collapsed="false">
      <c r="A1014" s="1" t="s">
        <v>967</v>
      </c>
      <c r="B1014" s="1" t="s">
        <v>19</v>
      </c>
      <c r="C1014" s="1" t="n">
        <v>73</v>
      </c>
      <c r="D1014" s="3" t="n">
        <f aca="false">VLOOKUP(LEFT($A1014,4),$F$1:$G$11,2,0)*$C1014</f>
        <v>155.49</v>
      </c>
    </row>
    <row r="1015" customFormat="false" ht="12.8" hidden="false" customHeight="false" outlineLevel="0" collapsed="false">
      <c r="A1015" s="1" t="s">
        <v>967</v>
      </c>
      <c r="B1015" s="1" t="s">
        <v>108</v>
      </c>
      <c r="C1015" s="1" t="n">
        <v>209</v>
      </c>
      <c r="D1015" s="3" t="n">
        <f aca="false">VLOOKUP(LEFT($A1015,4),$F$1:$G$11,2,0)*$C1015</f>
        <v>445.17</v>
      </c>
    </row>
    <row r="1016" customFormat="false" ht="12.8" hidden="false" customHeight="false" outlineLevel="0" collapsed="false">
      <c r="A1016" s="1" t="s">
        <v>968</v>
      </c>
      <c r="B1016" s="1" t="s">
        <v>90</v>
      </c>
      <c r="C1016" s="1" t="n">
        <v>41</v>
      </c>
      <c r="D1016" s="3" t="n">
        <f aca="false">VLOOKUP(LEFT($A1016,4),$F$1:$G$11,2,0)*$C1016</f>
        <v>87.33</v>
      </c>
    </row>
    <row r="1017" customFormat="false" ht="12.8" hidden="false" customHeight="false" outlineLevel="0" collapsed="false">
      <c r="A1017" s="1" t="s">
        <v>969</v>
      </c>
      <c r="B1017" s="1" t="s">
        <v>43</v>
      </c>
      <c r="C1017" s="1" t="n">
        <v>488</v>
      </c>
      <c r="D1017" s="3" t="n">
        <f aca="false">VLOOKUP(LEFT($A1017,4),$F$1:$G$11,2,0)*$C1017</f>
        <v>1039.44</v>
      </c>
    </row>
    <row r="1018" customFormat="false" ht="12.8" hidden="false" customHeight="false" outlineLevel="0" collapsed="false">
      <c r="A1018" s="1" t="s">
        <v>970</v>
      </c>
      <c r="B1018" s="1" t="s">
        <v>281</v>
      </c>
      <c r="C1018" s="1" t="n">
        <v>5</v>
      </c>
      <c r="D1018" s="3" t="n">
        <f aca="false">VLOOKUP(LEFT($A1018,4),$F$1:$G$11,2,0)*$C1018</f>
        <v>10.65</v>
      </c>
    </row>
    <row r="1019" customFormat="false" ht="12.8" hidden="false" customHeight="false" outlineLevel="0" collapsed="false">
      <c r="A1019" s="1" t="s">
        <v>970</v>
      </c>
      <c r="B1019" s="1" t="s">
        <v>170</v>
      </c>
      <c r="C1019" s="1" t="n">
        <v>97</v>
      </c>
      <c r="D1019" s="3" t="n">
        <f aca="false">VLOOKUP(LEFT($A1019,4),$F$1:$G$11,2,0)*$C1019</f>
        <v>206.61</v>
      </c>
    </row>
    <row r="1020" customFormat="false" ht="12.8" hidden="false" customHeight="false" outlineLevel="0" collapsed="false">
      <c r="A1020" s="1" t="s">
        <v>971</v>
      </c>
      <c r="B1020" s="1" t="s">
        <v>24</v>
      </c>
      <c r="C1020" s="1" t="n">
        <v>58</v>
      </c>
      <c r="D1020" s="3" t="n">
        <f aca="false">VLOOKUP(LEFT($A1020,4),$F$1:$G$11,2,0)*$C1020</f>
        <v>123.54</v>
      </c>
    </row>
    <row r="1021" customFormat="false" ht="12.8" hidden="false" customHeight="false" outlineLevel="0" collapsed="false">
      <c r="A1021" s="1" t="s">
        <v>971</v>
      </c>
      <c r="B1021" s="1" t="s">
        <v>131</v>
      </c>
      <c r="C1021" s="1" t="n">
        <v>179</v>
      </c>
      <c r="D1021" s="3" t="n">
        <f aca="false">VLOOKUP(LEFT($A1021,4),$F$1:$G$11,2,0)*$C1021</f>
        <v>381.27</v>
      </c>
    </row>
    <row r="1022" customFormat="false" ht="12.8" hidden="false" customHeight="false" outlineLevel="0" collapsed="false">
      <c r="A1022" s="1" t="s">
        <v>972</v>
      </c>
      <c r="B1022" s="1" t="s">
        <v>92</v>
      </c>
      <c r="C1022" s="1" t="n">
        <v>18</v>
      </c>
      <c r="D1022" s="3" t="n">
        <f aca="false">VLOOKUP(LEFT($A1022,4),$F$1:$G$11,2,0)*$C1022</f>
        <v>38.34</v>
      </c>
    </row>
    <row r="1023" customFormat="false" ht="12.8" hidden="false" customHeight="false" outlineLevel="0" collapsed="false">
      <c r="A1023" s="1" t="s">
        <v>973</v>
      </c>
      <c r="B1023" s="1" t="s">
        <v>123</v>
      </c>
      <c r="C1023" s="1" t="n">
        <v>4</v>
      </c>
      <c r="D1023" s="3" t="n">
        <f aca="false">VLOOKUP(LEFT($A1023,4),$F$1:$G$11,2,0)*$C1023</f>
        <v>8.52</v>
      </c>
    </row>
    <row r="1024" customFormat="false" ht="12.8" hidden="false" customHeight="false" outlineLevel="0" collapsed="false">
      <c r="A1024" s="1" t="s">
        <v>973</v>
      </c>
      <c r="B1024" s="1" t="s">
        <v>77</v>
      </c>
      <c r="C1024" s="1" t="n">
        <v>1</v>
      </c>
      <c r="D1024" s="3" t="n">
        <f aca="false">VLOOKUP(LEFT($A1024,4),$F$1:$G$11,2,0)*$C1024</f>
        <v>2.13</v>
      </c>
    </row>
    <row r="1025" customFormat="false" ht="12.8" hidden="false" customHeight="false" outlineLevel="0" collapsed="false">
      <c r="A1025" s="1" t="s">
        <v>974</v>
      </c>
      <c r="B1025" s="1" t="s">
        <v>71</v>
      </c>
      <c r="C1025" s="1" t="n">
        <v>86</v>
      </c>
      <c r="D1025" s="3" t="n">
        <f aca="false">VLOOKUP(LEFT($A1025,4),$F$1:$G$11,2,0)*$C1025</f>
        <v>183.18</v>
      </c>
    </row>
    <row r="1026" customFormat="false" ht="12.8" hidden="false" customHeight="false" outlineLevel="0" collapsed="false">
      <c r="A1026" s="1" t="s">
        <v>975</v>
      </c>
      <c r="B1026" s="1" t="s">
        <v>38</v>
      </c>
      <c r="C1026" s="1" t="n">
        <v>290</v>
      </c>
      <c r="D1026" s="3" t="n">
        <f aca="false">VLOOKUP(LEFT($A1026,4),$F$1:$G$11,2,0)*$C1026</f>
        <v>617.7</v>
      </c>
    </row>
    <row r="1027" customFormat="false" ht="12.8" hidden="false" customHeight="false" outlineLevel="0" collapsed="false">
      <c r="A1027" s="1" t="s">
        <v>976</v>
      </c>
      <c r="B1027" s="1" t="s">
        <v>863</v>
      </c>
      <c r="C1027" s="1" t="n">
        <v>14</v>
      </c>
      <c r="D1027" s="3" t="n">
        <f aca="false">VLOOKUP(LEFT($A1027,4),$F$1:$G$11,2,0)*$C1027</f>
        <v>29.82</v>
      </c>
    </row>
    <row r="1028" customFormat="false" ht="12.8" hidden="false" customHeight="false" outlineLevel="0" collapsed="false">
      <c r="A1028" s="1" t="s">
        <v>977</v>
      </c>
      <c r="B1028" s="1" t="s">
        <v>94</v>
      </c>
      <c r="C1028" s="1" t="n">
        <v>120</v>
      </c>
      <c r="D1028" s="3" t="n">
        <f aca="false">VLOOKUP(LEFT($A1028,4),$F$1:$G$11,2,0)*$C1028</f>
        <v>255.6</v>
      </c>
    </row>
    <row r="1029" customFormat="false" ht="12.8" hidden="false" customHeight="false" outlineLevel="0" collapsed="false">
      <c r="A1029" s="1" t="s">
        <v>977</v>
      </c>
      <c r="B1029" s="1" t="s">
        <v>383</v>
      </c>
      <c r="C1029" s="1" t="n">
        <v>28</v>
      </c>
      <c r="D1029" s="3" t="n">
        <f aca="false">VLOOKUP(LEFT($A1029,4),$F$1:$G$11,2,0)*$C1029</f>
        <v>59.64</v>
      </c>
    </row>
    <row r="1030" customFormat="false" ht="12.8" hidden="false" customHeight="false" outlineLevel="0" collapsed="false">
      <c r="A1030" s="1" t="s">
        <v>978</v>
      </c>
      <c r="B1030" s="1" t="s">
        <v>26</v>
      </c>
      <c r="C1030" s="1" t="n">
        <v>213</v>
      </c>
      <c r="D1030" s="3" t="n">
        <f aca="false">VLOOKUP(LEFT($A1030,4),$F$1:$G$11,2,0)*$C1030</f>
        <v>453.69</v>
      </c>
    </row>
    <row r="1031" customFormat="false" ht="12.8" hidden="false" customHeight="false" outlineLevel="0" collapsed="false">
      <c r="A1031" s="1" t="s">
        <v>979</v>
      </c>
      <c r="B1031" s="1" t="s">
        <v>317</v>
      </c>
      <c r="C1031" s="1" t="n">
        <v>10</v>
      </c>
      <c r="D1031" s="3" t="n">
        <f aca="false">VLOOKUP(LEFT($A1031,4),$F$1:$G$11,2,0)*$C1031</f>
        <v>21.3</v>
      </c>
    </row>
    <row r="1032" customFormat="false" ht="12.8" hidden="false" customHeight="false" outlineLevel="0" collapsed="false">
      <c r="A1032" s="1" t="s">
        <v>980</v>
      </c>
      <c r="B1032" s="1" t="s">
        <v>170</v>
      </c>
      <c r="C1032" s="1" t="n">
        <v>53</v>
      </c>
      <c r="D1032" s="3" t="n">
        <f aca="false">VLOOKUP(LEFT($A1032,4),$F$1:$G$11,2,0)*$C1032</f>
        <v>112.89</v>
      </c>
    </row>
    <row r="1033" customFormat="false" ht="12.8" hidden="false" customHeight="false" outlineLevel="0" collapsed="false">
      <c r="A1033" s="1" t="s">
        <v>981</v>
      </c>
      <c r="B1033" s="1" t="s">
        <v>70</v>
      </c>
      <c r="C1033" s="1" t="n">
        <v>178</v>
      </c>
      <c r="D1033" s="3" t="n">
        <f aca="false">VLOOKUP(LEFT($A1033,4),$F$1:$G$11,2,0)*$C1033</f>
        <v>379.14</v>
      </c>
    </row>
    <row r="1034" customFormat="false" ht="12.8" hidden="false" customHeight="false" outlineLevel="0" collapsed="false">
      <c r="A1034" s="1" t="s">
        <v>981</v>
      </c>
      <c r="B1034" s="1" t="s">
        <v>184</v>
      </c>
      <c r="C1034" s="1" t="n">
        <v>6</v>
      </c>
      <c r="D1034" s="3" t="n">
        <f aca="false">VLOOKUP(LEFT($A1034,4),$F$1:$G$11,2,0)*$C1034</f>
        <v>12.78</v>
      </c>
    </row>
    <row r="1035" customFormat="false" ht="12.8" hidden="false" customHeight="false" outlineLevel="0" collapsed="false">
      <c r="A1035" s="1" t="s">
        <v>982</v>
      </c>
      <c r="B1035" s="1" t="s">
        <v>26</v>
      </c>
      <c r="C1035" s="1" t="n">
        <v>118</v>
      </c>
      <c r="D1035" s="3" t="n">
        <f aca="false">VLOOKUP(LEFT($A1035,4),$F$1:$G$11,2,0)*$C1035</f>
        <v>251.34</v>
      </c>
    </row>
    <row r="1036" customFormat="false" ht="12.8" hidden="false" customHeight="false" outlineLevel="0" collapsed="false">
      <c r="A1036" s="1" t="s">
        <v>982</v>
      </c>
      <c r="B1036" s="1" t="s">
        <v>174</v>
      </c>
      <c r="C1036" s="1" t="n">
        <v>5</v>
      </c>
      <c r="D1036" s="3" t="n">
        <f aca="false">VLOOKUP(LEFT($A1036,4),$F$1:$G$11,2,0)*$C1036</f>
        <v>10.65</v>
      </c>
    </row>
    <row r="1037" customFormat="false" ht="12.8" hidden="false" customHeight="false" outlineLevel="0" collapsed="false">
      <c r="A1037" s="1" t="s">
        <v>983</v>
      </c>
      <c r="B1037" s="1" t="s">
        <v>45</v>
      </c>
      <c r="C1037" s="1" t="n">
        <v>89</v>
      </c>
      <c r="D1037" s="3" t="n">
        <f aca="false">VLOOKUP(LEFT($A1037,4),$F$1:$G$11,2,0)*$C1037</f>
        <v>189.57</v>
      </c>
    </row>
    <row r="1038" customFormat="false" ht="12.8" hidden="false" customHeight="false" outlineLevel="0" collapsed="false">
      <c r="A1038" s="1" t="s">
        <v>984</v>
      </c>
      <c r="B1038" s="1" t="s">
        <v>85</v>
      </c>
      <c r="C1038" s="1" t="n">
        <v>22</v>
      </c>
      <c r="D1038" s="3" t="n">
        <f aca="false">VLOOKUP(LEFT($A1038,4),$F$1:$G$11,2,0)*$C1038</f>
        <v>46.86</v>
      </c>
    </row>
    <row r="1039" customFormat="false" ht="12.8" hidden="false" customHeight="false" outlineLevel="0" collapsed="false">
      <c r="A1039" s="1" t="s">
        <v>985</v>
      </c>
      <c r="B1039" s="1" t="s">
        <v>45</v>
      </c>
      <c r="C1039" s="1" t="n">
        <v>199</v>
      </c>
      <c r="D1039" s="3" t="n">
        <f aca="false">VLOOKUP(LEFT($A1039,4),$F$1:$G$11,2,0)*$C1039</f>
        <v>423.87</v>
      </c>
    </row>
    <row r="1040" customFormat="false" ht="12.8" hidden="false" customHeight="false" outlineLevel="0" collapsed="false">
      <c r="A1040" s="1" t="s">
        <v>986</v>
      </c>
      <c r="B1040" s="1" t="s">
        <v>321</v>
      </c>
      <c r="C1040" s="1" t="n">
        <v>8</v>
      </c>
      <c r="D1040" s="3" t="n">
        <f aca="false">VLOOKUP(LEFT($A1040,4),$F$1:$G$11,2,0)*$C1040</f>
        <v>17.04</v>
      </c>
    </row>
    <row r="1041" customFormat="false" ht="12.8" hidden="false" customHeight="false" outlineLevel="0" collapsed="false">
      <c r="A1041" s="1" t="s">
        <v>986</v>
      </c>
      <c r="B1041" s="1" t="s">
        <v>45</v>
      </c>
      <c r="C1041" s="1" t="n">
        <v>198</v>
      </c>
      <c r="D1041" s="3" t="n">
        <f aca="false">VLOOKUP(LEFT($A1041,4),$F$1:$G$11,2,0)*$C1041</f>
        <v>421.74</v>
      </c>
    </row>
    <row r="1042" customFormat="false" ht="12.8" hidden="false" customHeight="false" outlineLevel="0" collapsed="false">
      <c r="A1042" s="1" t="s">
        <v>987</v>
      </c>
      <c r="B1042" s="1" t="s">
        <v>264</v>
      </c>
      <c r="C1042" s="1" t="n">
        <v>6</v>
      </c>
      <c r="D1042" s="3" t="n">
        <f aca="false">VLOOKUP(LEFT($A1042,4),$F$1:$G$11,2,0)*$C1042</f>
        <v>12.78</v>
      </c>
    </row>
    <row r="1043" customFormat="false" ht="12.8" hidden="false" customHeight="false" outlineLevel="0" collapsed="false">
      <c r="A1043" s="1" t="s">
        <v>987</v>
      </c>
      <c r="B1043" s="1" t="s">
        <v>54</v>
      </c>
      <c r="C1043" s="1" t="n">
        <v>68</v>
      </c>
      <c r="D1043" s="3" t="n">
        <f aca="false">VLOOKUP(LEFT($A1043,4),$F$1:$G$11,2,0)*$C1043</f>
        <v>144.84</v>
      </c>
    </row>
    <row r="1044" customFormat="false" ht="12.8" hidden="false" customHeight="false" outlineLevel="0" collapsed="false">
      <c r="A1044" s="1" t="s">
        <v>987</v>
      </c>
      <c r="B1044" s="1" t="s">
        <v>297</v>
      </c>
      <c r="C1044" s="1" t="n">
        <v>200</v>
      </c>
      <c r="D1044" s="3" t="n">
        <f aca="false">VLOOKUP(LEFT($A1044,4),$F$1:$G$11,2,0)*$C1044</f>
        <v>426</v>
      </c>
    </row>
    <row r="1045" customFormat="false" ht="12.8" hidden="false" customHeight="false" outlineLevel="0" collapsed="false">
      <c r="A1045" s="1" t="s">
        <v>988</v>
      </c>
      <c r="B1045" s="1" t="s">
        <v>17</v>
      </c>
      <c r="C1045" s="1" t="n">
        <v>426</v>
      </c>
      <c r="D1045" s="3" t="n">
        <f aca="false">VLOOKUP(LEFT($A1045,4),$F$1:$G$11,2,0)*$C1045</f>
        <v>907.38</v>
      </c>
    </row>
    <row r="1046" customFormat="false" ht="12.8" hidden="false" customHeight="false" outlineLevel="0" collapsed="false">
      <c r="A1046" s="1" t="s">
        <v>988</v>
      </c>
      <c r="B1046" s="1" t="s">
        <v>196</v>
      </c>
      <c r="C1046" s="1" t="n">
        <v>142</v>
      </c>
      <c r="D1046" s="3" t="n">
        <f aca="false">VLOOKUP(LEFT($A1046,4),$F$1:$G$11,2,0)*$C1046</f>
        <v>302.46</v>
      </c>
    </row>
    <row r="1047" customFormat="false" ht="12.8" hidden="false" customHeight="false" outlineLevel="0" collapsed="false">
      <c r="A1047" s="1" t="s">
        <v>988</v>
      </c>
      <c r="B1047" s="1" t="s">
        <v>21</v>
      </c>
      <c r="C1047" s="1" t="n">
        <v>298</v>
      </c>
      <c r="D1047" s="3" t="n">
        <f aca="false">VLOOKUP(LEFT($A1047,4),$F$1:$G$11,2,0)*$C1047</f>
        <v>634.74</v>
      </c>
    </row>
    <row r="1048" customFormat="false" ht="12.8" hidden="false" customHeight="false" outlineLevel="0" collapsed="false">
      <c r="A1048" s="1" t="s">
        <v>989</v>
      </c>
      <c r="B1048" s="1" t="s">
        <v>43</v>
      </c>
      <c r="C1048" s="1" t="n">
        <v>224</v>
      </c>
      <c r="D1048" s="3" t="n">
        <f aca="false">VLOOKUP(LEFT($A1048,4),$F$1:$G$11,2,0)*$C1048</f>
        <v>477.12</v>
      </c>
    </row>
    <row r="1049" customFormat="false" ht="12.8" hidden="false" customHeight="false" outlineLevel="0" collapsed="false">
      <c r="A1049" s="1" t="s">
        <v>990</v>
      </c>
      <c r="B1049" s="1" t="s">
        <v>17</v>
      </c>
      <c r="C1049" s="1" t="n">
        <v>133</v>
      </c>
      <c r="D1049" s="3" t="n">
        <f aca="false">VLOOKUP(LEFT($A1049,4),$F$1:$G$11,2,0)*$C1049</f>
        <v>283.29</v>
      </c>
    </row>
    <row r="1050" customFormat="false" ht="12.8" hidden="false" customHeight="false" outlineLevel="0" collapsed="false">
      <c r="A1050" s="1" t="s">
        <v>991</v>
      </c>
      <c r="B1050" s="1" t="s">
        <v>108</v>
      </c>
      <c r="C1050" s="1" t="n">
        <v>326</v>
      </c>
      <c r="D1050" s="3" t="n">
        <f aca="false">VLOOKUP(LEFT($A1050,4),$F$1:$G$11,2,0)*$C1050</f>
        <v>694.38</v>
      </c>
    </row>
    <row r="1051" customFormat="false" ht="12.8" hidden="false" customHeight="false" outlineLevel="0" collapsed="false">
      <c r="A1051" s="1" t="s">
        <v>991</v>
      </c>
      <c r="B1051" s="1" t="s">
        <v>355</v>
      </c>
      <c r="C1051" s="1" t="n">
        <v>102</v>
      </c>
      <c r="D1051" s="3" t="n">
        <f aca="false">VLOOKUP(LEFT($A1051,4),$F$1:$G$11,2,0)*$C1051</f>
        <v>217.26</v>
      </c>
    </row>
    <row r="1052" customFormat="false" ht="12.8" hidden="false" customHeight="false" outlineLevel="0" collapsed="false">
      <c r="A1052" s="1" t="s">
        <v>992</v>
      </c>
      <c r="B1052" s="1" t="s">
        <v>21</v>
      </c>
      <c r="C1052" s="1" t="n">
        <v>332</v>
      </c>
      <c r="D1052" s="3" t="n">
        <f aca="false">VLOOKUP(LEFT($A1052,4),$F$1:$G$11,2,0)*$C1052</f>
        <v>707.16</v>
      </c>
    </row>
    <row r="1053" customFormat="false" ht="12.8" hidden="false" customHeight="false" outlineLevel="0" collapsed="false">
      <c r="A1053" s="1" t="s">
        <v>993</v>
      </c>
      <c r="B1053" s="1" t="s">
        <v>46</v>
      </c>
      <c r="C1053" s="1" t="n">
        <v>95</v>
      </c>
      <c r="D1053" s="3" t="n">
        <f aca="false">VLOOKUP(LEFT($A1053,4),$F$1:$G$11,2,0)*$C1053</f>
        <v>202.35</v>
      </c>
    </row>
    <row r="1054" customFormat="false" ht="12.8" hidden="false" customHeight="false" outlineLevel="0" collapsed="false">
      <c r="A1054" s="1" t="s">
        <v>994</v>
      </c>
      <c r="B1054" s="1" t="s">
        <v>448</v>
      </c>
      <c r="C1054" s="1" t="n">
        <v>7</v>
      </c>
      <c r="D1054" s="3" t="n">
        <f aca="false">VLOOKUP(LEFT($A1054,4),$F$1:$G$11,2,0)*$C1054</f>
        <v>14.91</v>
      </c>
    </row>
    <row r="1055" customFormat="false" ht="12.8" hidden="false" customHeight="false" outlineLevel="0" collapsed="false">
      <c r="A1055" s="1" t="s">
        <v>994</v>
      </c>
      <c r="B1055" s="1" t="s">
        <v>38</v>
      </c>
      <c r="C1055" s="1" t="n">
        <v>276</v>
      </c>
      <c r="D1055" s="3" t="n">
        <f aca="false">VLOOKUP(LEFT($A1055,4),$F$1:$G$11,2,0)*$C1055</f>
        <v>587.88</v>
      </c>
    </row>
    <row r="1056" customFormat="false" ht="12.8" hidden="false" customHeight="false" outlineLevel="0" collapsed="false">
      <c r="A1056" s="1" t="s">
        <v>994</v>
      </c>
      <c r="B1056" s="1" t="s">
        <v>487</v>
      </c>
      <c r="C1056" s="1" t="n">
        <v>6</v>
      </c>
      <c r="D1056" s="3" t="n">
        <f aca="false">VLOOKUP(LEFT($A1056,4),$F$1:$G$11,2,0)*$C1056</f>
        <v>12.78</v>
      </c>
    </row>
    <row r="1057" customFormat="false" ht="12.8" hidden="false" customHeight="false" outlineLevel="0" collapsed="false">
      <c r="A1057" s="1" t="s">
        <v>995</v>
      </c>
      <c r="B1057" s="1" t="s">
        <v>108</v>
      </c>
      <c r="C1057" s="1" t="n">
        <v>232</v>
      </c>
      <c r="D1057" s="3" t="n">
        <f aca="false">VLOOKUP(LEFT($A1057,4),$F$1:$G$11,2,0)*$C1057</f>
        <v>494.16</v>
      </c>
    </row>
    <row r="1058" customFormat="false" ht="12.8" hidden="false" customHeight="false" outlineLevel="0" collapsed="false">
      <c r="A1058" s="1" t="s">
        <v>995</v>
      </c>
      <c r="B1058" s="1" t="s">
        <v>164</v>
      </c>
      <c r="C1058" s="1" t="n">
        <v>162</v>
      </c>
      <c r="D1058" s="3" t="n">
        <f aca="false">VLOOKUP(LEFT($A1058,4),$F$1:$G$11,2,0)*$C1058</f>
        <v>345.06</v>
      </c>
    </row>
    <row r="1059" customFormat="false" ht="12.8" hidden="false" customHeight="false" outlineLevel="0" collapsed="false">
      <c r="A1059" s="1" t="s">
        <v>996</v>
      </c>
      <c r="B1059" s="1" t="s">
        <v>28</v>
      </c>
      <c r="C1059" s="1" t="n">
        <v>66</v>
      </c>
      <c r="D1059" s="3" t="n">
        <f aca="false">VLOOKUP(LEFT($A1059,4),$F$1:$G$11,2,0)*$C1059</f>
        <v>140.58</v>
      </c>
    </row>
    <row r="1060" customFormat="false" ht="12.8" hidden="false" customHeight="false" outlineLevel="0" collapsed="false">
      <c r="A1060" s="1" t="s">
        <v>996</v>
      </c>
      <c r="B1060" s="1" t="s">
        <v>643</v>
      </c>
      <c r="C1060" s="1" t="n">
        <v>2</v>
      </c>
      <c r="D1060" s="3" t="n">
        <f aca="false">VLOOKUP(LEFT($A1060,4),$F$1:$G$11,2,0)*$C1060</f>
        <v>4.26</v>
      </c>
    </row>
    <row r="1061" customFormat="false" ht="12.8" hidden="false" customHeight="false" outlineLevel="0" collapsed="false">
      <c r="A1061" s="1" t="s">
        <v>996</v>
      </c>
      <c r="B1061" s="1" t="s">
        <v>32</v>
      </c>
      <c r="C1061" s="1" t="n">
        <v>152</v>
      </c>
      <c r="D1061" s="3" t="n">
        <f aca="false">VLOOKUP(LEFT($A1061,4),$F$1:$G$11,2,0)*$C1061</f>
        <v>323.76</v>
      </c>
    </row>
    <row r="1062" customFormat="false" ht="12.8" hidden="false" customHeight="false" outlineLevel="0" collapsed="false">
      <c r="A1062" s="1" t="s">
        <v>996</v>
      </c>
      <c r="B1062" s="1" t="s">
        <v>997</v>
      </c>
      <c r="C1062" s="1" t="n">
        <v>2</v>
      </c>
      <c r="D1062" s="3" t="n">
        <f aca="false">VLOOKUP(LEFT($A1062,4),$F$1:$G$11,2,0)*$C1062</f>
        <v>4.26</v>
      </c>
    </row>
    <row r="1063" customFormat="false" ht="12.8" hidden="false" customHeight="false" outlineLevel="0" collapsed="false">
      <c r="A1063" s="1" t="s">
        <v>998</v>
      </c>
      <c r="B1063" s="1" t="s">
        <v>49</v>
      </c>
      <c r="C1063" s="1" t="n">
        <v>115</v>
      </c>
      <c r="D1063" s="3" t="n">
        <f aca="false">VLOOKUP(LEFT($A1063,4),$F$1:$G$11,2,0)*$C1063</f>
        <v>244.95</v>
      </c>
    </row>
    <row r="1064" customFormat="false" ht="12.8" hidden="false" customHeight="false" outlineLevel="0" collapsed="false">
      <c r="A1064" s="1" t="s">
        <v>998</v>
      </c>
      <c r="B1064" s="1" t="s">
        <v>90</v>
      </c>
      <c r="C1064" s="1" t="n">
        <v>29</v>
      </c>
      <c r="D1064" s="3" t="n">
        <f aca="false">VLOOKUP(LEFT($A1064,4),$F$1:$G$11,2,0)*$C1064</f>
        <v>61.77</v>
      </c>
    </row>
    <row r="1065" customFormat="false" ht="12.8" hidden="false" customHeight="false" outlineLevel="0" collapsed="false">
      <c r="A1065" s="1" t="s">
        <v>998</v>
      </c>
      <c r="B1065" s="1" t="s">
        <v>85</v>
      </c>
      <c r="C1065" s="1" t="n">
        <v>91</v>
      </c>
      <c r="D1065" s="3" t="n">
        <f aca="false">VLOOKUP(LEFT($A1065,4),$F$1:$G$11,2,0)*$C1065</f>
        <v>193.83</v>
      </c>
    </row>
    <row r="1066" customFormat="false" ht="12.8" hidden="false" customHeight="false" outlineLevel="0" collapsed="false">
      <c r="A1066" s="1" t="s">
        <v>999</v>
      </c>
      <c r="B1066" s="1" t="s">
        <v>46</v>
      </c>
      <c r="C1066" s="1" t="n">
        <v>125</v>
      </c>
      <c r="D1066" s="3" t="n">
        <f aca="false">VLOOKUP(LEFT($A1066,4),$F$1:$G$11,2,0)*$C1066</f>
        <v>266.25</v>
      </c>
    </row>
    <row r="1067" customFormat="false" ht="12.8" hidden="false" customHeight="false" outlineLevel="0" collapsed="false">
      <c r="A1067" s="1" t="s">
        <v>1000</v>
      </c>
      <c r="B1067" s="1" t="s">
        <v>147</v>
      </c>
      <c r="C1067" s="1" t="n">
        <v>40</v>
      </c>
      <c r="D1067" s="3" t="n">
        <f aca="false">VLOOKUP(LEFT($A1067,4),$F$1:$G$11,2,0)*$C1067</f>
        <v>85.2</v>
      </c>
    </row>
    <row r="1068" customFormat="false" ht="12.8" hidden="false" customHeight="false" outlineLevel="0" collapsed="false">
      <c r="A1068" s="1" t="s">
        <v>1000</v>
      </c>
      <c r="B1068" s="1" t="s">
        <v>26</v>
      </c>
      <c r="C1068" s="1" t="n">
        <v>279</v>
      </c>
      <c r="D1068" s="3" t="n">
        <f aca="false">VLOOKUP(LEFT($A1068,4),$F$1:$G$11,2,0)*$C1068</f>
        <v>594.27</v>
      </c>
    </row>
    <row r="1069" customFormat="false" ht="12.8" hidden="false" customHeight="false" outlineLevel="0" collapsed="false">
      <c r="A1069" s="1" t="s">
        <v>1001</v>
      </c>
      <c r="B1069" s="1" t="s">
        <v>30</v>
      </c>
      <c r="C1069" s="1" t="n">
        <v>8</v>
      </c>
      <c r="D1069" s="3" t="n">
        <f aca="false">VLOOKUP(LEFT($A1069,4),$F$1:$G$11,2,0)*$C1069</f>
        <v>17.04</v>
      </c>
    </row>
    <row r="1070" customFormat="false" ht="12.8" hidden="false" customHeight="false" outlineLevel="0" collapsed="false">
      <c r="A1070" s="1" t="s">
        <v>1002</v>
      </c>
      <c r="B1070" s="1" t="s">
        <v>178</v>
      </c>
      <c r="C1070" s="1" t="n">
        <v>194</v>
      </c>
      <c r="D1070" s="3" t="n">
        <f aca="false">VLOOKUP(LEFT($A1070,4),$F$1:$G$11,2,0)*$C1070</f>
        <v>413.22</v>
      </c>
    </row>
    <row r="1071" customFormat="false" ht="12.8" hidden="false" customHeight="false" outlineLevel="0" collapsed="false">
      <c r="A1071" s="1" t="s">
        <v>1003</v>
      </c>
      <c r="B1071" s="1" t="s">
        <v>19</v>
      </c>
      <c r="C1071" s="1" t="n">
        <v>168</v>
      </c>
      <c r="D1071" s="3" t="n">
        <f aca="false">VLOOKUP(LEFT($A1071,4),$F$1:$G$11,2,0)*$C1071</f>
        <v>357.84</v>
      </c>
    </row>
    <row r="1072" customFormat="false" ht="12.8" hidden="false" customHeight="false" outlineLevel="0" collapsed="false">
      <c r="A1072" s="1" t="s">
        <v>1004</v>
      </c>
      <c r="B1072" s="1" t="s">
        <v>38</v>
      </c>
      <c r="C1072" s="1" t="n">
        <v>211</v>
      </c>
      <c r="D1072" s="3" t="n">
        <f aca="false">VLOOKUP(LEFT($A1072,4),$F$1:$G$11,2,0)*$C1072</f>
        <v>449.43</v>
      </c>
    </row>
    <row r="1073" customFormat="false" ht="12.8" hidden="false" customHeight="false" outlineLevel="0" collapsed="false">
      <c r="A1073" s="1" t="s">
        <v>1004</v>
      </c>
      <c r="B1073" s="1" t="s">
        <v>637</v>
      </c>
      <c r="C1073" s="1" t="n">
        <v>19</v>
      </c>
      <c r="D1073" s="3" t="n">
        <f aca="false">VLOOKUP(LEFT($A1073,4),$F$1:$G$11,2,0)*$C1073</f>
        <v>40.47</v>
      </c>
    </row>
    <row r="1074" customFormat="false" ht="12.8" hidden="false" customHeight="false" outlineLevel="0" collapsed="false">
      <c r="A1074" s="1" t="s">
        <v>1005</v>
      </c>
      <c r="B1074" s="1" t="s">
        <v>628</v>
      </c>
      <c r="C1074" s="1" t="n">
        <v>16</v>
      </c>
      <c r="D1074" s="3" t="n">
        <f aca="false">VLOOKUP(LEFT($A1074,4),$F$1:$G$11,2,0)*$C1074</f>
        <v>34.08</v>
      </c>
    </row>
    <row r="1075" customFormat="false" ht="12.8" hidden="false" customHeight="false" outlineLevel="0" collapsed="false">
      <c r="A1075" s="1" t="s">
        <v>1006</v>
      </c>
      <c r="B1075" s="1" t="s">
        <v>63</v>
      </c>
      <c r="C1075" s="1" t="n">
        <v>18</v>
      </c>
      <c r="D1075" s="3" t="n">
        <f aca="false">VLOOKUP(LEFT($A1075,4),$F$1:$G$11,2,0)*$C1075</f>
        <v>38.34</v>
      </c>
    </row>
    <row r="1076" customFormat="false" ht="12.8" hidden="false" customHeight="false" outlineLevel="0" collapsed="false">
      <c r="A1076" s="1" t="s">
        <v>1006</v>
      </c>
      <c r="B1076" s="1" t="s">
        <v>21</v>
      </c>
      <c r="C1076" s="1" t="n">
        <v>399</v>
      </c>
      <c r="D1076" s="3" t="n">
        <f aca="false">VLOOKUP(LEFT($A1076,4),$F$1:$G$11,2,0)*$C1076</f>
        <v>849.87</v>
      </c>
    </row>
    <row r="1077" customFormat="false" ht="12.8" hidden="false" customHeight="false" outlineLevel="0" collapsed="false">
      <c r="A1077" s="1" t="s">
        <v>1007</v>
      </c>
      <c r="B1077" s="1" t="s">
        <v>1008</v>
      </c>
      <c r="C1077" s="1" t="n">
        <v>11</v>
      </c>
      <c r="D1077" s="3" t="n">
        <f aca="false">VLOOKUP(LEFT($A1077,4),$F$1:$G$11,2,0)*$C1077</f>
        <v>23.43</v>
      </c>
    </row>
    <row r="1078" customFormat="false" ht="12.8" hidden="false" customHeight="false" outlineLevel="0" collapsed="false">
      <c r="A1078" s="1" t="s">
        <v>1009</v>
      </c>
      <c r="B1078" s="1" t="s">
        <v>54</v>
      </c>
      <c r="C1078" s="1" t="n">
        <v>131</v>
      </c>
      <c r="D1078" s="3" t="n">
        <f aca="false">VLOOKUP(LEFT($A1078,4),$F$1:$G$11,2,0)*$C1078</f>
        <v>279.03</v>
      </c>
    </row>
    <row r="1079" customFormat="false" ht="12.8" hidden="false" customHeight="false" outlineLevel="0" collapsed="false">
      <c r="A1079" s="1" t="s">
        <v>1010</v>
      </c>
      <c r="B1079" s="1" t="s">
        <v>94</v>
      </c>
      <c r="C1079" s="1" t="n">
        <v>67</v>
      </c>
      <c r="D1079" s="3" t="n">
        <f aca="false">VLOOKUP(LEFT($A1079,4),$F$1:$G$11,2,0)*$C1079</f>
        <v>142.71</v>
      </c>
    </row>
    <row r="1080" customFormat="false" ht="12.8" hidden="false" customHeight="false" outlineLevel="0" collapsed="false">
      <c r="A1080" s="1" t="s">
        <v>1011</v>
      </c>
      <c r="B1080" s="1" t="s">
        <v>28</v>
      </c>
      <c r="C1080" s="1" t="n">
        <v>151</v>
      </c>
      <c r="D1080" s="3" t="n">
        <f aca="false">VLOOKUP(LEFT($A1080,4),$F$1:$G$11,2,0)*$C1080</f>
        <v>321.63</v>
      </c>
    </row>
    <row r="1081" customFormat="false" ht="12.8" hidden="false" customHeight="false" outlineLevel="0" collapsed="false">
      <c r="A1081" s="1" t="s">
        <v>1012</v>
      </c>
      <c r="B1081" s="1" t="s">
        <v>54</v>
      </c>
      <c r="C1081" s="1" t="n">
        <v>105</v>
      </c>
      <c r="D1081" s="3" t="n">
        <f aca="false">VLOOKUP(LEFT($A1081,4),$F$1:$G$11,2,0)*$C1081</f>
        <v>223.65</v>
      </c>
    </row>
    <row r="1082" customFormat="false" ht="12.8" hidden="false" customHeight="false" outlineLevel="0" collapsed="false">
      <c r="A1082" s="1" t="s">
        <v>1013</v>
      </c>
      <c r="B1082" s="1" t="s">
        <v>178</v>
      </c>
      <c r="C1082" s="1" t="n">
        <v>132</v>
      </c>
      <c r="D1082" s="3" t="n">
        <f aca="false">VLOOKUP(LEFT($A1082,4),$F$1:$G$11,2,0)*$C1082</f>
        <v>281.16</v>
      </c>
    </row>
    <row r="1083" customFormat="false" ht="12.8" hidden="false" customHeight="false" outlineLevel="0" collapsed="false">
      <c r="A1083" s="1" t="s">
        <v>1013</v>
      </c>
      <c r="B1083" s="1" t="s">
        <v>43</v>
      </c>
      <c r="C1083" s="1" t="n">
        <v>142</v>
      </c>
      <c r="D1083" s="3" t="n">
        <f aca="false">VLOOKUP(LEFT($A1083,4),$F$1:$G$11,2,0)*$C1083</f>
        <v>302.46</v>
      </c>
    </row>
    <row r="1084" customFormat="false" ht="12.8" hidden="false" customHeight="false" outlineLevel="0" collapsed="false">
      <c r="A1084" s="1" t="s">
        <v>1013</v>
      </c>
      <c r="B1084" s="1" t="s">
        <v>1014</v>
      </c>
      <c r="C1084" s="1" t="n">
        <v>17</v>
      </c>
      <c r="D1084" s="3" t="n">
        <f aca="false">VLOOKUP(LEFT($A1084,4),$F$1:$G$11,2,0)*$C1084</f>
        <v>36.21</v>
      </c>
    </row>
    <row r="1085" customFormat="false" ht="12.8" hidden="false" customHeight="false" outlineLevel="0" collapsed="false">
      <c r="A1085" s="1" t="s">
        <v>1015</v>
      </c>
      <c r="B1085" s="1" t="s">
        <v>21</v>
      </c>
      <c r="C1085" s="1" t="n">
        <v>444</v>
      </c>
      <c r="D1085" s="3" t="n">
        <f aca="false">VLOOKUP(LEFT($A1085,4),$F$1:$G$11,2,0)*$C1085</f>
        <v>945.72</v>
      </c>
    </row>
    <row r="1086" customFormat="false" ht="12.8" hidden="false" customHeight="false" outlineLevel="0" collapsed="false">
      <c r="A1086" s="1" t="s">
        <v>1015</v>
      </c>
      <c r="B1086" s="1" t="s">
        <v>120</v>
      </c>
      <c r="C1086" s="1" t="n">
        <v>294</v>
      </c>
      <c r="D1086" s="3" t="n">
        <f aca="false">VLOOKUP(LEFT($A1086,4),$F$1:$G$11,2,0)*$C1086</f>
        <v>626.22</v>
      </c>
    </row>
    <row r="1087" customFormat="false" ht="12.8" hidden="false" customHeight="false" outlineLevel="0" collapsed="false">
      <c r="A1087" s="1" t="s">
        <v>1016</v>
      </c>
      <c r="B1087" s="1" t="s">
        <v>21</v>
      </c>
      <c r="C1087" s="1" t="n">
        <v>274</v>
      </c>
      <c r="D1087" s="3" t="n">
        <f aca="false">VLOOKUP(LEFT($A1087,4),$F$1:$G$11,2,0)*$C1087</f>
        <v>583.62</v>
      </c>
    </row>
    <row r="1088" customFormat="false" ht="12.8" hidden="false" customHeight="false" outlineLevel="0" collapsed="false">
      <c r="A1088" s="1" t="s">
        <v>1017</v>
      </c>
      <c r="B1088" s="1" t="s">
        <v>85</v>
      </c>
      <c r="C1088" s="1" t="n">
        <v>168</v>
      </c>
      <c r="D1088" s="3" t="n">
        <f aca="false">VLOOKUP(LEFT($A1088,4),$F$1:$G$11,2,0)*$C1088</f>
        <v>357.84</v>
      </c>
    </row>
    <row r="1089" customFormat="false" ht="12.8" hidden="false" customHeight="false" outlineLevel="0" collapsed="false">
      <c r="A1089" s="1" t="s">
        <v>1018</v>
      </c>
      <c r="B1089" s="1" t="s">
        <v>24</v>
      </c>
      <c r="C1089" s="1" t="n">
        <v>115</v>
      </c>
      <c r="D1089" s="3" t="n">
        <f aca="false">VLOOKUP(LEFT($A1089,4),$F$1:$G$11,2,0)*$C1089</f>
        <v>244.95</v>
      </c>
    </row>
    <row r="1090" customFormat="false" ht="12.8" hidden="false" customHeight="false" outlineLevel="0" collapsed="false">
      <c r="A1090" s="1" t="s">
        <v>1018</v>
      </c>
      <c r="B1090" s="1" t="s">
        <v>70</v>
      </c>
      <c r="C1090" s="1" t="n">
        <v>126</v>
      </c>
      <c r="D1090" s="3" t="n">
        <f aca="false">VLOOKUP(LEFT($A1090,4),$F$1:$G$11,2,0)*$C1090</f>
        <v>268.38</v>
      </c>
    </row>
    <row r="1091" customFormat="false" ht="12.8" hidden="false" customHeight="false" outlineLevel="0" collapsed="false">
      <c r="A1091" s="1" t="s">
        <v>1019</v>
      </c>
      <c r="B1091" s="1" t="s">
        <v>65</v>
      </c>
      <c r="C1091" s="1" t="n">
        <v>73</v>
      </c>
      <c r="D1091" s="3" t="n">
        <f aca="false">VLOOKUP(LEFT($A1091,4),$F$1:$G$11,2,0)*$C1091</f>
        <v>153.3</v>
      </c>
    </row>
    <row r="1092" customFormat="false" ht="12.8" hidden="false" customHeight="false" outlineLevel="0" collapsed="false">
      <c r="A1092" s="1" t="s">
        <v>1019</v>
      </c>
      <c r="B1092" s="1" t="s">
        <v>52</v>
      </c>
      <c r="C1092" s="1" t="n">
        <v>413</v>
      </c>
      <c r="D1092" s="3" t="n">
        <f aca="false">VLOOKUP(LEFT($A1092,4),$F$1:$G$11,2,0)*$C1092</f>
        <v>867.3</v>
      </c>
    </row>
    <row r="1093" customFormat="false" ht="12.8" hidden="false" customHeight="false" outlineLevel="0" collapsed="false">
      <c r="A1093" s="1" t="s">
        <v>1020</v>
      </c>
      <c r="B1093" s="1" t="s">
        <v>21</v>
      </c>
      <c r="C1093" s="1" t="n">
        <v>393</v>
      </c>
      <c r="D1093" s="3" t="n">
        <f aca="false">VLOOKUP(LEFT($A1093,4),$F$1:$G$11,2,0)*$C1093</f>
        <v>825.3</v>
      </c>
    </row>
    <row r="1094" customFormat="false" ht="12.8" hidden="false" customHeight="false" outlineLevel="0" collapsed="false">
      <c r="A1094" s="1" t="s">
        <v>1021</v>
      </c>
      <c r="B1094" s="1" t="s">
        <v>516</v>
      </c>
      <c r="C1094" s="1" t="n">
        <v>13</v>
      </c>
      <c r="D1094" s="3" t="n">
        <f aca="false">VLOOKUP(LEFT($A1094,4),$F$1:$G$11,2,0)*$C1094</f>
        <v>27.3</v>
      </c>
    </row>
    <row r="1095" customFormat="false" ht="12.8" hidden="false" customHeight="false" outlineLevel="0" collapsed="false">
      <c r="A1095" s="1" t="s">
        <v>1022</v>
      </c>
      <c r="B1095" s="1" t="s">
        <v>52</v>
      </c>
      <c r="C1095" s="1" t="n">
        <v>211</v>
      </c>
      <c r="D1095" s="3" t="n">
        <f aca="false">VLOOKUP(LEFT($A1095,4),$F$1:$G$11,2,0)*$C1095</f>
        <v>443.1</v>
      </c>
    </row>
    <row r="1096" customFormat="false" ht="12.8" hidden="false" customHeight="false" outlineLevel="0" collapsed="false">
      <c r="A1096" s="1" t="s">
        <v>1023</v>
      </c>
      <c r="B1096" s="1" t="s">
        <v>147</v>
      </c>
      <c r="C1096" s="1" t="n">
        <v>116</v>
      </c>
      <c r="D1096" s="3" t="n">
        <f aca="false">VLOOKUP(LEFT($A1096,4),$F$1:$G$11,2,0)*$C1096</f>
        <v>243.6</v>
      </c>
    </row>
    <row r="1097" customFormat="false" ht="12.8" hidden="false" customHeight="false" outlineLevel="0" collapsed="false">
      <c r="A1097" s="1" t="s">
        <v>1023</v>
      </c>
      <c r="B1097" s="1" t="s">
        <v>7</v>
      </c>
      <c r="C1097" s="1" t="n">
        <v>9</v>
      </c>
      <c r="D1097" s="3" t="n">
        <f aca="false">VLOOKUP(LEFT($A1097,4),$F$1:$G$11,2,0)*$C1097</f>
        <v>18.9</v>
      </c>
    </row>
    <row r="1098" customFormat="false" ht="12.8" hidden="false" customHeight="false" outlineLevel="0" collapsed="false">
      <c r="A1098" s="1" t="s">
        <v>1024</v>
      </c>
      <c r="B1098" s="1" t="s">
        <v>108</v>
      </c>
      <c r="C1098" s="1" t="n">
        <v>117</v>
      </c>
      <c r="D1098" s="3" t="n">
        <f aca="false">VLOOKUP(LEFT($A1098,4),$F$1:$G$11,2,0)*$C1098</f>
        <v>245.7</v>
      </c>
    </row>
    <row r="1099" customFormat="false" ht="12.8" hidden="false" customHeight="false" outlineLevel="0" collapsed="false">
      <c r="A1099" s="1" t="s">
        <v>1025</v>
      </c>
      <c r="B1099" s="1" t="s">
        <v>120</v>
      </c>
      <c r="C1099" s="1" t="n">
        <v>221</v>
      </c>
      <c r="D1099" s="3" t="n">
        <f aca="false">VLOOKUP(LEFT($A1099,4),$F$1:$G$11,2,0)*$C1099</f>
        <v>464.1</v>
      </c>
    </row>
    <row r="1100" customFormat="false" ht="12.8" hidden="false" customHeight="false" outlineLevel="0" collapsed="false">
      <c r="A1100" s="1" t="s">
        <v>1026</v>
      </c>
      <c r="B1100" s="1" t="s">
        <v>621</v>
      </c>
      <c r="C1100" s="1" t="n">
        <v>9</v>
      </c>
      <c r="D1100" s="3" t="n">
        <f aca="false">VLOOKUP(LEFT($A1100,4),$F$1:$G$11,2,0)*$C1100</f>
        <v>18.9</v>
      </c>
    </row>
    <row r="1101" customFormat="false" ht="12.8" hidden="false" customHeight="false" outlineLevel="0" collapsed="false">
      <c r="A1101" s="1" t="s">
        <v>1027</v>
      </c>
      <c r="B1101" s="1" t="s">
        <v>43</v>
      </c>
      <c r="C1101" s="1" t="n">
        <v>214</v>
      </c>
      <c r="D1101" s="3" t="n">
        <f aca="false">VLOOKUP(LEFT($A1101,4),$F$1:$G$11,2,0)*$C1101</f>
        <v>449.4</v>
      </c>
    </row>
    <row r="1102" customFormat="false" ht="12.8" hidden="false" customHeight="false" outlineLevel="0" collapsed="false">
      <c r="A1102" s="1" t="s">
        <v>1028</v>
      </c>
      <c r="B1102" s="1" t="s">
        <v>90</v>
      </c>
      <c r="C1102" s="1" t="n">
        <v>138</v>
      </c>
      <c r="D1102" s="3" t="n">
        <f aca="false">VLOOKUP(LEFT($A1102,4),$F$1:$G$11,2,0)*$C1102</f>
        <v>289.8</v>
      </c>
    </row>
    <row r="1103" customFormat="false" ht="12.8" hidden="false" customHeight="false" outlineLevel="0" collapsed="false">
      <c r="A1103" s="1" t="s">
        <v>1029</v>
      </c>
      <c r="B1103" s="1" t="s">
        <v>217</v>
      </c>
      <c r="C1103" s="1" t="n">
        <v>11</v>
      </c>
      <c r="D1103" s="3" t="n">
        <f aca="false">VLOOKUP(LEFT($A1103,4),$F$1:$G$11,2,0)*$C1103</f>
        <v>23.1</v>
      </c>
    </row>
    <row r="1104" customFormat="false" ht="12.8" hidden="false" customHeight="false" outlineLevel="0" collapsed="false">
      <c r="A1104" s="1" t="s">
        <v>1029</v>
      </c>
      <c r="B1104" s="1" t="s">
        <v>125</v>
      </c>
      <c r="C1104" s="1" t="n">
        <v>128</v>
      </c>
      <c r="D1104" s="3" t="n">
        <f aca="false">VLOOKUP(LEFT($A1104,4),$F$1:$G$11,2,0)*$C1104</f>
        <v>268.8</v>
      </c>
    </row>
    <row r="1105" customFormat="false" ht="12.8" hidden="false" customHeight="false" outlineLevel="0" collapsed="false">
      <c r="A1105" s="1" t="s">
        <v>1030</v>
      </c>
      <c r="B1105" s="1" t="s">
        <v>43</v>
      </c>
      <c r="C1105" s="1" t="n">
        <v>376</v>
      </c>
      <c r="D1105" s="3" t="n">
        <f aca="false">VLOOKUP(LEFT($A1105,4),$F$1:$G$11,2,0)*$C1105</f>
        <v>789.6</v>
      </c>
    </row>
    <row r="1106" customFormat="false" ht="12.8" hidden="false" customHeight="false" outlineLevel="0" collapsed="false">
      <c r="A1106" s="1" t="s">
        <v>1031</v>
      </c>
      <c r="B1106" s="1" t="s">
        <v>43</v>
      </c>
      <c r="C1106" s="1" t="n">
        <v>121</v>
      </c>
      <c r="D1106" s="3" t="n">
        <f aca="false">VLOOKUP(LEFT($A1106,4),$F$1:$G$11,2,0)*$C1106</f>
        <v>254.1</v>
      </c>
    </row>
    <row r="1107" customFormat="false" ht="12.8" hidden="false" customHeight="false" outlineLevel="0" collapsed="false">
      <c r="A1107" s="1" t="s">
        <v>1031</v>
      </c>
      <c r="B1107" s="1" t="s">
        <v>38</v>
      </c>
      <c r="C1107" s="1" t="n">
        <v>200</v>
      </c>
      <c r="D1107" s="3" t="n">
        <f aca="false">VLOOKUP(LEFT($A1107,4),$F$1:$G$11,2,0)*$C1107</f>
        <v>420</v>
      </c>
    </row>
    <row r="1108" customFormat="false" ht="12.8" hidden="false" customHeight="false" outlineLevel="0" collapsed="false">
      <c r="A1108" s="1" t="s">
        <v>1032</v>
      </c>
      <c r="B1108" s="1" t="s">
        <v>43</v>
      </c>
      <c r="C1108" s="1" t="n">
        <v>500</v>
      </c>
      <c r="D1108" s="3" t="n">
        <f aca="false">VLOOKUP(LEFT($A1108,4),$F$1:$G$11,2,0)*$C1108</f>
        <v>1050</v>
      </c>
    </row>
    <row r="1109" customFormat="false" ht="12.8" hidden="false" customHeight="false" outlineLevel="0" collapsed="false">
      <c r="A1109" s="1" t="s">
        <v>1033</v>
      </c>
      <c r="B1109" s="1" t="s">
        <v>178</v>
      </c>
      <c r="C1109" s="1" t="n">
        <v>108</v>
      </c>
      <c r="D1109" s="3" t="n">
        <f aca="false">VLOOKUP(LEFT($A1109,4),$F$1:$G$11,2,0)*$C1109</f>
        <v>226.8</v>
      </c>
    </row>
    <row r="1110" customFormat="false" ht="12.8" hidden="false" customHeight="false" outlineLevel="0" collapsed="false">
      <c r="A1110" s="1" t="s">
        <v>1034</v>
      </c>
      <c r="B1110" s="1" t="s">
        <v>58</v>
      </c>
      <c r="C1110" s="1" t="n">
        <v>59</v>
      </c>
      <c r="D1110" s="3" t="n">
        <f aca="false">VLOOKUP(LEFT($A1110,4),$F$1:$G$11,2,0)*$C1110</f>
        <v>123.9</v>
      </c>
    </row>
    <row r="1111" customFormat="false" ht="12.8" hidden="false" customHeight="false" outlineLevel="0" collapsed="false">
      <c r="A1111" s="1" t="s">
        <v>1035</v>
      </c>
      <c r="B1111" s="1" t="s">
        <v>28</v>
      </c>
      <c r="C1111" s="1" t="n">
        <v>191</v>
      </c>
      <c r="D1111" s="3" t="n">
        <f aca="false">VLOOKUP(LEFT($A1111,4),$F$1:$G$11,2,0)*$C1111</f>
        <v>401.1</v>
      </c>
    </row>
    <row r="1112" customFormat="false" ht="12.8" hidden="false" customHeight="false" outlineLevel="0" collapsed="false">
      <c r="A1112" s="1" t="s">
        <v>1036</v>
      </c>
      <c r="B1112" s="1" t="s">
        <v>46</v>
      </c>
      <c r="C1112" s="1" t="n">
        <v>189</v>
      </c>
      <c r="D1112" s="3" t="n">
        <f aca="false">VLOOKUP(LEFT($A1112,4),$F$1:$G$11,2,0)*$C1112</f>
        <v>396.9</v>
      </c>
    </row>
    <row r="1113" customFormat="false" ht="12.8" hidden="false" customHeight="false" outlineLevel="0" collapsed="false">
      <c r="A1113" s="1" t="s">
        <v>1037</v>
      </c>
      <c r="B1113" s="1" t="s">
        <v>108</v>
      </c>
      <c r="C1113" s="1" t="n">
        <v>247</v>
      </c>
      <c r="D1113" s="3" t="n">
        <f aca="false">VLOOKUP(LEFT($A1113,4),$F$1:$G$11,2,0)*$C1113</f>
        <v>518.7</v>
      </c>
    </row>
    <row r="1114" customFormat="false" ht="12.8" hidden="false" customHeight="false" outlineLevel="0" collapsed="false">
      <c r="A1114" s="1" t="s">
        <v>1037</v>
      </c>
      <c r="B1114" s="1" t="s">
        <v>85</v>
      </c>
      <c r="C1114" s="1" t="n">
        <v>195</v>
      </c>
      <c r="D1114" s="3" t="n">
        <f aca="false">VLOOKUP(LEFT($A1114,4),$F$1:$G$11,2,0)*$C1114</f>
        <v>409.5</v>
      </c>
    </row>
    <row r="1115" customFormat="false" ht="12.8" hidden="false" customHeight="false" outlineLevel="0" collapsed="false">
      <c r="A1115" s="1" t="s">
        <v>1038</v>
      </c>
      <c r="B1115" s="1" t="s">
        <v>1039</v>
      </c>
      <c r="C1115" s="1" t="n">
        <v>6</v>
      </c>
      <c r="D1115" s="3" t="n">
        <f aca="false">VLOOKUP(LEFT($A1115,4),$F$1:$G$11,2,0)*$C1115</f>
        <v>12.6</v>
      </c>
    </row>
    <row r="1116" customFormat="false" ht="12.8" hidden="false" customHeight="false" outlineLevel="0" collapsed="false">
      <c r="A1116" s="1" t="s">
        <v>1040</v>
      </c>
      <c r="B1116" s="1" t="s">
        <v>1041</v>
      </c>
      <c r="C1116" s="1" t="n">
        <v>1</v>
      </c>
      <c r="D1116" s="3" t="n">
        <f aca="false">VLOOKUP(LEFT($A1116,4),$F$1:$G$11,2,0)*$C1116</f>
        <v>2.1</v>
      </c>
    </row>
    <row r="1117" customFormat="false" ht="12.8" hidden="false" customHeight="false" outlineLevel="0" collapsed="false">
      <c r="A1117" s="1" t="s">
        <v>1042</v>
      </c>
      <c r="B1117" s="1" t="s">
        <v>120</v>
      </c>
      <c r="C1117" s="1" t="n">
        <v>347</v>
      </c>
      <c r="D1117" s="3" t="n">
        <f aca="false">VLOOKUP(LEFT($A1117,4),$F$1:$G$11,2,0)*$C1117</f>
        <v>728.7</v>
      </c>
    </row>
    <row r="1118" customFormat="false" ht="12.8" hidden="false" customHeight="false" outlineLevel="0" collapsed="false">
      <c r="A1118" s="1" t="s">
        <v>1043</v>
      </c>
      <c r="B1118" s="1" t="s">
        <v>38</v>
      </c>
      <c r="C1118" s="1" t="n">
        <v>317</v>
      </c>
      <c r="D1118" s="3" t="n">
        <f aca="false">VLOOKUP(LEFT($A1118,4),$F$1:$G$11,2,0)*$C1118</f>
        <v>665.7</v>
      </c>
    </row>
    <row r="1119" customFormat="false" ht="12.8" hidden="false" customHeight="false" outlineLevel="0" collapsed="false">
      <c r="A1119" s="1" t="s">
        <v>1044</v>
      </c>
      <c r="B1119" s="1" t="s">
        <v>108</v>
      </c>
      <c r="C1119" s="1" t="n">
        <v>271</v>
      </c>
      <c r="D1119" s="3" t="n">
        <f aca="false">VLOOKUP(LEFT($A1119,4),$F$1:$G$11,2,0)*$C1119</f>
        <v>569.1</v>
      </c>
    </row>
    <row r="1120" customFormat="false" ht="12.8" hidden="false" customHeight="false" outlineLevel="0" collapsed="false">
      <c r="A1120" s="1" t="s">
        <v>1044</v>
      </c>
      <c r="B1120" s="1" t="s">
        <v>232</v>
      </c>
      <c r="C1120" s="1" t="n">
        <v>4</v>
      </c>
      <c r="D1120" s="3" t="n">
        <f aca="false">VLOOKUP(LEFT($A1120,4),$F$1:$G$11,2,0)*$C1120</f>
        <v>8.4</v>
      </c>
    </row>
    <row r="1121" customFormat="false" ht="12.8" hidden="false" customHeight="false" outlineLevel="0" collapsed="false">
      <c r="A1121" s="1" t="s">
        <v>1045</v>
      </c>
      <c r="B1121" s="1" t="s">
        <v>65</v>
      </c>
      <c r="C1121" s="1" t="n">
        <v>121</v>
      </c>
      <c r="D1121" s="3" t="n">
        <f aca="false">VLOOKUP(LEFT($A1121,4),$F$1:$G$11,2,0)*$C1121</f>
        <v>254.1</v>
      </c>
    </row>
    <row r="1122" customFormat="false" ht="12.8" hidden="false" customHeight="false" outlineLevel="0" collapsed="false">
      <c r="A1122" s="1" t="s">
        <v>1046</v>
      </c>
      <c r="B1122" s="1" t="s">
        <v>19</v>
      </c>
      <c r="C1122" s="1" t="n">
        <v>81</v>
      </c>
      <c r="D1122" s="3" t="n">
        <f aca="false">VLOOKUP(LEFT($A1122,4),$F$1:$G$11,2,0)*$C1122</f>
        <v>170.1</v>
      </c>
    </row>
    <row r="1123" customFormat="false" ht="12.8" hidden="false" customHeight="false" outlineLevel="0" collapsed="false">
      <c r="A1123" s="1" t="s">
        <v>1046</v>
      </c>
      <c r="B1123" s="1" t="s">
        <v>228</v>
      </c>
      <c r="C1123" s="1" t="n">
        <v>1</v>
      </c>
      <c r="D1123" s="3" t="n">
        <f aca="false">VLOOKUP(LEFT($A1123,4),$F$1:$G$11,2,0)*$C1123</f>
        <v>2.1</v>
      </c>
    </row>
    <row r="1124" customFormat="false" ht="12.8" hidden="false" customHeight="false" outlineLevel="0" collapsed="false">
      <c r="A1124" s="1" t="s">
        <v>1047</v>
      </c>
      <c r="B1124" s="1" t="s">
        <v>70</v>
      </c>
      <c r="C1124" s="1" t="n">
        <v>142</v>
      </c>
      <c r="D1124" s="3" t="n">
        <f aca="false">VLOOKUP(LEFT($A1124,4),$F$1:$G$11,2,0)*$C1124</f>
        <v>298.2</v>
      </c>
    </row>
    <row r="1125" customFormat="false" ht="12.8" hidden="false" customHeight="false" outlineLevel="0" collapsed="false">
      <c r="A1125" s="1" t="s">
        <v>1048</v>
      </c>
      <c r="B1125" s="1" t="s">
        <v>52</v>
      </c>
      <c r="C1125" s="1" t="n">
        <v>265</v>
      </c>
      <c r="D1125" s="3" t="n">
        <f aca="false">VLOOKUP(LEFT($A1125,4),$F$1:$G$11,2,0)*$C1125</f>
        <v>556.5</v>
      </c>
    </row>
    <row r="1126" customFormat="false" ht="12.8" hidden="false" customHeight="false" outlineLevel="0" collapsed="false">
      <c r="A1126" s="1" t="s">
        <v>1049</v>
      </c>
      <c r="B1126" s="1" t="s">
        <v>19</v>
      </c>
      <c r="C1126" s="1" t="n">
        <v>194</v>
      </c>
      <c r="D1126" s="3" t="n">
        <f aca="false">VLOOKUP(LEFT($A1126,4),$F$1:$G$11,2,0)*$C1126</f>
        <v>407.4</v>
      </c>
    </row>
    <row r="1127" customFormat="false" ht="12.8" hidden="false" customHeight="false" outlineLevel="0" collapsed="false">
      <c r="A1127" s="1" t="s">
        <v>1049</v>
      </c>
      <c r="B1127" s="1" t="s">
        <v>652</v>
      </c>
      <c r="C1127" s="1" t="n">
        <v>15</v>
      </c>
      <c r="D1127" s="3" t="n">
        <f aca="false">VLOOKUP(LEFT($A1127,4),$F$1:$G$11,2,0)*$C1127</f>
        <v>31.5</v>
      </c>
    </row>
    <row r="1128" customFormat="false" ht="12.8" hidden="false" customHeight="false" outlineLevel="0" collapsed="false">
      <c r="A1128" s="1" t="s">
        <v>1050</v>
      </c>
      <c r="B1128" s="1" t="s">
        <v>28</v>
      </c>
      <c r="C1128" s="1" t="n">
        <v>23</v>
      </c>
      <c r="D1128" s="3" t="n">
        <f aca="false">VLOOKUP(LEFT($A1128,4),$F$1:$G$11,2,0)*$C1128</f>
        <v>48.3</v>
      </c>
    </row>
    <row r="1129" customFormat="false" ht="12.8" hidden="false" customHeight="false" outlineLevel="0" collapsed="false">
      <c r="A1129" s="1" t="s">
        <v>1050</v>
      </c>
      <c r="B1129" s="1" t="s">
        <v>52</v>
      </c>
      <c r="C1129" s="1" t="n">
        <v>279</v>
      </c>
      <c r="D1129" s="3" t="n">
        <f aca="false">VLOOKUP(LEFT($A1129,4),$F$1:$G$11,2,0)*$C1129</f>
        <v>585.9</v>
      </c>
    </row>
    <row r="1130" customFormat="false" ht="12.8" hidden="false" customHeight="false" outlineLevel="0" collapsed="false">
      <c r="A1130" s="1" t="s">
        <v>1051</v>
      </c>
      <c r="B1130" s="1" t="s">
        <v>1052</v>
      </c>
      <c r="C1130" s="1" t="n">
        <v>1</v>
      </c>
      <c r="D1130" s="3" t="n">
        <f aca="false">VLOOKUP(LEFT($A1130,4),$F$1:$G$11,2,0)*$C1130</f>
        <v>2.1</v>
      </c>
    </row>
    <row r="1131" customFormat="false" ht="12.8" hidden="false" customHeight="false" outlineLevel="0" collapsed="false">
      <c r="A1131" s="1" t="s">
        <v>1053</v>
      </c>
      <c r="B1131" s="1" t="s">
        <v>52</v>
      </c>
      <c r="C1131" s="1" t="n">
        <v>487</v>
      </c>
      <c r="D1131" s="3" t="n">
        <f aca="false">VLOOKUP(LEFT($A1131,4),$F$1:$G$11,2,0)*$C1131</f>
        <v>1022.7</v>
      </c>
    </row>
    <row r="1132" customFormat="false" ht="12.8" hidden="false" customHeight="false" outlineLevel="0" collapsed="false">
      <c r="A1132" s="1" t="s">
        <v>1053</v>
      </c>
      <c r="B1132" s="1" t="s">
        <v>21</v>
      </c>
      <c r="C1132" s="1" t="n">
        <v>395</v>
      </c>
      <c r="D1132" s="3" t="n">
        <f aca="false">VLOOKUP(LEFT($A1132,4),$F$1:$G$11,2,0)*$C1132</f>
        <v>829.5</v>
      </c>
    </row>
    <row r="1133" customFormat="false" ht="12.8" hidden="false" customHeight="false" outlineLevel="0" collapsed="false">
      <c r="A1133" s="1" t="s">
        <v>1054</v>
      </c>
      <c r="B1133" s="1" t="s">
        <v>178</v>
      </c>
      <c r="C1133" s="1" t="n">
        <v>91</v>
      </c>
      <c r="D1133" s="3" t="n">
        <f aca="false">VLOOKUP(LEFT($A1133,4),$F$1:$G$11,2,0)*$C1133</f>
        <v>191.1</v>
      </c>
    </row>
    <row r="1134" customFormat="false" ht="12.8" hidden="false" customHeight="false" outlineLevel="0" collapsed="false">
      <c r="A1134" s="1" t="s">
        <v>1054</v>
      </c>
      <c r="B1134" s="1" t="s">
        <v>58</v>
      </c>
      <c r="C1134" s="1" t="n">
        <v>39</v>
      </c>
      <c r="D1134" s="3" t="n">
        <f aca="false">VLOOKUP(LEFT($A1134,4),$F$1:$G$11,2,0)*$C1134</f>
        <v>81.9</v>
      </c>
    </row>
    <row r="1135" customFormat="false" ht="12.8" hidden="false" customHeight="false" outlineLevel="0" collapsed="false">
      <c r="A1135" s="1" t="s">
        <v>1054</v>
      </c>
      <c r="B1135" s="1" t="s">
        <v>52</v>
      </c>
      <c r="C1135" s="1" t="n">
        <v>312</v>
      </c>
      <c r="D1135" s="3" t="n">
        <f aca="false">VLOOKUP(LEFT($A1135,4),$F$1:$G$11,2,0)*$C1135</f>
        <v>655.2</v>
      </c>
    </row>
    <row r="1136" customFormat="false" ht="12.8" hidden="false" customHeight="false" outlineLevel="0" collapsed="false">
      <c r="A1136" s="1" t="s">
        <v>1055</v>
      </c>
      <c r="B1136" s="1" t="s">
        <v>1056</v>
      </c>
      <c r="C1136" s="1" t="n">
        <v>20</v>
      </c>
      <c r="D1136" s="3" t="n">
        <f aca="false">VLOOKUP(LEFT($A1136,4),$F$1:$G$11,2,0)*$C1136</f>
        <v>42</v>
      </c>
    </row>
    <row r="1137" customFormat="false" ht="12.8" hidden="false" customHeight="false" outlineLevel="0" collapsed="false">
      <c r="A1137" s="1" t="s">
        <v>1057</v>
      </c>
      <c r="B1137" s="1" t="s">
        <v>65</v>
      </c>
      <c r="C1137" s="1" t="n">
        <v>35</v>
      </c>
      <c r="D1137" s="3" t="n">
        <f aca="false">VLOOKUP(LEFT($A1137,4),$F$1:$G$11,2,0)*$C1137</f>
        <v>73.5</v>
      </c>
    </row>
    <row r="1138" customFormat="false" ht="12.8" hidden="false" customHeight="false" outlineLevel="0" collapsed="false">
      <c r="A1138" s="1" t="s">
        <v>1058</v>
      </c>
      <c r="B1138" s="1" t="s">
        <v>1014</v>
      </c>
      <c r="C1138" s="1" t="n">
        <v>20</v>
      </c>
      <c r="D1138" s="3" t="n">
        <f aca="false">VLOOKUP(LEFT($A1138,4),$F$1:$G$11,2,0)*$C1138</f>
        <v>42</v>
      </c>
    </row>
    <row r="1139" customFormat="false" ht="12.8" hidden="false" customHeight="false" outlineLevel="0" collapsed="false">
      <c r="A1139" s="1" t="s">
        <v>1059</v>
      </c>
      <c r="B1139" s="1" t="s">
        <v>70</v>
      </c>
      <c r="C1139" s="1" t="n">
        <v>125</v>
      </c>
      <c r="D1139" s="3" t="n">
        <f aca="false">VLOOKUP(LEFT($A1139,4),$F$1:$G$11,2,0)*$C1139</f>
        <v>262.5</v>
      </c>
    </row>
    <row r="1140" customFormat="false" ht="12.8" hidden="false" customHeight="false" outlineLevel="0" collapsed="false">
      <c r="A1140" s="1" t="s">
        <v>1059</v>
      </c>
      <c r="B1140" s="1" t="s">
        <v>108</v>
      </c>
      <c r="C1140" s="1" t="n">
        <v>396</v>
      </c>
      <c r="D1140" s="3" t="n">
        <f aca="false">VLOOKUP(LEFT($A1140,4),$F$1:$G$11,2,0)*$C1140</f>
        <v>831.6</v>
      </c>
    </row>
    <row r="1141" customFormat="false" ht="12.8" hidden="false" customHeight="false" outlineLevel="0" collapsed="false">
      <c r="A1141" s="1" t="s">
        <v>1060</v>
      </c>
      <c r="B1141" s="1" t="s">
        <v>1061</v>
      </c>
      <c r="C1141" s="1" t="n">
        <v>7</v>
      </c>
      <c r="D1141" s="3" t="n">
        <f aca="false">VLOOKUP(LEFT($A1141,4),$F$1:$G$11,2,0)*$C1141</f>
        <v>14.7</v>
      </c>
    </row>
    <row r="1142" customFormat="false" ht="12.8" hidden="false" customHeight="false" outlineLevel="0" collapsed="false">
      <c r="A1142" s="1" t="s">
        <v>1062</v>
      </c>
      <c r="B1142" s="1" t="s">
        <v>196</v>
      </c>
      <c r="C1142" s="1" t="n">
        <v>59</v>
      </c>
      <c r="D1142" s="3" t="n">
        <f aca="false">VLOOKUP(LEFT($A1142,4),$F$1:$G$11,2,0)*$C1142</f>
        <v>123.9</v>
      </c>
    </row>
    <row r="1143" customFormat="false" ht="12.8" hidden="false" customHeight="false" outlineLevel="0" collapsed="false">
      <c r="A1143" s="1" t="s">
        <v>1063</v>
      </c>
      <c r="B1143" s="1" t="s">
        <v>38</v>
      </c>
      <c r="C1143" s="1" t="n">
        <v>417</v>
      </c>
      <c r="D1143" s="3" t="n">
        <f aca="false">VLOOKUP(LEFT($A1143,4),$F$1:$G$11,2,0)*$C1143</f>
        <v>875.7</v>
      </c>
    </row>
    <row r="1144" customFormat="false" ht="12.8" hidden="false" customHeight="false" outlineLevel="0" collapsed="false">
      <c r="A1144" s="1" t="s">
        <v>1063</v>
      </c>
      <c r="B1144" s="1" t="s">
        <v>108</v>
      </c>
      <c r="C1144" s="1" t="n">
        <v>115</v>
      </c>
      <c r="D1144" s="3" t="n">
        <f aca="false">VLOOKUP(LEFT($A1144,4),$F$1:$G$11,2,0)*$C1144</f>
        <v>241.5</v>
      </c>
    </row>
    <row r="1145" customFormat="false" ht="12.8" hidden="false" customHeight="false" outlineLevel="0" collapsed="false">
      <c r="A1145" s="1" t="s">
        <v>1064</v>
      </c>
      <c r="B1145" s="1" t="s">
        <v>130</v>
      </c>
      <c r="C1145" s="1" t="n">
        <v>6</v>
      </c>
      <c r="D1145" s="3" t="n">
        <f aca="false">VLOOKUP(LEFT($A1145,4),$F$1:$G$11,2,0)*$C1145</f>
        <v>12.6</v>
      </c>
    </row>
    <row r="1146" customFormat="false" ht="12.8" hidden="false" customHeight="false" outlineLevel="0" collapsed="false">
      <c r="A1146" s="1" t="s">
        <v>1065</v>
      </c>
      <c r="B1146" s="1" t="s">
        <v>46</v>
      </c>
      <c r="C1146" s="1" t="n">
        <v>69</v>
      </c>
      <c r="D1146" s="3" t="n">
        <f aca="false">VLOOKUP(LEFT($A1146,4),$F$1:$G$11,2,0)*$C1146</f>
        <v>144.9</v>
      </c>
    </row>
    <row r="1147" customFormat="false" ht="12.8" hidden="false" customHeight="false" outlineLevel="0" collapsed="false">
      <c r="A1147" s="1" t="s">
        <v>1066</v>
      </c>
      <c r="B1147" s="1" t="s">
        <v>32</v>
      </c>
      <c r="C1147" s="1" t="n">
        <v>58</v>
      </c>
      <c r="D1147" s="3" t="n">
        <f aca="false">VLOOKUP(LEFT($A1147,4),$F$1:$G$11,2,0)*$C1147</f>
        <v>121.8</v>
      </c>
    </row>
    <row r="1148" customFormat="false" ht="12.8" hidden="false" customHeight="false" outlineLevel="0" collapsed="false">
      <c r="A1148" s="1" t="s">
        <v>1066</v>
      </c>
      <c r="B1148" s="1" t="s">
        <v>58</v>
      </c>
      <c r="C1148" s="1" t="n">
        <v>159</v>
      </c>
      <c r="D1148" s="3" t="n">
        <f aca="false">VLOOKUP(LEFT($A1148,4),$F$1:$G$11,2,0)*$C1148</f>
        <v>333.9</v>
      </c>
    </row>
    <row r="1149" customFormat="false" ht="12.8" hidden="false" customHeight="false" outlineLevel="0" collapsed="false">
      <c r="A1149" s="1" t="s">
        <v>1067</v>
      </c>
      <c r="B1149" s="1" t="s">
        <v>1068</v>
      </c>
      <c r="C1149" s="1" t="n">
        <v>6</v>
      </c>
      <c r="D1149" s="3" t="n">
        <f aca="false">VLOOKUP(LEFT($A1149,4),$F$1:$G$11,2,0)*$C1149</f>
        <v>12.6</v>
      </c>
    </row>
    <row r="1150" customFormat="false" ht="12.8" hidden="false" customHeight="false" outlineLevel="0" collapsed="false">
      <c r="A1150" s="1" t="s">
        <v>1069</v>
      </c>
      <c r="B1150" s="1" t="s">
        <v>32</v>
      </c>
      <c r="C1150" s="1" t="n">
        <v>103</v>
      </c>
      <c r="D1150" s="3" t="n">
        <f aca="false">VLOOKUP(LEFT($A1150,4),$F$1:$G$11,2,0)*$C1150</f>
        <v>216.3</v>
      </c>
    </row>
    <row r="1151" customFormat="false" ht="12.8" hidden="false" customHeight="false" outlineLevel="0" collapsed="false">
      <c r="A1151" s="1" t="s">
        <v>1070</v>
      </c>
      <c r="B1151" s="1" t="s">
        <v>21</v>
      </c>
      <c r="C1151" s="1" t="n">
        <v>155</v>
      </c>
      <c r="D1151" s="3" t="n">
        <f aca="false">VLOOKUP(LEFT($A1151,4),$F$1:$G$11,2,0)*$C1151</f>
        <v>325.5</v>
      </c>
    </row>
    <row r="1152" customFormat="false" ht="12.8" hidden="false" customHeight="false" outlineLevel="0" collapsed="false">
      <c r="A1152" s="1" t="s">
        <v>1070</v>
      </c>
      <c r="B1152" s="1" t="s">
        <v>217</v>
      </c>
      <c r="C1152" s="1" t="n">
        <v>10</v>
      </c>
      <c r="D1152" s="3" t="n">
        <f aca="false">VLOOKUP(LEFT($A1152,4),$F$1:$G$11,2,0)*$C1152</f>
        <v>21</v>
      </c>
    </row>
    <row r="1153" customFormat="false" ht="12.8" hidden="false" customHeight="false" outlineLevel="0" collapsed="false">
      <c r="A1153" s="1" t="s">
        <v>1071</v>
      </c>
      <c r="B1153" s="1" t="s">
        <v>65</v>
      </c>
      <c r="C1153" s="1" t="n">
        <v>158</v>
      </c>
      <c r="D1153" s="3" t="n">
        <f aca="false">VLOOKUP(LEFT($A1153,4),$F$1:$G$11,2,0)*$C1153</f>
        <v>331.8</v>
      </c>
    </row>
    <row r="1154" customFormat="false" ht="12.8" hidden="false" customHeight="false" outlineLevel="0" collapsed="false">
      <c r="A1154" s="1" t="s">
        <v>1072</v>
      </c>
      <c r="B1154" s="1" t="s">
        <v>131</v>
      </c>
      <c r="C1154" s="1" t="n">
        <v>146</v>
      </c>
      <c r="D1154" s="3" t="n">
        <f aca="false">VLOOKUP(LEFT($A1154,4),$F$1:$G$11,2,0)*$C1154</f>
        <v>306.6</v>
      </c>
    </row>
    <row r="1155" customFormat="false" ht="12.8" hidden="false" customHeight="false" outlineLevel="0" collapsed="false">
      <c r="A1155" s="1" t="s">
        <v>1073</v>
      </c>
      <c r="B1155" s="1" t="s">
        <v>52</v>
      </c>
      <c r="C1155" s="1" t="n">
        <v>230</v>
      </c>
      <c r="D1155" s="3" t="n">
        <f aca="false">VLOOKUP(LEFT($A1155,4),$F$1:$G$11,2,0)*$C1155</f>
        <v>483</v>
      </c>
    </row>
    <row r="1156" customFormat="false" ht="12.8" hidden="false" customHeight="false" outlineLevel="0" collapsed="false">
      <c r="A1156" s="1" t="s">
        <v>1074</v>
      </c>
      <c r="B1156" s="1" t="s">
        <v>94</v>
      </c>
      <c r="C1156" s="1" t="n">
        <v>143</v>
      </c>
      <c r="D1156" s="3" t="n">
        <f aca="false">VLOOKUP(LEFT($A1156,4),$F$1:$G$11,2,0)*$C1156</f>
        <v>300.3</v>
      </c>
    </row>
    <row r="1157" customFormat="false" ht="12.8" hidden="false" customHeight="false" outlineLevel="0" collapsed="false">
      <c r="A1157" s="1" t="s">
        <v>1074</v>
      </c>
      <c r="B1157" s="1" t="s">
        <v>147</v>
      </c>
      <c r="C1157" s="1" t="n">
        <v>167</v>
      </c>
      <c r="D1157" s="3" t="n">
        <f aca="false">VLOOKUP(LEFT($A1157,4),$F$1:$G$11,2,0)*$C1157</f>
        <v>350.7</v>
      </c>
    </row>
    <row r="1158" customFormat="false" ht="12.8" hidden="false" customHeight="false" outlineLevel="0" collapsed="false">
      <c r="A1158" s="1" t="s">
        <v>1074</v>
      </c>
      <c r="B1158" s="1" t="s">
        <v>125</v>
      </c>
      <c r="C1158" s="1" t="n">
        <v>119</v>
      </c>
      <c r="D1158" s="3" t="n">
        <f aca="false">VLOOKUP(LEFT($A1158,4),$F$1:$G$11,2,0)*$C1158</f>
        <v>249.9</v>
      </c>
    </row>
    <row r="1159" customFormat="false" ht="12.8" hidden="false" customHeight="false" outlineLevel="0" collapsed="false">
      <c r="A1159" s="1" t="s">
        <v>1075</v>
      </c>
      <c r="B1159" s="1" t="s">
        <v>38</v>
      </c>
      <c r="C1159" s="1" t="n">
        <v>400</v>
      </c>
      <c r="D1159" s="3" t="n">
        <f aca="false">VLOOKUP(LEFT($A1159,4),$F$1:$G$11,2,0)*$C1159</f>
        <v>840</v>
      </c>
    </row>
    <row r="1160" customFormat="false" ht="12.8" hidden="false" customHeight="false" outlineLevel="0" collapsed="false">
      <c r="A1160" s="1" t="s">
        <v>1076</v>
      </c>
      <c r="B1160" s="1" t="s">
        <v>90</v>
      </c>
      <c r="C1160" s="1" t="n">
        <v>172</v>
      </c>
      <c r="D1160" s="3" t="n">
        <f aca="false">VLOOKUP(LEFT($A1160,4),$F$1:$G$11,2,0)*$C1160</f>
        <v>361.2</v>
      </c>
    </row>
    <row r="1161" customFormat="false" ht="12.8" hidden="false" customHeight="false" outlineLevel="0" collapsed="false">
      <c r="A1161" s="1" t="s">
        <v>1077</v>
      </c>
      <c r="B1161" s="1" t="s">
        <v>286</v>
      </c>
      <c r="C1161" s="1" t="n">
        <v>19</v>
      </c>
      <c r="D1161" s="3" t="n">
        <f aca="false">VLOOKUP(LEFT($A1161,4),$F$1:$G$11,2,0)*$C1161</f>
        <v>39.9</v>
      </c>
    </row>
    <row r="1162" customFormat="false" ht="12.8" hidden="false" customHeight="false" outlineLevel="0" collapsed="false">
      <c r="A1162" s="1" t="s">
        <v>1078</v>
      </c>
      <c r="B1162" s="1" t="s">
        <v>21</v>
      </c>
      <c r="C1162" s="1" t="n">
        <v>116</v>
      </c>
      <c r="D1162" s="3" t="n">
        <f aca="false">VLOOKUP(LEFT($A1162,4),$F$1:$G$11,2,0)*$C1162</f>
        <v>243.6</v>
      </c>
    </row>
    <row r="1163" customFormat="false" ht="12.8" hidden="false" customHeight="false" outlineLevel="0" collapsed="false">
      <c r="A1163" s="1" t="s">
        <v>1079</v>
      </c>
      <c r="B1163" s="1" t="s">
        <v>52</v>
      </c>
      <c r="C1163" s="1" t="n">
        <v>143</v>
      </c>
      <c r="D1163" s="3" t="n">
        <f aca="false">VLOOKUP(LEFT($A1163,4),$F$1:$G$11,2,0)*$C1163</f>
        <v>300.3</v>
      </c>
    </row>
    <row r="1164" customFormat="false" ht="12.8" hidden="false" customHeight="false" outlineLevel="0" collapsed="false">
      <c r="A1164" s="1" t="s">
        <v>1080</v>
      </c>
      <c r="B1164" s="1" t="s">
        <v>26</v>
      </c>
      <c r="C1164" s="1" t="n">
        <v>222</v>
      </c>
      <c r="D1164" s="3" t="n">
        <f aca="false">VLOOKUP(LEFT($A1164,4),$F$1:$G$11,2,0)*$C1164</f>
        <v>466.2</v>
      </c>
    </row>
    <row r="1165" customFormat="false" ht="12.8" hidden="false" customHeight="false" outlineLevel="0" collapsed="false">
      <c r="A1165" s="1" t="s">
        <v>1081</v>
      </c>
      <c r="B1165" s="1" t="s">
        <v>26</v>
      </c>
      <c r="C1165" s="1" t="n">
        <v>352</v>
      </c>
      <c r="D1165" s="3" t="n">
        <f aca="false">VLOOKUP(LEFT($A1165,4),$F$1:$G$11,2,0)*$C1165</f>
        <v>739.2</v>
      </c>
    </row>
    <row r="1166" customFormat="false" ht="12.8" hidden="false" customHeight="false" outlineLevel="0" collapsed="false">
      <c r="A1166" s="1" t="s">
        <v>1081</v>
      </c>
      <c r="B1166" s="1" t="s">
        <v>125</v>
      </c>
      <c r="C1166" s="1" t="n">
        <v>69</v>
      </c>
      <c r="D1166" s="3" t="n">
        <f aca="false">VLOOKUP(LEFT($A1166,4),$F$1:$G$11,2,0)*$C1166</f>
        <v>144.9</v>
      </c>
    </row>
    <row r="1167" customFormat="false" ht="12.8" hidden="false" customHeight="false" outlineLevel="0" collapsed="false">
      <c r="A1167" s="1" t="s">
        <v>1082</v>
      </c>
      <c r="B1167" s="1" t="s">
        <v>108</v>
      </c>
      <c r="C1167" s="1" t="n">
        <v>182</v>
      </c>
      <c r="D1167" s="3" t="n">
        <f aca="false">VLOOKUP(LEFT($A1167,4),$F$1:$G$11,2,0)*$C1167</f>
        <v>382.2</v>
      </c>
    </row>
    <row r="1168" customFormat="false" ht="12.8" hidden="false" customHeight="false" outlineLevel="0" collapsed="false">
      <c r="A1168" s="1" t="s">
        <v>1083</v>
      </c>
      <c r="B1168" s="1" t="s">
        <v>26</v>
      </c>
      <c r="C1168" s="1" t="n">
        <v>182</v>
      </c>
      <c r="D1168" s="3" t="n">
        <f aca="false">VLOOKUP(LEFT($A1168,4),$F$1:$G$11,2,0)*$C1168</f>
        <v>382.2</v>
      </c>
    </row>
    <row r="1169" customFormat="false" ht="12.8" hidden="false" customHeight="false" outlineLevel="0" collapsed="false">
      <c r="A1169" s="1" t="s">
        <v>1083</v>
      </c>
      <c r="B1169" s="1" t="s">
        <v>125</v>
      </c>
      <c r="C1169" s="1" t="n">
        <v>165</v>
      </c>
      <c r="D1169" s="3" t="n">
        <f aca="false">VLOOKUP(LEFT($A1169,4),$F$1:$G$11,2,0)*$C1169</f>
        <v>346.5</v>
      </c>
    </row>
    <row r="1170" customFormat="false" ht="12.8" hidden="false" customHeight="false" outlineLevel="0" collapsed="false">
      <c r="A1170" s="1" t="s">
        <v>1084</v>
      </c>
      <c r="B1170" s="1" t="s">
        <v>96</v>
      </c>
      <c r="C1170" s="1" t="n">
        <v>18</v>
      </c>
      <c r="D1170" s="3" t="n">
        <f aca="false">VLOOKUP(LEFT($A1170,4),$F$1:$G$11,2,0)*$C1170</f>
        <v>37.8</v>
      </c>
    </row>
    <row r="1171" customFormat="false" ht="12.8" hidden="false" customHeight="false" outlineLevel="0" collapsed="false">
      <c r="A1171" s="1" t="s">
        <v>1084</v>
      </c>
      <c r="B1171" s="1" t="s">
        <v>1085</v>
      </c>
      <c r="C1171" s="1" t="n">
        <v>2</v>
      </c>
      <c r="D1171" s="3" t="n">
        <f aca="false">VLOOKUP(LEFT($A1171,4),$F$1:$G$11,2,0)*$C1171</f>
        <v>4.2</v>
      </c>
    </row>
    <row r="1172" customFormat="false" ht="12.8" hidden="false" customHeight="false" outlineLevel="0" collapsed="false">
      <c r="A1172" s="1" t="s">
        <v>1086</v>
      </c>
      <c r="B1172" s="1" t="s">
        <v>863</v>
      </c>
      <c r="C1172" s="1" t="n">
        <v>15</v>
      </c>
      <c r="D1172" s="3" t="n">
        <f aca="false">VLOOKUP(LEFT($A1172,4),$F$1:$G$11,2,0)*$C1172</f>
        <v>31.5</v>
      </c>
    </row>
    <row r="1173" customFormat="false" ht="12.8" hidden="false" customHeight="false" outlineLevel="0" collapsed="false">
      <c r="A1173" s="1" t="s">
        <v>1087</v>
      </c>
      <c r="B1173" s="1" t="s">
        <v>1088</v>
      </c>
      <c r="C1173" s="1" t="n">
        <v>19</v>
      </c>
      <c r="D1173" s="3" t="n">
        <f aca="false">VLOOKUP(LEFT($A1173,4),$F$1:$G$11,2,0)*$C1173</f>
        <v>39.9</v>
      </c>
    </row>
    <row r="1174" customFormat="false" ht="12.8" hidden="false" customHeight="false" outlineLevel="0" collapsed="false">
      <c r="A1174" s="1" t="s">
        <v>1089</v>
      </c>
      <c r="B1174" s="1" t="s">
        <v>90</v>
      </c>
      <c r="C1174" s="1" t="n">
        <v>66</v>
      </c>
      <c r="D1174" s="3" t="n">
        <f aca="false">VLOOKUP(LEFT($A1174,4),$F$1:$G$11,2,0)*$C1174</f>
        <v>138.6</v>
      </c>
    </row>
    <row r="1175" customFormat="false" ht="12.8" hidden="false" customHeight="false" outlineLevel="0" collapsed="false">
      <c r="A1175" s="1" t="s">
        <v>1089</v>
      </c>
      <c r="B1175" s="1" t="s">
        <v>730</v>
      </c>
      <c r="C1175" s="1" t="n">
        <v>12</v>
      </c>
      <c r="D1175" s="3" t="n">
        <f aca="false">VLOOKUP(LEFT($A1175,4),$F$1:$G$11,2,0)*$C1175</f>
        <v>25.2</v>
      </c>
    </row>
    <row r="1176" customFormat="false" ht="12.8" hidden="false" customHeight="false" outlineLevel="0" collapsed="false">
      <c r="A1176" s="1" t="s">
        <v>1090</v>
      </c>
      <c r="B1176" s="1" t="s">
        <v>351</v>
      </c>
      <c r="C1176" s="1" t="n">
        <v>19</v>
      </c>
      <c r="D1176" s="3" t="n">
        <f aca="false">VLOOKUP(LEFT($A1176,4),$F$1:$G$11,2,0)*$C1176</f>
        <v>39.9</v>
      </c>
    </row>
    <row r="1177" customFormat="false" ht="12.8" hidden="false" customHeight="false" outlineLevel="0" collapsed="false">
      <c r="A1177" s="1" t="s">
        <v>1090</v>
      </c>
      <c r="B1177" s="1" t="s">
        <v>54</v>
      </c>
      <c r="C1177" s="1" t="n">
        <v>96</v>
      </c>
      <c r="D1177" s="3" t="n">
        <f aca="false">VLOOKUP(LEFT($A1177,4),$F$1:$G$11,2,0)*$C1177</f>
        <v>201.6</v>
      </c>
    </row>
    <row r="1178" customFormat="false" ht="12.8" hidden="false" customHeight="false" outlineLevel="0" collapsed="false">
      <c r="A1178" s="1" t="s">
        <v>1091</v>
      </c>
      <c r="B1178" s="1" t="s">
        <v>26</v>
      </c>
      <c r="C1178" s="1" t="n">
        <v>240</v>
      </c>
      <c r="D1178" s="3" t="n">
        <f aca="false">VLOOKUP(LEFT($A1178,4),$F$1:$G$11,2,0)*$C1178</f>
        <v>504</v>
      </c>
    </row>
    <row r="1179" customFormat="false" ht="12.8" hidden="false" customHeight="false" outlineLevel="0" collapsed="false">
      <c r="A1179" s="1" t="s">
        <v>1092</v>
      </c>
      <c r="B1179" s="1" t="s">
        <v>65</v>
      </c>
      <c r="C1179" s="1" t="n">
        <v>57</v>
      </c>
      <c r="D1179" s="3" t="n">
        <f aca="false">VLOOKUP(LEFT($A1179,4),$F$1:$G$11,2,0)*$C1179</f>
        <v>119.7</v>
      </c>
    </row>
    <row r="1180" customFormat="false" ht="12.8" hidden="false" customHeight="false" outlineLevel="0" collapsed="false">
      <c r="A1180" s="1" t="s">
        <v>1093</v>
      </c>
      <c r="B1180" s="1" t="s">
        <v>38</v>
      </c>
      <c r="C1180" s="1" t="n">
        <v>475</v>
      </c>
      <c r="D1180" s="3" t="n">
        <f aca="false">VLOOKUP(LEFT($A1180,4),$F$1:$G$11,2,0)*$C1180</f>
        <v>997.5</v>
      </c>
    </row>
    <row r="1181" customFormat="false" ht="12.8" hidden="false" customHeight="false" outlineLevel="0" collapsed="false">
      <c r="A1181" s="1" t="s">
        <v>1094</v>
      </c>
      <c r="B1181" s="1" t="s">
        <v>21</v>
      </c>
      <c r="C1181" s="1" t="n">
        <v>162</v>
      </c>
      <c r="D1181" s="3" t="n">
        <f aca="false">VLOOKUP(LEFT($A1181,4),$F$1:$G$11,2,0)*$C1181</f>
        <v>340.2</v>
      </c>
    </row>
    <row r="1182" customFormat="false" ht="12.8" hidden="false" customHeight="false" outlineLevel="0" collapsed="false">
      <c r="A1182" s="1" t="s">
        <v>1095</v>
      </c>
      <c r="B1182" s="1" t="s">
        <v>21</v>
      </c>
      <c r="C1182" s="1" t="n">
        <v>150</v>
      </c>
      <c r="D1182" s="3" t="n">
        <f aca="false">VLOOKUP(LEFT($A1182,4),$F$1:$G$11,2,0)*$C1182</f>
        <v>315</v>
      </c>
    </row>
    <row r="1183" customFormat="false" ht="12.8" hidden="false" customHeight="false" outlineLevel="0" collapsed="false">
      <c r="A1183" s="1" t="s">
        <v>1096</v>
      </c>
      <c r="B1183" s="1" t="s">
        <v>120</v>
      </c>
      <c r="C1183" s="1" t="n">
        <v>139</v>
      </c>
      <c r="D1183" s="3" t="n">
        <f aca="false">VLOOKUP(LEFT($A1183,4),$F$1:$G$11,2,0)*$C1183</f>
        <v>291.9</v>
      </c>
    </row>
    <row r="1184" customFormat="false" ht="12.8" hidden="false" customHeight="false" outlineLevel="0" collapsed="false">
      <c r="A1184" s="1" t="s">
        <v>1097</v>
      </c>
      <c r="B1184" s="1" t="s">
        <v>46</v>
      </c>
      <c r="C1184" s="1" t="n">
        <v>183</v>
      </c>
      <c r="D1184" s="3" t="n">
        <f aca="false">VLOOKUP(LEFT($A1184,4),$F$1:$G$11,2,0)*$C1184</f>
        <v>384.3</v>
      </c>
    </row>
    <row r="1185" customFormat="false" ht="12.8" hidden="false" customHeight="false" outlineLevel="0" collapsed="false">
      <c r="A1185" s="1" t="s">
        <v>1098</v>
      </c>
      <c r="B1185" s="1" t="s">
        <v>21</v>
      </c>
      <c r="C1185" s="1" t="n">
        <v>214</v>
      </c>
      <c r="D1185" s="3" t="n">
        <f aca="false">VLOOKUP(LEFT($A1185,4),$F$1:$G$11,2,0)*$C1185</f>
        <v>449.4</v>
      </c>
    </row>
    <row r="1186" customFormat="false" ht="12.8" hidden="false" customHeight="false" outlineLevel="0" collapsed="false">
      <c r="A1186" s="1" t="s">
        <v>1099</v>
      </c>
      <c r="B1186" s="1" t="s">
        <v>786</v>
      </c>
      <c r="C1186" s="1" t="n">
        <v>14</v>
      </c>
      <c r="D1186" s="3" t="n">
        <f aca="false">VLOOKUP(LEFT($A1186,4),$F$1:$G$11,2,0)*$C1186</f>
        <v>29.4</v>
      </c>
    </row>
    <row r="1187" customFormat="false" ht="12.8" hidden="false" customHeight="false" outlineLevel="0" collapsed="false">
      <c r="A1187" s="1" t="s">
        <v>1100</v>
      </c>
      <c r="B1187" s="1" t="s">
        <v>928</v>
      </c>
      <c r="C1187" s="1" t="n">
        <v>2</v>
      </c>
      <c r="D1187" s="3" t="n">
        <f aca="false">VLOOKUP(LEFT($A1187,4),$F$1:$G$11,2,0)*$C1187</f>
        <v>4.2</v>
      </c>
    </row>
    <row r="1188" customFormat="false" ht="12.8" hidden="false" customHeight="false" outlineLevel="0" collapsed="false">
      <c r="A1188" s="1" t="s">
        <v>1101</v>
      </c>
      <c r="B1188" s="1" t="s">
        <v>52</v>
      </c>
      <c r="C1188" s="1" t="n">
        <v>383</v>
      </c>
      <c r="D1188" s="3" t="n">
        <f aca="false">VLOOKUP(LEFT($A1188,4),$F$1:$G$11,2,0)*$C1188</f>
        <v>804.3</v>
      </c>
    </row>
    <row r="1189" customFormat="false" ht="12.8" hidden="false" customHeight="false" outlineLevel="0" collapsed="false">
      <c r="A1189" s="1" t="s">
        <v>1102</v>
      </c>
      <c r="B1189" s="1" t="s">
        <v>7</v>
      </c>
      <c r="C1189" s="1" t="n">
        <v>14</v>
      </c>
      <c r="D1189" s="3" t="n">
        <f aca="false">VLOOKUP(LEFT($A1189,4),$F$1:$G$11,2,0)*$C1189</f>
        <v>29.4</v>
      </c>
    </row>
    <row r="1190" customFormat="false" ht="12.8" hidden="false" customHeight="false" outlineLevel="0" collapsed="false">
      <c r="A1190" s="1" t="s">
        <v>1102</v>
      </c>
      <c r="B1190" s="1" t="s">
        <v>125</v>
      </c>
      <c r="C1190" s="1" t="n">
        <v>127</v>
      </c>
      <c r="D1190" s="3" t="n">
        <f aca="false">VLOOKUP(LEFT($A1190,4),$F$1:$G$11,2,0)*$C1190</f>
        <v>266.7</v>
      </c>
    </row>
    <row r="1191" customFormat="false" ht="12.8" hidden="false" customHeight="false" outlineLevel="0" collapsed="false">
      <c r="A1191" s="1" t="s">
        <v>1103</v>
      </c>
      <c r="B1191" s="1" t="s">
        <v>70</v>
      </c>
      <c r="C1191" s="1" t="n">
        <v>179</v>
      </c>
      <c r="D1191" s="3" t="n">
        <f aca="false">VLOOKUP(LEFT($A1191,4),$F$1:$G$11,2,0)*$C1191</f>
        <v>375.9</v>
      </c>
    </row>
    <row r="1192" customFormat="false" ht="12.8" hidden="false" customHeight="false" outlineLevel="0" collapsed="false">
      <c r="A1192" s="1" t="s">
        <v>1104</v>
      </c>
      <c r="B1192" s="1" t="s">
        <v>54</v>
      </c>
      <c r="C1192" s="1" t="n">
        <v>74</v>
      </c>
      <c r="D1192" s="3" t="n">
        <f aca="false">VLOOKUP(LEFT($A1192,4),$F$1:$G$11,2,0)*$C1192</f>
        <v>155.4</v>
      </c>
    </row>
    <row r="1193" customFormat="false" ht="12.8" hidden="false" customHeight="false" outlineLevel="0" collapsed="false">
      <c r="A1193" s="1" t="s">
        <v>1104</v>
      </c>
      <c r="B1193" s="1" t="s">
        <v>120</v>
      </c>
      <c r="C1193" s="1" t="n">
        <v>311</v>
      </c>
      <c r="D1193" s="3" t="n">
        <f aca="false">VLOOKUP(LEFT($A1193,4),$F$1:$G$11,2,0)*$C1193</f>
        <v>653.1</v>
      </c>
    </row>
    <row r="1194" customFormat="false" ht="12.8" hidden="false" customHeight="false" outlineLevel="0" collapsed="false">
      <c r="A1194" s="1" t="s">
        <v>1105</v>
      </c>
      <c r="B1194" s="1" t="s">
        <v>164</v>
      </c>
      <c r="C1194" s="1" t="n">
        <v>190</v>
      </c>
      <c r="D1194" s="3" t="n">
        <f aca="false">VLOOKUP(LEFT($A1194,4),$F$1:$G$11,2,0)*$C1194</f>
        <v>399</v>
      </c>
    </row>
    <row r="1195" customFormat="false" ht="12.8" hidden="false" customHeight="false" outlineLevel="0" collapsed="false">
      <c r="A1195" s="1" t="s">
        <v>1106</v>
      </c>
      <c r="B1195" s="1" t="s">
        <v>71</v>
      </c>
      <c r="C1195" s="1" t="n">
        <v>67</v>
      </c>
      <c r="D1195" s="3" t="n">
        <f aca="false">VLOOKUP(LEFT($A1195,4),$F$1:$G$11,2,0)*$C1195</f>
        <v>140.7</v>
      </c>
    </row>
    <row r="1196" customFormat="false" ht="12.8" hidden="false" customHeight="false" outlineLevel="0" collapsed="false">
      <c r="A1196" s="1" t="s">
        <v>1107</v>
      </c>
      <c r="B1196" s="1" t="s">
        <v>21</v>
      </c>
      <c r="C1196" s="1" t="n">
        <v>331</v>
      </c>
      <c r="D1196" s="3" t="n">
        <f aca="false">VLOOKUP(LEFT($A1196,4),$F$1:$G$11,2,0)*$C1196</f>
        <v>695.1</v>
      </c>
    </row>
    <row r="1197" customFormat="false" ht="12.8" hidden="false" customHeight="false" outlineLevel="0" collapsed="false">
      <c r="A1197" s="1" t="s">
        <v>1107</v>
      </c>
      <c r="B1197" s="1" t="s">
        <v>94</v>
      </c>
      <c r="C1197" s="1" t="n">
        <v>114</v>
      </c>
      <c r="D1197" s="3" t="n">
        <f aca="false">VLOOKUP(LEFT($A1197,4),$F$1:$G$11,2,0)*$C1197</f>
        <v>239.4</v>
      </c>
    </row>
    <row r="1198" customFormat="false" ht="12.8" hidden="false" customHeight="false" outlineLevel="0" collapsed="false">
      <c r="A1198" s="1" t="s">
        <v>1108</v>
      </c>
      <c r="B1198" s="1" t="s">
        <v>125</v>
      </c>
      <c r="C1198" s="1" t="n">
        <v>79</v>
      </c>
      <c r="D1198" s="3" t="n">
        <f aca="false">VLOOKUP(LEFT($A1198,4),$F$1:$G$11,2,0)*$C1198</f>
        <v>165.9</v>
      </c>
    </row>
    <row r="1199" customFormat="false" ht="12.8" hidden="false" customHeight="false" outlineLevel="0" collapsed="false">
      <c r="A1199" s="1" t="s">
        <v>1109</v>
      </c>
      <c r="B1199" s="1" t="s">
        <v>178</v>
      </c>
      <c r="C1199" s="1" t="n">
        <v>22</v>
      </c>
      <c r="D1199" s="3" t="n">
        <f aca="false">VLOOKUP(LEFT($A1199,4),$F$1:$G$11,2,0)*$C1199</f>
        <v>46.2</v>
      </c>
    </row>
    <row r="1200" customFormat="false" ht="12.8" hidden="false" customHeight="false" outlineLevel="0" collapsed="false">
      <c r="A1200" s="1" t="s">
        <v>1109</v>
      </c>
      <c r="B1200" s="1" t="s">
        <v>255</v>
      </c>
      <c r="C1200" s="1" t="n">
        <v>5</v>
      </c>
      <c r="D1200" s="3" t="n">
        <f aca="false">VLOOKUP(LEFT($A1200,4),$F$1:$G$11,2,0)*$C1200</f>
        <v>10.5</v>
      </c>
    </row>
    <row r="1201" customFormat="false" ht="12.8" hidden="false" customHeight="false" outlineLevel="0" collapsed="false">
      <c r="A1201" s="1" t="s">
        <v>1110</v>
      </c>
      <c r="B1201" s="1" t="s">
        <v>180</v>
      </c>
      <c r="C1201" s="1" t="n">
        <v>17</v>
      </c>
      <c r="D1201" s="3" t="n">
        <f aca="false">VLOOKUP(LEFT($A1201,4),$F$1:$G$11,2,0)*$C1201</f>
        <v>35.7</v>
      </c>
    </row>
    <row r="1202" customFormat="false" ht="12.8" hidden="false" customHeight="false" outlineLevel="0" collapsed="false">
      <c r="A1202" s="1" t="s">
        <v>1111</v>
      </c>
      <c r="B1202" s="1" t="s">
        <v>108</v>
      </c>
      <c r="C1202" s="1" t="n">
        <v>344</v>
      </c>
      <c r="D1202" s="3" t="n">
        <f aca="false">VLOOKUP(LEFT($A1202,4),$F$1:$G$11,2,0)*$C1202</f>
        <v>722.4</v>
      </c>
    </row>
    <row r="1203" customFormat="false" ht="12.8" hidden="false" customHeight="false" outlineLevel="0" collapsed="false">
      <c r="A1203" s="1" t="s">
        <v>1111</v>
      </c>
      <c r="B1203" s="1" t="s">
        <v>38</v>
      </c>
      <c r="C1203" s="1" t="n">
        <v>329</v>
      </c>
      <c r="D1203" s="3" t="n">
        <f aca="false">VLOOKUP(LEFT($A1203,4),$F$1:$G$11,2,0)*$C1203</f>
        <v>690.9</v>
      </c>
    </row>
    <row r="1204" customFormat="false" ht="12.8" hidden="false" customHeight="false" outlineLevel="0" collapsed="false">
      <c r="A1204" s="1" t="s">
        <v>1111</v>
      </c>
      <c r="B1204" s="1" t="s">
        <v>331</v>
      </c>
      <c r="C1204" s="1" t="n">
        <v>10</v>
      </c>
      <c r="D1204" s="3" t="n">
        <f aca="false">VLOOKUP(LEFT($A1204,4),$F$1:$G$11,2,0)*$C1204</f>
        <v>21</v>
      </c>
    </row>
    <row r="1205" customFormat="false" ht="12.8" hidden="false" customHeight="false" outlineLevel="0" collapsed="false">
      <c r="A1205" s="1" t="s">
        <v>1112</v>
      </c>
      <c r="B1205" s="1" t="s">
        <v>70</v>
      </c>
      <c r="C1205" s="1" t="n">
        <v>105</v>
      </c>
      <c r="D1205" s="3" t="n">
        <f aca="false">VLOOKUP(LEFT($A1205,4),$F$1:$G$11,2,0)*$C1205</f>
        <v>220.5</v>
      </c>
    </row>
    <row r="1206" customFormat="false" ht="12.8" hidden="false" customHeight="false" outlineLevel="0" collapsed="false">
      <c r="A1206" s="1" t="s">
        <v>1113</v>
      </c>
      <c r="B1206" s="1" t="s">
        <v>170</v>
      </c>
      <c r="C1206" s="1" t="n">
        <v>26</v>
      </c>
      <c r="D1206" s="3" t="n">
        <f aca="false">VLOOKUP(LEFT($A1206,4),$F$1:$G$11,2,0)*$C1206</f>
        <v>54.6</v>
      </c>
    </row>
    <row r="1207" customFormat="false" ht="12.8" hidden="false" customHeight="false" outlineLevel="0" collapsed="false">
      <c r="A1207" s="1" t="s">
        <v>1114</v>
      </c>
      <c r="B1207" s="1" t="s">
        <v>94</v>
      </c>
      <c r="C1207" s="1" t="n">
        <v>121</v>
      </c>
      <c r="D1207" s="3" t="n">
        <f aca="false">VLOOKUP(LEFT($A1207,4),$F$1:$G$11,2,0)*$C1207</f>
        <v>254.1</v>
      </c>
    </row>
    <row r="1208" customFormat="false" ht="12.8" hidden="false" customHeight="false" outlineLevel="0" collapsed="false">
      <c r="A1208" s="1" t="s">
        <v>1115</v>
      </c>
      <c r="B1208" s="1" t="s">
        <v>24</v>
      </c>
      <c r="C1208" s="1" t="n">
        <v>174</v>
      </c>
      <c r="D1208" s="3" t="n">
        <f aca="false">VLOOKUP(LEFT($A1208,4),$F$1:$G$11,2,0)*$C1208</f>
        <v>365.4</v>
      </c>
    </row>
    <row r="1209" customFormat="false" ht="12.8" hidden="false" customHeight="false" outlineLevel="0" collapsed="false">
      <c r="A1209" s="1" t="s">
        <v>1116</v>
      </c>
      <c r="B1209" s="1" t="s">
        <v>38</v>
      </c>
      <c r="C1209" s="1" t="n">
        <v>233</v>
      </c>
      <c r="D1209" s="3" t="n">
        <f aca="false">VLOOKUP(LEFT($A1209,4),$F$1:$G$11,2,0)*$C1209</f>
        <v>489.3</v>
      </c>
    </row>
    <row r="1210" customFormat="false" ht="12.8" hidden="false" customHeight="false" outlineLevel="0" collapsed="false">
      <c r="A1210" s="1" t="s">
        <v>1117</v>
      </c>
      <c r="B1210" s="1" t="s">
        <v>28</v>
      </c>
      <c r="C1210" s="1" t="n">
        <v>117</v>
      </c>
      <c r="D1210" s="3" t="n">
        <f aca="false">VLOOKUP(LEFT($A1210,4),$F$1:$G$11,2,0)*$C1210</f>
        <v>245.7</v>
      </c>
    </row>
    <row r="1211" customFormat="false" ht="12.8" hidden="false" customHeight="false" outlineLevel="0" collapsed="false">
      <c r="A1211" s="1" t="s">
        <v>1118</v>
      </c>
      <c r="B1211" s="1" t="s">
        <v>180</v>
      </c>
      <c r="C1211" s="1" t="n">
        <v>11</v>
      </c>
      <c r="D1211" s="3" t="n">
        <f aca="false">VLOOKUP(LEFT($A1211,4),$F$1:$G$11,2,0)*$C1211</f>
        <v>23.1</v>
      </c>
    </row>
    <row r="1212" customFormat="false" ht="12.8" hidden="false" customHeight="false" outlineLevel="0" collapsed="false">
      <c r="A1212" s="1" t="s">
        <v>1118</v>
      </c>
      <c r="B1212" s="1" t="s">
        <v>1119</v>
      </c>
      <c r="C1212" s="1" t="n">
        <v>18</v>
      </c>
      <c r="D1212" s="3" t="n">
        <f aca="false">VLOOKUP(LEFT($A1212,4),$F$1:$G$11,2,0)*$C1212</f>
        <v>37.8</v>
      </c>
    </row>
    <row r="1213" customFormat="false" ht="12.8" hidden="false" customHeight="false" outlineLevel="0" collapsed="false">
      <c r="A1213" s="1" t="s">
        <v>1118</v>
      </c>
      <c r="B1213" s="1" t="s">
        <v>108</v>
      </c>
      <c r="C1213" s="1" t="n">
        <v>332</v>
      </c>
      <c r="D1213" s="3" t="n">
        <f aca="false">VLOOKUP(LEFT($A1213,4),$F$1:$G$11,2,0)*$C1213</f>
        <v>697.2</v>
      </c>
    </row>
    <row r="1214" customFormat="false" ht="12.8" hidden="false" customHeight="false" outlineLevel="0" collapsed="false">
      <c r="A1214" s="1" t="s">
        <v>1120</v>
      </c>
      <c r="B1214" s="1" t="s">
        <v>641</v>
      </c>
      <c r="C1214" s="1" t="n">
        <v>6</v>
      </c>
      <c r="D1214" s="3" t="n">
        <f aca="false">VLOOKUP(LEFT($A1214,4),$F$1:$G$11,2,0)*$C1214</f>
        <v>12.6</v>
      </c>
    </row>
    <row r="1215" customFormat="false" ht="12.8" hidden="false" customHeight="false" outlineLevel="0" collapsed="false">
      <c r="A1215" s="1" t="s">
        <v>1121</v>
      </c>
      <c r="B1215" s="1" t="s">
        <v>297</v>
      </c>
      <c r="C1215" s="1" t="n">
        <v>260</v>
      </c>
      <c r="D1215" s="3" t="n">
        <f aca="false">VLOOKUP(LEFT($A1215,4),$F$1:$G$11,2,0)*$C1215</f>
        <v>546</v>
      </c>
    </row>
    <row r="1216" customFormat="false" ht="12.8" hidden="false" customHeight="false" outlineLevel="0" collapsed="false">
      <c r="A1216" s="1" t="s">
        <v>1121</v>
      </c>
      <c r="B1216" s="1" t="s">
        <v>204</v>
      </c>
      <c r="C1216" s="1" t="n">
        <v>22</v>
      </c>
      <c r="D1216" s="3" t="n">
        <f aca="false">VLOOKUP(LEFT($A1216,4),$F$1:$G$11,2,0)*$C1216</f>
        <v>46.2</v>
      </c>
    </row>
    <row r="1217" customFormat="false" ht="12.8" hidden="false" customHeight="false" outlineLevel="0" collapsed="false">
      <c r="A1217" s="1" t="s">
        <v>1122</v>
      </c>
      <c r="B1217" s="1" t="s">
        <v>425</v>
      </c>
      <c r="C1217" s="1" t="n">
        <v>9</v>
      </c>
      <c r="D1217" s="3" t="n">
        <f aca="false">VLOOKUP(LEFT($A1217,4),$F$1:$G$11,2,0)*$C1217</f>
        <v>18.9</v>
      </c>
    </row>
    <row r="1218" customFormat="false" ht="12.8" hidden="false" customHeight="false" outlineLevel="0" collapsed="false">
      <c r="A1218" s="1" t="s">
        <v>1123</v>
      </c>
      <c r="B1218" s="1" t="s">
        <v>164</v>
      </c>
      <c r="C1218" s="1" t="n">
        <v>79</v>
      </c>
      <c r="D1218" s="3" t="n">
        <f aca="false">VLOOKUP(LEFT($A1218,4),$F$1:$G$11,2,0)*$C1218</f>
        <v>165.9</v>
      </c>
    </row>
    <row r="1219" customFormat="false" ht="12.8" hidden="false" customHeight="false" outlineLevel="0" collapsed="false">
      <c r="A1219" s="1" t="s">
        <v>1124</v>
      </c>
      <c r="B1219" s="1" t="s">
        <v>108</v>
      </c>
      <c r="C1219" s="1" t="n">
        <v>480</v>
      </c>
      <c r="D1219" s="3" t="n">
        <f aca="false">VLOOKUP(LEFT($A1219,4),$F$1:$G$11,2,0)*$C1219</f>
        <v>1008</v>
      </c>
    </row>
    <row r="1220" customFormat="false" ht="12.8" hidden="false" customHeight="false" outlineLevel="0" collapsed="false">
      <c r="A1220" s="1" t="s">
        <v>1125</v>
      </c>
      <c r="B1220" s="1" t="s">
        <v>26</v>
      </c>
      <c r="C1220" s="1" t="n">
        <v>154</v>
      </c>
      <c r="D1220" s="3" t="n">
        <f aca="false">VLOOKUP(LEFT($A1220,4),$F$1:$G$11,2,0)*$C1220</f>
        <v>323.4</v>
      </c>
    </row>
    <row r="1221" customFormat="false" ht="12.8" hidden="false" customHeight="false" outlineLevel="0" collapsed="false">
      <c r="A1221" s="1" t="s">
        <v>1125</v>
      </c>
      <c r="B1221" s="1" t="s">
        <v>85</v>
      </c>
      <c r="C1221" s="1" t="n">
        <v>170</v>
      </c>
      <c r="D1221" s="3" t="n">
        <f aca="false">VLOOKUP(LEFT($A1221,4),$F$1:$G$11,2,0)*$C1221</f>
        <v>357</v>
      </c>
    </row>
    <row r="1222" customFormat="false" ht="12.8" hidden="false" customHeight="false" outlineLevel="0" collapsed="false">
      <c r="A1222" s="1" t="s">
        <v>1126</v>
      </c>
      <c r="B1222" s="1" t="s">
        <v>1127</v>
      </c>
      <c r="C1222" s="1" t="n">
        <v>13</v>
      </c>
      <c r="D1222" s="3" t="n">
        <f aca="false">VLOOKUP(LEFT($A1222,4),$F$1:$G$11,2,0)*$C1222</f>
        <v>27.3</v>
      </c>
    </row>
    <row r="1223" customFormat="false" ht="12.8" hidden="false" customHeight="false" outlineLevel="0" collapsed="false">
      <c r="A1223" s="1" t="s">
        <v>1128</v>
      </c>
      <c r="B1223" s="1" t="s">
        <v>45</v>
      </c>
      <c r="C1223" s="1" t="n">
        <v>29</v>
      </c>
      <c r="D1223" s="3" t="n">
        <f aca="false">VLOOKUP(LEFT($A1223,4),$F$1:$G$11,2,0)*$C1223</f>
        <v>60.9</v>
      </c>
    </row>
    <row r="1224" customFormat="false" ht="12.8" hidden="false" customHeight="false" outlineLevel="0" collapsed="false">
      <c r="A1224" s="1" t="s">
        <v>1129</v>
      </c>
      <c r="B1224" s="1" t="s">
        <v>46</v>
      </c>
      <c r="C1224" s="1" t="n">
        <v>80</v>
      </c>
      <c r="D1224" s="3" t="n">
        <f aca="false">VLOOKUP(LEFT($A1224,4),$F$1:$G$11,2,0)*$C1224</f>
        <v>168</v>
      </c>
    </row>
    <row r="1225" customFormat="false" ht="12.8" hidden="false" customHeight="false" outlineLevel="0" collapsed="false">
      <c r="A1225" s="1" t="s">
        <v>1130</v>
      </c>
      <c r="B1225" s="1" t="s">
        <v>808</v>
      </c>
      <c r="C1225" s="1" t="n">
        <v>20</v>
      </c>
      <c r="D1225" s="3" t="n">
        <f aca="false">VLOOKUP(LEFT($A1225,4),$F$1:$G$11,2,0)*$C1225</f>
        <v>42</v>
      </c>
    </row>
    <row r="1226" customFormat="false" ht="12.8" hidden="false" customHeight="false" outlineLevel="0" collapsed="false">
      <c r="A1226" s="1" t="s">
        <v>1130</v>
      </c>
      <c r="B1226" s="1" t="s">
        <v>26</v>
      </c>
      <c r="C1226" s="1" t="n">
        <v>401</v>
      </c>
      <c r="D1226" s="3" t="n">
        <f aca="false">VLOOKUP(LEFT($A1226,4),$F$1:$G$11,2,0)*$C1226</f>
        <v>842.1</v>
      </c>
    </row>
    <row r="1227" customFormat="false" ht="12.8" hidden="false" customHeight="false" outlineLevel="0" collapsed="false">
      <c r="A1227" s="1" t="s">
        <v>1131</v>
      </c>
      <c r="B1227" s="1" t="s">
        <v>94</v>
      </c>
      <c r="C1227" s="1" t="n">
        <v>134</v>
      </c>
      <c r="D1227" s="3" t="n">
        <f aca="false">VLOOKUP(LEFT($A1227,4),$F$1:$G$11,2,0)*$C1227</f>
        <v>281.4</v>
      </c>
    </row>
    <row r="1228" customFormat="false" ht="12.8" hidden="false" customHeight="false" outlineLevel="0" collapsed="false">
      <c r="A1228" s="1" t="s">
        <v>1132</v>
      </c>
      <c r="B1228" s="1" t="s">
        <v>90</v>
      </c>
      <c r="C1228" s="1" t="n">
        <v>107</v>
      </c>
      <c r="D1228" s="3" t="n">
        <f aca="false">VLOOKUP(LEFT($A1228,4),$F$1:$G$11,2,0)*$C1228</f>
        <v>224.7</v>
      </c>
    </row>
    <row r="1229" customFormat="false" ht="12.8" hidden="false" customHeight="false" outlineLevel="0" collapsed="false">
      <c r="A1229" s="1" t="s">
        <v>1133</v>
      </c>
      <c r="B1229" s="1" t="s">
        <v>28</v>
      </c>
      <c r="C1229" s="1" t="n">
        <v>30</v>
      </c>
      <c r="D1229" s="3" t="n">
        <f aca="false">VLOOKUP(LEFT($A1229,4),$F$1:$G$11,2,0)*$C1229</f>
        <v>63</v>
      </c>
    </row>
    <row r="1230" customFormat="false" ht="12.8" hidden="false" customHeight="false" outlineLevel="0" collapsed="false">
      <c r="A1230" s="1" t="s">
        <v>1134</v>
      </c>
      <c r="B1230" s="1" t="s">
        <v>56</v>
      </c>
      <c r="C1230" s="1" t="n">
        <v>138</v>
      </c>
      <c r="D1230" s="3" t="n">
        <f aca="false">VLOOKUP(LEFT($A1230,4),$F$1:$G$11,2,0)*$C1230</f>
        <v>289.8</v>
      </c>
    </row>
    <row r="1231" customFormat="false" ht="12.8" hidden="false" customHeight="false" outlineLevel="0" collapsed="false">
      <c r="A1231" s="1" t="s">
        <v>1135</v>
      </c>
      <c r="B1231" s="1" t="s">
        <v>52</v>
      </c>
      <c r="C1231" s="1" t="n">
        <v>404</v>
      </c>
      <c r="D1231" s="3" t="n">
        <f aca="false">VLOOKUP(LEFT($A1231,4),$F$1:$G$11,2,0)*$C1231</f>
        <v>848.4</v>
      </c>
    </row>
    <row r="1232" customFormat="false" ht="12.8" hidden="false" customHeight="false" outlineLevel="0" collapsed="false">
      <c r="A1232" s="1" t="s">
        <v>1136</v>
      </c>
      <c r="B1232" s="1" t="s">
        <v>90</v>
      </c>
      <c r="C1232" s="1" t="n">
        <v>117</v>
      </c>
      <c r="D1232" s="3" t="n">
        <f aca="false">VLOOKUP(LEFT($A1232,4),$F$1:$G$11,2,0)*$C1232</f>
        <v>245.7</v>
      </c>
    </row>
    <row r="1233" customFormat="false" ht="12.8" hidden="false" customHeight="false" outlineLevel="0" collapsed="false">
      <c r="A1233" s="1" t="s">
        <v>1137</v>
      </c>
      <c r="B1233" s="1" t="s">
        <v>26</v>
      </c>
      <c r="C1233" s="1" t="n">
        <v>124</v>
      </c>
      <c r="D1233" s="3" t="n">
        <f aca="false">VLOOKUP(LEFT($A1233,4),$F$1:$G$11,2,0)*$C1233</f>
        <v>260.4</v>
      </c>
    </row>
    <row r="1234" customFormat="false" ht="12.8" hidden="false" customHeight="false" outlineLevel="0" collapsed="false">
      <c r="A1234" s="1" t="s">
        <v>1138</v>
      </c>
      <c r="B1234" s="1" t="s">
        <v>125</v>
      </c>
      <c r="C1234" s="1" t="n">
        <v>155</v>
      </c>
      <c r="D1234" s="3" t="n">
        <f aca="false">VLOOKUP(LEFT($A1234,4),$F$1:$G$11,2,0)*$C1234</f>
        <v>325.5</v>
      </c>
    </row>
    <row r="1235" customFormat="false" ht="12.8" hidden="false" customHeight="false" outlineLevel="0" collapsed="false">
      <c r="A1235" s="1" t="s">
        <v>1139</v>
      </c>
      <c r="B1235" s="1" t="s">
        <v>65</v>
      </c>
      <c r="C1235" s="1" t="n">
        <v>161</v>
      </c>
      <c r="D1235" s="3" t="n">
        <f aca="false">VLOOKUP(LEFT($A1235,4),$F$1:$G$11,2,0)*$C1235</f>
        <v>338.1</v>
      </c>
    </row>
    <row r="1236" customFormat="false" ht="12.8" hidden="false" customHeight="false" outlineLevel="0" collapsed="false">
      <c r="A1236" s="1" t="s">
        <v>1140</v>
      </c>
      <c r="B1236" s="1" t="s">
        <v>32</v>
      </c>
      <c r="C1236" s="1" t="n">
        <v>80</v>
      </c>
      <c r="D1236" s="3" t="n">
        <f aca="false">VLOOKUP(LEFT($A1236,4),$F$1:$G$11,2,0)*$C1236</f>
        <v>168</v>
      </c>
    </row>
    <row r="1237" customFormat="false" ht="12.8" hidden="false" customHeight="false" outlineLevel="0" collapsed="false">
      <c r="A1237" s="1" t="s">
        <v>1140</v>
      </c>
      <c r="B1237" s="1" t="s">
        <v>754</v>
      </c>
      <c r="C1237" s="1" t="n">
        <v>9</v>
      </c>
      <c r="D1237" s="3" t="n">
        <f aca="false">VLOOKUP(LEFT($A1237,4),$F$1:$G$11,2,0)*$C1237</f>
        <v>18.9</v>
      </c>
    </row>
    <row r="1238" customFormat="false" ht="12.8" hidden="false" customHeight="false" outlineLevel="0" collapsed="false">
      <c r="A1238" s="1" t="s">
        <v>1141</v>
      </c>
      <c r="B1238" s="1" t="s">
        <v>32</v>
      </c>
      <c r="C1238" s="1" t="n">
        <v>160</v>
      </c>
      <c r="D1238" s="3" t="n">
        <f aca="false">VLOOKUP(LEFT($A1238,4),$F$1:$G$11,2,0)*$C1238</f>
        <v>336</v>
      </c>
    </row>
    <row r="1239" customFormat="false" ht="12.8" hidden="false" customHeight="false" outlineLevel="0" collapsed="false">
      <c r="A1239" s="1" t="s">
        <v>1142</v>
      </c>
      <c r="B1239" s="1" t="s">
        <v>334</v>
      </c>
      <c r="C1239" s="1" t="n">
        <v>18</v>
      </c>
      <c r="D1239" s="3" t="n">
        <f aca="false">VLOOKUP(LEFT($A1239,4),$F$1:$G$11,2,0)*$C1239</f>
        <v>37.8</v>
      </c>
    </row>
    <row r="1240" customFormat="false" ht="12.8" hidden="false" customHeight="false" outlineLevel="0" collapsed="false">
      <c r="A1240" s="1" t="s">
        <v>1143</v>
      </c>
      <c r="B1240" s="1" t="s">
        <v>28</v>
      </c>
      <c r="C1240" s="1" t="n">
        <v>150</v>
      </c>
      <c r="D1240" s="3" t="n">
        <f aca="false">VLOOKUP(LEFT($A1240,4),$F$1:$G$11,2,0)*$C1240</f>
        <v>315</v>
      </c>
    </row>
    <row r="1241" customFormat="false" ht="12.8" hidden="false" customHeight="false" outlineLevel="0" collapsed="false">
      <c r="A1241" s="1" t="s">
        <v>1144</v>
      </c>
      <c r="B1241" s="1" t="s">
        <v>1145</v>
      </c>
      <c r="C1241" s="1" t="n">
        <v>16</v>
      </c>
      <c r="D1241" s="3" t="n">
        <f aca="false">VLOOKUP(LEFT($A1241,4),$F$1:$G$11,2,0)*$C1241</f>
        <v>33.6</v>
      </c>
    </row>
    <row r="1242" customFormat="false" ht="12.8" hidden="false" customHeight="false" outlineLevel="0" collapsed="false">
      <c r="A1242" s="1" t="s">
        <v>1146</v>
      </c>
      <c r="B1242" s="1" t="s">
        <v>170</v>
      </c>
      <c r="C1242" s="1" t="n">
        <v>158</v>
      </c>
      <c r="D1242" s="3" t="n">
        <f aca="false">VLOOKUP(LEFT($A1242,4),$F$1:$G$11,2,0)*$C1242</f>
        <v>331.8</v>
      </c>
    </row>
    <row r="1243" customFormat="false" ht="12.8" hidden="false" customHeight="false" outlineLevel="0" collapsed="false">
      <c r="A1243" s="1" t="s">
        <v>1147</v>
      </c>
      <c r="B1243" s="1" t="s">
        <v>147</v>
      </c>
      <c r="C1243" s="1" t="n">
        <v>29</v>
      </c>
      <c r="D1243" s="3" t="n">
        <f aca="false">VLOOKUP(LEFT($A1243,4),$F$1:$G$11,2,0)*$C1243</f>
        <v>60.9</v>
      </c>
    </row>
    <row r="1244" customFormat="false" ht="12.8" hidden="false" customHeight="false" outlineLevel="0" collapsed="false">
      <c r="A1244" s="1" t="s">
        <v>1148</v>
      </c>
      <c r="B1244" s="1" t="s">
        <v>314</v>
      </c>
      <c r="C1244" s="1" t="n">
        <v>6</v>
      </c>
      <c r="D1244" s="3" t="n">
        <f aca="false">VLOOKUP(LEFT($A1244,4),$F$1:$G$11,2,0)*$C1244</f>
        <v>12.6</v>
      </c>
    </row>
    <row r="1245" customFormat="false" ht="12.8" hidden="false" customHeight="false" outlineLevel="0" collapsed="false">
      <c r="A1245" s="1" t="s">
        <v>1148</v>
      </c>
      <c r="B1245" s="1" t="s">
        <v>26</v>
      </c>
      <c r="C1245" s="1" t="n">
        <v>489</v>
      </c>
      <c r="D1245" s="3" t="n">
        <f aca="false">VLOOKUP(LEFT($A1245,4),$F$1:$G$11,2,0)*$C1245</f>
        <v>1026.9</v>
      </c>
    </row>
    <row r="1246" customFormat="false" ht="12.8" hidden="false" customHeight="false" outlineLevel="0" collapsed="false">
      <c r="A1246" s="1" t="s">
        <v>1149</v>
      </c>
      <c r="B1246" s="1" t="s">
        <v>85</v>
      </c>
      <c r="C1246" s="1" t="n">
        <v>200</v>
      </c>
      <c r="D1246" s="3" t="n">
        <f aca="false">VLOOKUP(LEFT($A1246,4),$F$1:$G$11,2,0)*$C1246</f>
        <v>420</v>
      </c>
    </row>
    <row r="1247" customFormat="false" ht="12.8" hidden="false" customHeight="false" outlineLevel="0" collapsed="false">
      <c r="A1247" s="1" t="s">
        <v>1150</v>
      </c>
      <c r="B1247" s="1" t="s">
        <v>28</v>
      </c>
      <c r="C1247" s="1" t="n">
        <v>28</v>
      </c>
      <c r="D1247" s="3" t="n">
        <f aca="false">VLOOKUP(LEFT($A1247,4),$F$1:$G$11,2,0)*$C1247</f>
        <v>58.8</v>
      </c>
    </row>
    <row r="1248" customFormat="false" ht="12.8" hidden="false" customHeight="false" outlineLevel="0" collapsed="false">
      <c r="A1248" s="1" t="s">
        <v>1151</v>
      </c>
      <c r="B1248" s="1" t="s">
        <v>28</v>
      </c>
      <c r="C1248" s="1" t="n">
        <v>28</v>
      </c>
      <c r="D1248" s="3" t="n">
        <f aca="false">VLOOKUP(LEFT($A1248,4),$F$1:$G$11,2,0)*$C1248</f>
        <v>58.8</v>
      </c>
    </row>
    <row r="1249" customFormat="false" ht="12.8" hidden="false" customHeight="false" outlineLevel="0" collapsed="false">
      <c r="A1249" s="1" t="s">
        <v>1152</v>
      </c>
      <c r="B1249" s="1" t="s">
        <v>26</v>
      </c>
      <c r="C1249" s="1" t="n">
        <v>297</v>
      </c>
      <c r="D1249" s="3" t="n">
        <f aca="false">VLOOKUP(LEFT($A1249,4),$F$1:$G$11,2,0)*$C1249</f>
        <v>623.7</v>
      </c>
    </row>
    <row r="1250" customFormat="false" ht="12.8" hidden="false" customHeight="false" outlineLevel="0" collapsed="false">
      <c r="A1250" s="1" t="s">
        <v>1153</v>
      </c>
      <c r="B1250" s="1" t="s">
        <v>43</v>
      </c>
      <c r="C1250" s="1" t="n">
        <v>227</v>
      </c>
      <c r="D1250" s="3" t="n">
        <f aca="false">VLOOKUP(LEFT($A1250,4),$F$1:$G$11,2,0)*$C1250</f>
        <v>476.7</v>
      </c>
    </row>
    <row r="1251" customFormat="false" ht="12.8" hidden="false" customHeight="false" outlineLevel="0" collapsed="false">
      <c r="A1251" s="1" t="s">
        <v>1153</v>
      </c>
      <c r="B1251" s="1" t="s">
        <v>501</v>
      </c>
      <c r="C1251" s="1" t="n">
        <v>14</v>
      </c>
      <c r="D1251" s="3" t="n">
        <f aca="false">VLOOKUP(LEFT($A1251,4),$F$1:$G$11,2,0)*$C1251</f>
        <v>29.4</v>
      </c>
    </row>
    <row r="1252" customFormat="false" ht="12.8" hidden="false" customHeight="false" outlineLevel="0" collapsed="false">
      <c r="A1252" s="1" t="s">
        <v>1154</v>
      </c>
      <c r="B1252" s="1" t="s">
        <v>286</v>
      </c>
      <c r="C1252" s="1" t="n">
        <v>20</v>
      </c>
      <c r="D1252" s="3" t="n">
        <f aca="false">VLOOKUP(LEFT($A1252,4),$F$1:$G$11,2,0)*$C1252</f>
        <v>42</v>
      </c>
    </row>
    <row r="1253" customFormat="false" ht="12.8" hidden="false" customHeight="false" outlineLevel="0" collapsed="false">
      <c r="A1253" s="1" t="s">
        <v>1155</v>
      </c>
      <c r="B1253" s="1" t="s">
        <v>155</v>
      </c>
      <c r="C1253" s="1" t="n">
        <v>194</v>
      </c>
      <c r="D1253" s="3" t="n">
        <f aca="false">VLOOKUP(LEFT($A1253,4),$F$1:$G$11,2,0)*$C1253</f>
        <v>407.4</v>
      </c>
    </row>
    <row r="1254" customFormat="false" ht="12.8" hidden="false" customHeight="false" outlineLevel="0" collapsed="false">
      <c r="A1254" s="1" t="s">
        <v>1155</v>
      </c>
      <c r="B1254" s="1" t="s">
        <v>85</v>
      </c>
      <c r="C1254" s="1" t="n">
        <v>58</v>
      </c>
      <c r="D1254" s="3" t="n">
        <f aca="false">VLOOKUP(LEFT($A1254,4),$F$1:$G$11,2,0)*$C1254</f>
        <v>121.8</v>
      </c>
    </row>
    <row r="1255" customFormat="false" ht="12.8" hidden="false" customHeight="false" outlineLevel="0" collapsed="false">
      <c r="A1255" s="1" t="s">
        <v>1156</v>
      </c>
      <c r="B1255" s="1" t="s">
        <v>164</v>
      </c>
      <c r="C1255" s="1" t="n">
        <v>30</v>
      </c>
      <c r="D1255" s="3" t="n">
        <f aca="false">VLOOKUP(LEFT($A1255,4),$F$1:$G$11,2,0)*$C1255</f>
        <v>63</v>
      </c>
    </row>
    <row r="1256" customFormat="false" ht="12.8" hidden="false" customHeight="false" outlineLevel="0" collapsed="false">
      <c r="A1256" s="1" t="s">
        <v>1156</v>
      </c>
      <c r="B1256" s="1" t="s">
        <v>43</v>
      </c>
      <c r="C1256" s="1" t="n">
        <v>159</v>
      </c>
      <c r="D1256" s="3" t="n">
        <f aca="false">VLOOKUP(LEFT($A1256,4),$F$1:$G$11,2,0)*$C1256</f>
        <v>333.9</v>
      </c>
    </row>
    <row r="1257" customFormat="false" ht="12.8" hidden="false" customHeight="false" outlineLevel="0" collapsed="false">
      <c r="A1257" s="1" t="s">
        <v>1157</v>
      </c>
      <c r="B1257" s="1" t="s">
        <v>52</v>
      </c>
      <c r="C1257" s="1" t="n">
        <v>279</v>
      </c>
      <c r="D1257" s="3" t="n">
        <f aca="false">VLOOKUP(LEFT($A1257,4),$F$1:$G$11,2,0)*$C1257</f>
        <v>585.9</v>
      </c>
    </row>
    <row r="1258" customFormat="false" ht="12.8" hidden="false" customHeight="false" outlineLevel="0" collapsed="false">
      <c r="A1258" s="1" t="s">
        <v>1158</v>
      </c>
      <c r="B1258" s="1" t="s">
        <v>60</v>
      </c>
      <c r="C1258" s="1" t="n">
        <v>38</v>
      </c>
      <c r="D1258" s="3" t="n">
        <f aca="false">VLOOKUP(LEFT($A1258,4),$F$1:$G$11,2,0)*$C1258</f>
        <v>79.8</v>
      </c>
    </row>
    <row r="1259" customFormat="false" ht="12.8" hidden="false" customHeight="false" outlineLevel="0" collapsed="false">
      <c r="A1259" s="1" t="s">
        <v>1159</v>
      </c>
      <c r="B1259" s="1" t="s">
        <v>88</v>
      </c>
      <c r="C1259" s="1" t="n">
        <v>7</v>
      </c>
      <c r="D1259" s="3" t="n">
        <f aca="false">VLOOKUP(LEFT($A1259,4),$F$1:$G$11,2,0)*$C1259</f>
        <v>14.7</v>
      </c>
    </row>
    <row r="1260" customFormat="false" ht="12.8" hidden="false" customHeight="false" outlineLevel="0" collapsed="false">
      <c r="A1260" s="1" t="s">
        <v>1160</v>
      </c>
      <c r="B1260" s="1" t="s">
        <v>52</v>
      </c>
      <c r="C1260" s="1" t="n">
        <v>154</v>
      </c>
      <c r="D1260" s="3" t="n">
        <f aca="false">VLOOKUP(LEFT($A1260,4),$F$1:$G$11,2,0)*$C1260</f>
        <v>323.4</v>
      </c>
    </row>
    <row r="1261" customFormat="false" ht="12.8" hidden="false" customHeight="false" outlineLevel="0" collapsed="false">
      <c r="A1261" s="1" t="s">
        <v>1160</v>
      </c>
      <c r="B1261" s="1" t="s">
        <v>120</v>
      </c>
      <c r="C1261" s="1" t="n">
        <v>274</v>
      </c>
      <c r="D1261" s="3" t="n">
        <f aca="false">VLOOKUP(LEFT($A1261,4),$F$1:$G$11,2,0)*$C1261</f>
        <v>575.4</v>
      </c>
    </row>
    <row r="1262" customFormat="false" ht="12.8" hidden="false" customHeight="false" outlineLevel="0" collapsed="false">
      <c r="A1262" s="1" t="s">
        <v>1161</v>
      </c>
      <c r="B1262" s="1" t="s">
        <v>38</v>
      </c>
      <c r="C1262" s="1" t="n">
        <v>219</v>
      </c>
      <c r="D1262" s="3" t="n">
        <f aca="false">VLOOKUP(LEFT($A1262,4),$F$1:$G$11,2,0)*$C1262</f>
        <v>459.9</v>
      </c>
    </row>
    <row r="1263" customFormat="false" ht="12.8" hidden="false" customHeight="false" outlineLevel="0" collapsed="false">
      <c r="A1263" s="1" t="s">
        <v>1162</v>
      </c>
      <c r="B1263" s="1" t="s">
        <v>70</v>
      </c>
      <c r="C1263" s="1" t="n">
        <v>57</v>
      </c>
      <c r="D1263" s="3" t="n">
        <f aca="false">VLOOKUP(LEFT($A1263,4),$F$1:$G$11,2,0)*$C1263</f>
        <v>119.7</v>
      </c>
    </row>
    <row r="1264" customFormat="false" ht="12.8" hidden="false" customHeight="false" outlineLevel="0" collapsed="false">
      <c r="A1264" s="1" t="s">
        <v>1162</v>
      </c>
      <c r="B1264" s="1" t="s">
        <v>32</v>
      </c>
      <c r="C1264" s="1" t="n">
        <v>152</v>
      </c>
      <c r="D1264" s="3" t="n">
        <f aca="false">VLOOKUP(LEFT($A1264,4),$F$1:$G$11,2,0)*$C1264</f>
        <v>319.2</v>
      </c>
    </row>
    <row r="1265" customFormat="false" ht="12.8" hidden="false" customHeight="false" outlineLevel="0" collapsed="false">
      <c r="A1265" s="1" t="s">
        <v>1163</v>
      </c>
      <c r="B1265" s="1" t="s">
        <v>108</v>
      </c>
      <c r="C1265" s="1" t="n">
        <v>263</v>
      </c>
      <c r="D1265" s="3" t="n">
        <f aca="false">VLOOKUP(LEFT($A1265,4),$F$1:$G$11,2,0)*$C1265</f>
        <v>552.3</v>
      </c>
    </row>
    <row r="1266" customFormat="false" ht="12.8" hidden="false" customHeight="false" outlineLevel="0" collapsed="false">
      <c r="A1266" s="1" t="s">
        <v>1164</v>
      </c>
      <c r="B1266" s="1" t="s">
        <v>65</v>
      </c>
      <c r="C1266" s="1" t="n">
        <v>61</v>
      </c>
      <c r="D1266" s="3" t="n">
        <f aca="false">VLOOKUP(LEFT($A1266,4),$F$1:$G$11,2,0)*$C1266</f>
        <v>128.1</v>
      </c>
    </row>
    <row r="1267" customFormat="false" ht="12.8" hidden="false" customHeight="false" outlineLevel="0" collapsed="false">
      <c r="A1267" s="1" t="s">
        <v>1164</v>
      </c>
      <c r="B1267" s="1" t="s">
        <v>120</v>
      </c>
      <c r="C1267" s="1" t="n">
        <v>217</v>
      </c>
      <c r="D1267" s="3" t="n">
        <f aca="false">VLOOKUP(LEFT($A1267,4),$F$1:$G$11,2,0)*$C1267</f>
        <v>455.7</v>
      </c>
    </row>
    <row r="1268" customFormat="false" ht="12.8" hidden="false" customHeight="false" outlineLevel="0" collapsed="false">
      <c r="A1268" s="1" t="s">
        <v>1165</v>
      </c>
      <c r="B1268" s="1" t="s">
        <v>147</v>
      </c>
      <c r="C1268" s="1" t="n">
        <v>28</v>
      </c>
      <c r="D1268" s="3" t="n">
        <f aca="false">VLOOKUP(LEFT($A1268,4),$F$1:$G$11,2,0)*$C1268</f>
        <v>58.8</v>
      </c>
    </row>
    <row r="1269" customFormat="false" ht="12.8" hidden="false" customHeight="false" outlineLevel="0" collapsed="false">
      <c r="A1269" s="1" t="s">
        <v>1165</v>
      </c>
      <c r="B1269" s="1" t="s">
        <v>108</v>
      </c>
      <c r="C1269" s="1" t="n">
        <v>299</v>
      </c>
      <c r="D1269" s="3" t="n">
        <f aca="false">VLOOKUP(LEFT($A1269,4),$F$1:$G$11,2,0)*$C1269</f>
        <v>627.9</v>
      </c>
    </row>
    <row r="1270" customFormat="false" ht="12.8" hidden="false" customHeight="false" outlineLevel="0" collapsed="false">
      <c r="A1270" s="1" t="s">
        <v>1166</v>
      </c>
      <c r="B1270" s="1" t="s">
        <v>38</v>
      </c>
      <c r="C1270" s="1" t="n">
        <v>429</v>
      </c>
      <c r="D1270" s="3" t="n">
        <f aca="false">VLOOKUP(LEFT($A1270,4),$F$1:$G$11,2,0)*$C1270</f>
        <v>900.9</v>
      </c>
    </row>
    <row r="1271" customFormat="false" ht="12.8" hidden="false" customHeight="false" outlineLevel="0" collapsed="false">
      <c r="A1271" s="1" t="s">
        <v>1167</v>
      </c>
      <c r="B1271" s="1" t="s">
        <v>38</v>
      </c>
      <c r="C1271" s="1" t="n">
        <v>427</v>
      </c>
      <c r="D1271" s="3" t="n">
        <f aca="false">VLOOKUP(LEFT($A1271,4),$F$1:$G$11,2,0)*$C1271</f>
        <v>896.7</v>
      </c>
    </row>
    <row r="1272" customFormat="false" ht="12.8" hidden="false" customHeight="false" outlineLevel="0" collapsed="false">
      <c r="A1272" s="1" t="s">
        <v>1167</v>
      </c>
      <c r="B1272" s="1" t="s">
        <v>32</v>
      </c>
      <c r="C1272" s="1" t="n">
        <v>87</v>
      </c>
      <c r="D1272" s="3" t="n">
        <f aca="false">VLOOKUP(LEFT($A1272,4),$F$1:$G$11,2,0)*$C1272</f>
        <v>182.7</v>
      </c>
    </row>
    <row r="1273" customFormat="false" ht="12.8" hidden="false" customHeight="false" outlineLevel="0" collapsed="false">
      <c r="A1273" s="1" t="s">
        <v>1167</v>
      </c>
      <c r="B1273" s="1" t="s">
        <v>506</v>
      </c>
      <c r="C1273" s="1" t="n">
        <v>17</v>
      </c>
      <c r="D1273" s="3" t="n">
        <f aca="false">VLOOKUP(LEFT($A1273,4),$F$1:$G$11,2,0)*$C1273</f>
        <v>35.7</v>
      </c>
    </row>
    <row r="1274" customFormat="false" ht="12.8" hidden="false" customHeight="false" outlineLevel="0" collapsed="false">
      <c r="A1274" s="1" t="s">
        <v>1168</v>
      </c>
      <c r="B1274" s="1" t="s">
        <v>85</v>
      </c>
      <c r="C1274" s="1" t="n">
        <v>124</v>
      </c>
      <c r="D1274" s="3" t="n">
        <f aca="false">VLOOKUP(LEFT($A1274,4),$F$1:$G$11,2,0)*$C1274</f>
        <v>260.4</v>
      </c>
    </row>
    <row r="1275" customFormat="false" ht="12.8" hidden="false" customHeight="false" outlineLevel="0" collapsed="false">
      <c r="A1275" s="1" t="s">
        <v>1169</v>
      </c>
      <c r="B1275" s="1" t="s">
        <v>21</v>
      </c>
      <c r="C1275" s="1" t="n">
        <v>406</v>
      </c>
      <c r="D1275" s="3" t="n">
        <f aca="false">VLOOKUP(LEFT($A1275,4),$F$1:$G$11,2,0)*$C1275</f>
        <v>852.6</v>
      </c>
    </row>
    <row r="1276" customFormat="false" ht="12.8" hidden="false" customHeight="false" outlineLevel="0" collapsed="false">
      <c r="A1276" s="1" t="s">
        <v>1169</v>
      </c>
      <c r="B1276" s="1" t="s">
        <v>125</v>
      </c>
      <c r="C1276" s="1" t="n">
        <v>136</v>
      </c>
      <c r="D1276" s="3" t="n">
        <f aca="false">VLOOKUP(LEFT($A1276,4),$F$1:$G$11,2,0)*$C1276</f>
        <v>285.6</v>
      </c>
    </row>
    <row r="1277" customFormat="false" ht="12.8" hidden="false" customHeight="false" outlineLevel="0" collapsed="false">
      <c r="A1277" s="1" t="s">
        <v>1170</v>
      </c>
      <c r="B1277" s="1" t="s">
        <v>58</v>
      </c>
      <c r="C1277" s="1" t="n">
        <v>44</v>
      </c>
      <c r="D1277" s="3" t="n">
        <f aca="false">VLOOKUP(LEFT($A1277,4),$F$1:$G$11,2,0)*$C1277</f>
        <v>92.4</v>
      </c>
    </row>
    <row r="1278" customFormat="false" ht="12.8" hidden="false" customHeight="false" outlineLevel="0" collapsed="false">
      <c r="A1278" s="1" t="s">
        <v>1171</v>
      </c>
      <c r="B1278" s="1" t="s">
        <v>94</v>
      </c>
      <c r="C1278" s="1" t="n">
        <v>76</v>
      </c>
      <c r="D1278" s="3" t="n">
        <f aca="false">VLOOKUP(LEFT($A1278,4),$F$1:$G$11,2,0)*$C1278</f>
        <v>159.6</v>
      </c>
    </row>
    <row r="1279" customFormat="false" ht="12.8" hidden="false" customHeight="false" outlineLevel="0" collapsed="false">
      <c r="A1279" s="1" t="s">
        <v>1172</v>
      </c>
      <c r="B1279" s="1" t="s">
        <v>46</v>
      </c>
      <c r="C1279" s="1" t="n">
        <v>104</v>
      </c>
      <c r="D1279" s="3" t="n">
        <f aca="false">VLOOKUP(LEFT($A1279,4),$F$1:$G$11,2,0)*$C1279</f>
        <v>218.4</v>
      </c>
    </row>
    <row r="1280" customFormat="false" ht="12.8" hidden="false" customHeight="false" outlineLevel="0" collapsed="false">
      <c r="A1280" s="1" t="s">
        <v>1173</v>
      </c>
      <c r="B1280" s="1" t="s">
        <v>32</v>
      </c>
      <c r="C1280" s="1" t="n">
        <v>107</v>
      </c>
      <c r="D1280" s="3" t="n">
        <f aca="false">VLOOKUP(LEFT($A1280,4),$F$1:$G$11,2,0)*$C1280</f>
        <v>224.7</v>
      </c>
    </row>
    <row r="1281" customFormat="false" ht="12.8" hidden="false" customHeight="false" outlineLevel="0" collapsed="false">
      <c r="A1281" s="1" t="s">
        <v>1174</v>
      </c>
      <c r="B1281" s="1" t="s">
        <v>52</v>
      </c>
      <c r="C1281" s="1" t="n">
        <v>339</v>
      </c>
      <c r="D1281" s="3" t="n">
        <f aca="false">VLOOKUP(LEFT($A1281,4),$F$1:$G$11,2,0)*$C1281</f>
        <v>711.9</v>
      </c>
    </row>
    <row r="1282" customFormat="false" ht="12.8" hidden="false" customHeight="false" outlineLevel="0" collapsed="false">
      <c r="A1282" s="1" t="s">
        <v>1175</v>
      </c>
      <c r="B1282" s="1" t="s">
        <v>108</v>
      </c>
      <c r="C1282" s="1" t="n">
        <v>313</v>
      </c>
      <c r="D1282" s="3" t="n">
        <f aca="false">VLOOKUP(LEFT($A1282,4),$F$1:$G$11,2,0)*$C1282</f>
        <v>657.3</v>
      </c>
    </row>
    <row r="1283" customFormat="false" ht="12.8" hidden="false" customHeight="false" outlineLevel="0" collapsed="false">
      <c r="A1283" s="1" t="s">
        <v>1176</v>
      </c>
      <c r="B1283" s="1" t="s">
        <v>108</v>
      </c>
      <c r="C1283" s="1" t="n">
        <v>251</v>
      </c>
      <c r="D1283" s="3" t="n">
        <f aca="false">VLOOKUP(LEFT($A1283,4),$F$1:$G$11,2,0)*$C1283</f>
        <v>527.1</v>
      </c>
    </row>
    <row r="1284" customFormat="false" ht="12.8" hidden="false" customHeight="false" outlineLevel="0" collapsed="false">
      <c r="A1284" s="1" t="s">
        <v>1176</v>
      </c>
      <c r="B1284" s="1" t="s">
        <v>38</v>
      </c>
      <c r="C1284" s="1" t="n">
        <v>126</v>
      </c>
      <c r="D1284" s="3" t="n">
        <f aca="false">VLOOKUP(LEFT($A1284,4),$F$1:$G$11,2,0)*$C1284</f>
        <v>264.6</v>
      </c>
    </row>
    <row r="1285" customFormat="false" ht="12.8" hidden="false" customHeight="false" outlineLevel="0" collapsed="false">
      <c r="A1285" s="1" t="s">
        <v>1177</v>
      </c>
      <c r="B1285" s="1" t="s">
        <v>58</v>
      </c>
      <c r="C1285" s="1" t="n">
        <v>20</v>
      </c>
      <c r="D1285" s="3" t="n">
        <f aca="false">VLOOKUP(LEFT($A1285,4),$F$1:$G$11,2,0)*$C1285</f>
        <v>42</v>
      </c>
    </row>
    <row r="1286" customFormat="false" ht="12.8" hidden="false" customHeight="false" outlineLevel="0" collapsed="false">
      <c r="A1286" s="1" t="s">
        <v>1178</v>
      </c>
      <c r="B1286" s="1" t="s">
        <v>170</v>
      </c>
      <c r="C1286" s="1" t="n">
        <v>80</v>
      </c>
      <c r="D1286" s="3" t="n">
        <f aca="false">VLOOKUP(LEFT($A1286,4),$F$1:$G$11,2,0)*$C1286</f>
        <v>168</v>
      </c>
    </row>
    <row r="1287" customFormat="false" ht="12.8" hidden="false" customHeight="false" outlineLevel="0" collapsed="false">
      <c r="A1287" s="1" t="s">
        <v>1179</v>
      </c>
      <c r="B1287" s="1" t="s">
        <v>448</v>
      </c>
      <c r="C1287" s="1" t="n">
        <v>9</v>
      </c>
      <c r="D1287" s="3" t="n">
        <f aca="false">VLOOKUP(LEFT($A1287,4),$F$1:$G$11,2,0)*$C1287</f>
        <v>18.9</v>
      </c>
    </row>
    <row r="1288" customFormat="false" ht="12.8" hidden="false" customHeight="false" outlineLevel="0" collapsed="false">
      <c r="A1288" s="1" t="s">
        <v>1180</v>
      </c>
      <c r="B1288" s="1" t="s">
        <v>46</v>
      </c>
      <c r="C1288" s="1" t="n">
        <v>50</v>
      </c>
      <c r="D1288" s="3" t="n">
        <f aca="false">VLOOKUP(LEFT($A1288,4),$F$1:$G$11,2,0)*$C1288</f>
        <v>105</v>
      </c>
    </row>
    <row r="1289" customFormat="false" ht="12.8" hidden="false" customHeight="false" outlineLevel="0" collapsed="false">
      <c r="A1289" s="1" t="s">
        <v>1181</v>
      </c>
      <c r="B1289" s="1" t="s">
        <v>54</v>
      </c>
      <c r="C1289" s="1" t="n">
        <v>100</v>
      </c>
      <c r="D1289" s="3" t="n">
        <f aca="false">VLOOKUP(LEFT($A1289,4),$F$1:$G$11,2,0)*$C1289</f>
        <v>210</v>
      </c>
    </row>
    <row r="1290" customFormat="false" ht="12.8" hidden="false" customHeight="false" outlineLevel="0" collapsed="false">
      <c r="A1290" s="1" t="s">
        <v>1182</v>
      </c>
      <c r="B1290" s="1" t="s">
        <v>509</v>
      </c>
      <c r="C1290" s="1" t="n">
        <v>2</v>
      </c>
      <c r="D1290" s="3" t="n">
        <f aca="false">VLOOKUP(LEFT($A1290,4),$F$1:$G$11,2,0)*$C1290</f>
        <v>4.2</v>
      </c>
    </row>
    <row r="1291" customFormat="false" ht="12.8" hidden="false" customHeight="false" outlineLevel="0" collapsed="false">
      <c r="A1291" s="1" t="s">
        <v>1183</v>
      </c>
      <c r="B1291" s="1" t="s">
        <v>43</v>
      </c>
      <c r="C1291" s="1" t="n">
        <v>214</v>
      </c>
      <c r="D1291" s="3" t="n">
        <f aca="false">VLOOKUP(LEFT($A1291,4),$F$1:$G$11,2,0)*$C1291</f>
        <v>449.4</v>
      </c>
    </row>
    <row r="1292" customFormat="false" ht="12.8" hidden="false" customHeight="false" outlineLevel="0" collapsed="false">
      <c r="A1292" s="1" t="s">
        <v>1184</v>
      </c>
      <c r="B1292" s="1" t="s">
        <v>174</v>
      </c>
      <c r="C1292" s="1" t="n">
        <v>17</v>
      </c>
      <c r="D1292" s="3" t="n">
        <f aca="false">VLOOKUP(LEFT($A1292,4),$F$1:$G$11,2,0)*$C1292</f>
        <v>35.7</v>
      </c>
    </row>
    <row r="1293" customFormat="false" ht="12.8" hidden="false" customHeight="false" outlineLevel="0" collapsed="false">
      <c r="A1293" s="1" t="s">
        <v>1185</v>
      </c>
      <c r="B1293" s="1" t="s">
        <v>108</v>
      </c>
      <c r="C1293" s="1" t="n">
        <v>269</v>
      </c>
      <c r="D1293" s="3" t="n">
        <f aca="false">VLOOKUP(LEFT($A1293,4),$F$1:$G$11,2,0)*$C1293</f>
        <v>564.9</v>
      </c>
    </row>
    <row r="1294" customFormat="false" ht="12.8" hidden="false" customHeight="false" outlineLevel="0" collapsed="false">
      <c r="A1294" s="1" t="s">
        <v>1186</v>
      </c>
      <c r="B1294" s="1" t="s">
        <v>754</v>
      </c>
      <c r="C1294" s="1" t="n">
        <v>2</v>
      </c>
      <c r="D1294" s="3" t="n">
        <f aca="false">VLOOKUP(LEFT($A1294,4),$F$1:$G$11,2,0)*$C1294</f>
        <v>4.2</v>
      </c>
    </row>
    <row r="1295" customFormat="false" ht="12.8" hidden="false" customHeight="false" outlineLevel="0" collapsed="false">
      <c r="A1295" s="1" t="s">
        <v>1187</v>
      </c>
      <c r="B1295" s="1" t="s">
        <v>32</v>
      </c>
      <c r="C1295" s="1" t="n">
        <v>159</v>
      </c>
      <c r="D1295" s="3" t="n">
        <f aca="false">VLOOKUP(LEFT($A1295,4),$F$1:$G$11,2,0)*$C1295</f>
        <v>333.9</v>
      </c>
    </row>
    <row r="1296" customFormat="false" ht="12.8" hidden="false" customHeight="false" outlineLevel="0" collapsed="false">
      <c r="A1296" s="1" t="s">
        <v>1188</v>
      </c>
      <c r="B1296" s="1" t="s">
        <v>65</v>
      </c>
      <c r="C1296" s="1" t="n">
        <v>167</v>
      </c>
      <c r="D1296" s="3" t="n">
        <f aca="false">VLOOKUP(LEFT($A1296,4),$F$1:$G$11,2,0)*$C1296</f>
        <v>350.7</v>
      </c>
    </row>
    <row r="1297" customFormat="false" ht="12.8" hidden="false" customHeight="false" outlineLevel="0" collapsed="false">
      <c r="A1297" s="1" t="s">
        <v>1189</v>
      </c>
      <c r="B1297" s="1" t="s">
        <v>90</v>
      </c>
      <c r="C1297" s="1" t="n">
        <v>123</v>
      </c>
      <c r="D1297" s="3" t="n">
        <f aca="false">VLOOKUP(LEFT($A1297,4),$F$1:$G$11,2,0)*$C1297</f>
        <v>258.3</v>
      </c>
    </row>
    <row r="1298" customFormat="false" ht="12.8" hidden="false" customHeight="false" outlineLevel="0" collapsed="false">
      <c r="A1298" s="1" t="s">
        <v>1189</v>
      </c>
      <c r="B1298" s="1" t="s">
        <v>65</v>
      </c>
      <c r="C1298" s="1" t="n">
        <v>32</v>
      </c>
      <c r="D1298" s="3" t="n">
        <f aca="false">VLOOKUP(LEFT($A1298,4),$F$1:$G$11,2,0)*$C1298</f>
        <v>67.2</v>
      </c>
    </row>
    <row r="1299" customFormat="false" ht="12.8" hidden="false" customHeight="false" outlineLevel="0" collapsed="false">
      <c r="A1299" s="1" t="s">
        <v>1189</v>
      </c>
      <c r="B1299" s="1" t="s">
        <v>21</v>
      </c>
      <c r="C1299" s="1" t="n">
        <v>276</v>
      </c>
      <c r="D1299" s="3" t="n">
        <f aca="false">VLOOKUP(LEFT($A1299,4),$F$1:$G$11,2,0)*$C1299</f>
        <v>579.6</v>
      </c>
    </row>
    <row r="1300" customFormat="false" ht="12.8" hidden="false" customHeight="false" outlineLevel="0" collapsed="false">
      <c r="A1300" s="1" t="s">
        <v>1190</v>
      </c>
      <c r="B1300" s="1" t="s">
        <v>38</v>
      </c>
      <c r="C1300" s="1" t="n">
        <v>191</v>
      </c>
      <c r="D1300" s="3" t="n">
        <f aca="false">VLOOKUP(LEFT($A1300,4),$F$1:$G$11,2,0)*$C1300</f>
        <v>401.1</v>
      </c>
    </row>
    <row r="1301" customFormat="false" ht="12.8" hidden="false" customHeight="false" outlineLevel="0" collapsed="false">
      <c r="A1301" s="1" t="s">
        <v>1191</v>
      </c>
      <c r="B1301" s="1" t="s">
        <v>1192</v>
      </c>
      <c r="C1301" s="1" t="n">
        <v>9</v>
      </c>
      <c r="D1301" s="3" t="n">
        <f aca="false">VLOOKUP(LEFT($A1301,4),$F$1:$G$11,2,0)*$C1301</f>
        <v>18.9</v>
      </c>
    </row>
    <row r="1302" customFormat="false" ht="12.8" hidden="false" customHeight="false" outlineLevel="0" collapsed="false">
      <c r="A1302" s="1" t="s">
        <v>1193</v>
      </c>
      <c r="B1302" s="1" t="s">
        <v>70</v>
      </c>
      <c r="C1302" s="1" t="n">
        <v>174</v>
      </c>
      <c r="D1302" s="3" t="n">
        <f aca="false">VLOOKUP(LEFT($A1302,4),$F$1:$G$11,2,0)*$C1302</f>
        <v>365.4</v>
      </c>
    </row>
    <row r="1303" customFormat="false" ht="12.8" hidden="false" customHeight="false" outlineLevel="0" collapsed="false">
      <c r="A1303" s="1" t="s">
        <v>1194</v>
      </c>
      <c r="B1303" s="1" t="s">
        <v>170</v>
      </c>
      <c r="C1303" s="1" t="n">
        <v>39</v>
      </c>
      <c r="D1303" s="3" t="n">
        <f aca="false">VLOOKUP(LEFT($A1303,4),$F$1:$G$11,2,0)*$C1303</f>
        <v>81.9</v>
      </c>
    </row>
    <row r="1304" customFormat="false" ht="12.8" hidden="false" customHeight="false" outlineLevel="0" collapsed="false">
      <c r="A1304" s="1" t="s">
        <v>1195</v>
      </c>
      <c r="B1304" s="1" t="s">
        <v>21</v>
      </c>
      <c r="C1304" s="1" t="n">
        <v>330</v>
      </c>
      <c r="D1304" s="3" t="n">
        <f aca="false">VLOOKUP(LEFT($A1304,4),$F$1:$G$11,2,0)*$C1304</f>
        <v>693</v>
      </c>
    </row>
    <row r="1305" customFormat="false" ht="12.8" hidden="false" customHeight="false" outlineLevel="0" collapsed="false">
      <c r="A1305" s="1" t="s">
        <v>1195</v>
      </c>
      <c r="B1305" s="1" t="s">
        <v>531</v>
      </c>
      <c r="C1305" s="1" t="n">
        <v>5</v>
      </c>
      <c r="D1305" s="3" t="n">
        <f aca="false">VLOOKUP(LEFT($A1305,4),$F$1:$G$11,2,0)*$C1305</f>
        <v>10.5</v>
      </c>
    </row>
    <row r="1306" customFormat="false" ht="12.8" hidden="false" customHeight="false" outlineLevel="0" collapsed="false">
      <c r="A1306" s="1" t="s">
        <v>1196</v>
      </c>
      <c r="B1306" s="1" t="s">
        <v>38</v>
      </c>
      <c r="C1306" s="1" t="n">
        <v>175</v>
      </c>
      <c r="D1306" s="3" t="n">
        <f aca="false">VLOOKUP(LEFT($A1306,4),$F$1:$G$11,2,0)*$C1306</f>
        <v>367.5</v>
      </c>
    </row>
    <row r="1307" customFormat="false" ht="12.8" hidden="false" customHeight="false" outlineLevel="0" collapsed="false">
      <c r="A1307" s="1" t="s">
        <v>1197</v>
      </c>
      <c r="B1307" s="1" t="s">
        <v>430</v>
      </c>
      <c r="C1307" s="1" t="n">
        <v>183</v>
      </c>
      <c r="D1307" s="3" t="n">
        <f aca="false">VLOOKUP(LEFT($A1307,4),$F$1:$G$11,2,0)*$C1307</f>
        <v>384.3</v>
      </c>
    </row>
    <row r="1308" customFormat="false" ht="12.8" hidden="false" customHeight="false" outlineLevel="0" collapsed="false">
      <c r="A1308" s="1" t="s">
        <v>1197</v>
      </c>
      <c r="B1308" s="1" t="s">
        <v>108</v>
      </c>
      <c r="C1308" s="1" t="n">
        <v>423</v>
      </c>
      <c r="D1308" s="3" t="n">
        <f aca="false">VLOOKUP(LEFT($A1308,4),$F$1:$G$11,2,0)*$C1308</f>
        <v>888.3</v>
      </c>
    </row>
    <row r="1309" customFormat="false" ht="12.8" hidden="false" customHeight="false" outlineLevel="0" collapsed="false">
      <c r="A1309" s="1" t="s">
        <v>1197</v>
      </c>
      <c r="B1309" s="1" t="s">
        <v>125</v>
      </c>
      <c r="C1309" s="1" t="n">
        <v>88</v>
      </c>
      <c r="D1309" s="3" t="n">
        <f aca="false">VLOOKUP(LEFT($A1309,4),$F$1:$G$11,2,0)*$C1309</f>
        <v>184.8</v>
      </c>
    </row>
    <row r="1310" customFormat="false" ht="12.8" hidden="false" customHeight="false" outlineLevel="0" collapsed="false">
      <c r="A1310" s="1" t="s">
        <v>1198</v>
      </c>
      <c r="B1310" s="1" t="s">
        <v>43</v>
      </c>
      <c r="C1310" s="1" t="n">
        <v>241</v>
      </c>
      <c r="D1310" s="3" t="n">
        <f aca="false">VLOOKUP(LEFT($A1310,4),$F$1:$G$11,2,0)*$C1310</f>
        <v>506.1</v>
      </c>
    </row>
    <row r="1311" customFormat="false" ht="12.8" hidden="false" customHeight="false" outlineLevel="0" collapsed="false">
      <c r="A1311" s="1" t="s">
        <v>1199</v>
      </c>
      <c r="B1311" s="1" t="s">
        <v>32</v>
      </c>
      <c r="C1311" s="1" t="n">
        <v>37</v>
      </c>
      <c r="D1311" s="3" t="n">
        <f aca="false">VLOOKUP(LEFT($A1311,4),$F$1:$G$11,2,0)*$C1311</f>
        <v>77.7</v>
      </c>
    </row>
    <row r="1312" customFormat="false" ht="12.8" hidden="false" customHeight="false" outlineLevel="0" collapsed="false">
      <c r="A1312" s="1" t="s">
        <v>1200</v>
      </c>
      <c r="B1312" s="1" t="s">
        <v>196</v>
      </c>
      <c r="C1312" s="1" t="n">
        <v>164</v>
      </c>
      <c r="D1312" s="3" t="n">
        <f aca="false">VLOOKUP(LEFT($A1312,4),$F$1:$G$11,2,0)*$C1312</f>
        <v>344.4</v>
      </c>
    </row>
    <row r="1313" customFormat="false" ht="12.8" hidden="false" customHeight="false" outlineLevel="0" collapsed="false">
      <c r="A1313" s="1" t="s">
        <v>1201</v>
      </c>
      <c r="B1313" s="1" t="s">
        <v>262</v>
      </c>
      <c r="C1313" s="1" t="n">
        <v>20</v>
      </c>
      <c r="D1313" s="3" t="n">
        <f aca="false">VLOOKUP(LEFT($A1313,4),$F$1:$G$11,2,0)*$C1313</f>
        <v>42</v>
      </c>
    </row>
    <row r="1314" customFormat="false" ht="12.8" hidden="false" customHeight="false" outlineLevel="0" collapsed="false">
      <c r="A1314" s="1" t="s">
        <v>1202</v>
      </c>
      <c r="B1314" s="1" t="s">
        <v>855</v>
      </c>
      <c r="C1314" s="1" t="n">
        <v>8</v>
      </c>
      <c r="D1314" s="3" t="n">
        <f aca="false">VLOOKUP(LEFT($A1314,4),$F$1:$G$11,2,0)*$C1314</f>
        <v>16.8</v>
      </c>
    </row>
    <row r="1315" customFormat="false" ht="12.8" hidden="false" customHeight="false" outlineLevel="0" collapsed="false">
      <c r="A1315" s="1" t="s">
        <v>1202</v>
      </c>
      <c r="B1315" s="1" t="s">
        <v>641</v>
      </c>
      <c r="C1315" s="1" t="n">
        <v>4</v>
      </c>
      <c r="D1315" s="3" t="n">
        <f aca="false">VLOOKUP(LEFT($A1315,4),$F$1:$G$11,2,0)*$C1315</f>
        <v>8.4</v>
      </c>
    </row>
    <row r="1316" customFormat="false" ht="12.8" hidden="false" customHeight="false" outlineLevel="0" collapsed="false">
      <c r="A1316" s="1" t="s">
        <v>1203</v>
      </c>
      <c r="B1316" s="1" t="s">
        <v>52</v>
      </c>
      <c r="C1316" s="1" t="n">
        <v>408</v>
      </c>
      <c r="D1316" s="3" t="n">
        <f aca="false">VLOOKUP(LEFT($A1316,4),$F$1:$G$11,2,0)*$C1316</f>
        <v>856.8</v>
      </c>
    </row>
    <row r="1317" customFormat="false" ht="12.8" hidden="false" customHeight="false" outlineLevel="0" collapsed="false">
      <c r="A1317" s="1" t="s">
        <v>1204</v>
      </c>
      <c r="B1317" s="1" t="s">
        <v>509</v>
      </c>
      <c r="C1317" s="1" t="n">
        <v>20</v>
      </c>
      <c r="D1317" s="3" t="n">
        <f aca="false">VLOOKUP(LEFT($A1317,4),$F$1:$G$11,2,0)*$C1317</f>
        <v>44</v>
      </c>
    </row>
    <row r="1318" customFormat="false" ht="12.8" hidden="false" customHeight="false" outlineLevel="0" collapsed="false">
      <c r="A1318" s="1" t="s">
        <v>1205</v>
      </c>
      <c r="B1318" s="1" t="s">
        <v>71</v>
      </c>
      <c r="C1318" s="1" t="n">
        <v>102</v>
      </c>
      <c r="D1318" s="3" t="n">
        <f aca="false">VLOOKUP(LEFT($A1318,4),$F$1:$G$11,2,0)*$C1318</f>
        <v>224.4</v>
      </c>
    </row>
    <row r="1319" customFormat="false" ht="12.8" hidden="false" customHeight="false" outlineLevel="0" collapsed="false">
      <c r="A1319" s="1" t="s">
        <v>1206</v>
      </c>
      <c r="B1319" s="1" t="s">
        <v>26</v>
      </c>
      <c r="C1319" s="1" t="n">
        <v>240</v>
      </c>
      <c r="D1319" s="3" t="n">
        <f aca="false">VLOOKUP(LEFT($A1319,4),$F$1:$G$11,2,0)*$C1319</f>
        <v>528</v>
      </c>
    </row>
    <row r="1320" customFormat="false" ht="12.8" hidden="false" customHeight="false" outlineLevel="0" collapsed="false">
      <c r="A1320" s="1" t="s">
        <v>1207</v>
      </c>
      <c r="B1320" s="1" t="s">
        <v>28</v>
      </c>
      <c r="C1320" s="1" t="n">
        <v>124</v>
      </c>
      <c r="D1320" s="3" t="n">
        <f aca="false">VLOOKUP(LEFT($A1320,4),$F$1:$G$11,2,0)*$C1320</f>
        <v>272.8</v>
      </c>
    </row>
    <row r="1321" customFormat="false" ht="12.8" hidden="false" customHeight="false" outlineLevel="0" collapsed="false">
      <c r="A1321" s="1" t="s">
        <v>1208</v>
      </c>
      <c r="B1321" s="1" t="s">
        <v>108</v>
      </c>
      <c r="C1321" s="1" t="n">
        <v>330</v>
      </c>
      <c r="D1321" s="3" t="n">
        <f aca="false">VLOOKUP(LEFT($A1321,4),$F$1:$G$11,2,0)*$C1321</f>
        <v>726</v>
      </c>
    </row>
    <row r="1322" customFormat="false" ht="12.8" hidden="false" customHeight="false" outlineLevel="0" collapsed="false">
      <c r="A1322" s="1" t="s">
        <v>1209</v>
      </c>
      <c r="B1322" s="1" t="s">
        <v>60</v>
      </c>
      <c r="C1322" s="1" t="n">
        <v>187</v>
      </c>
      <c r="D1322" s="3" t="n">
        <f aca="false">VLOOKUP(LEFT($A1322,4),$F$1:$G$11,2,0)*$C1322</f>
        <v>411.4</v>
      </c>
    </row>
    <row r="1323" customFormat="false" ht="12.8" hidden="false" customHeight="false" outlineLevel="0" collapsed="false">
      <c r="A1323" s="1" t="s">
        <v>1210</v>
      </c>
      <c r="B1323" s="1" t="s">
        <v>125</v>
      </c>
      <c r="C1323" s="1" t="n">
        <v>165</v>
      </c>
      <c r="D1323" s="3" t="n">
        <f aca="false">VLOOKUP(LEFT($A1323,4),$F$1:$G$11,2,0)*$C1323</f>
        <v>363</v>
      </c>
    </row>
    <row r="1324" customFormat="false" ht="12.8" hidden="false" customHeight="false" outlineLevel="0" collapsed="false">
      <c r="A1324" s="1" t="s">
        <v>1211</v>
      </c>
      <c r="B1324" s="1" t="s">
        <v>17</v>
      </c>
      <c r="C1324" s="1" t="n">
        <v>371</v>
      </c>
      <c r="D1324" s="3" t="n">
        <f aca="false">VLOOKUP(LEFT($A1324,4),$F$1:$G$11,2,0)*$C1324</f>
        <v>816.2</v>
      </c>
    </row>
    <row r="1325" customFormat="false" ht="12.8" hidden="false" customHeight="false" outlineLevel="0" collapsed="false">
      <c r="A1325" s="1" t="s">
        <v>1212</v>
      </c>
      <c r="B1325" s="1" t="s">
        <v>94</v>
      </c>
      <c r="C1325" s="1" t="n">
        <v>185</v>
      </c>
      <c r="D1325" s="3" t="n">
        <f aca="false">VLOOKUP(LEFT($A1325,4),$F$1:$G$11,2,0)*$C1325</f>
        <v>407</v>
      </c>
    </row>
    <row r="1326" customFormat="false" ht="12.8" hidden="false" customHeight="false" outlineLevel="0" collapsed="false">
      <c r="A1326" s="1" t="s">
        <v>1213</v>
      </c>
      <c r="B1326" s="1" t="s">
        <v>26</v>
      </c>
      <c r="C1326" s="1" t="n">
        <v>401</v>
      </c>
      <c r="D1326" s="3" t="n">
        <f aca="false">VLOOKUP(LEFT($A1326,4),$F$1:$G$11,2,0)*$C1326</f>
        <v>882.2</v>
      </c>
    </row>
    <row r="1327" customFormat="false" ht="12.8" hidden="false" customHeight="false" outlineLevel="0" collapsed="false">
      <c r="A1327" s="1" t="s">
        <v>1214</v>
      </c>
      <c r="B1327" s="1" t="s">
        <v>131</v>
      </c>
      <c r="C1327" s="1" t="n">
        <v>25</v>
      </c>
      <c r="D1327" s="3" t="n">
        <f aca="false">VLOOKUP(LEFT($A1327,4),$F$1:$G$11,2,0)*$C1327</f>
        <v>55</v>
      </c>
    </row>
    <row r="1328" customFormat="false" ht="12.8" hidden="false" customHeight="false" outlineLevel="0" collapsed="false">
      <c r="A1328" s="1" t="s">
        <v>1214</v>
      </c>
      <c r="B1328" s="1" t="s">
        <v>260</v>
      </c>
      <c r="C1328" s="1" t="n">
        <v>3</v>
      </c>
      <c r="D1328" s="3" t="n">
        <f aca="false">VLOOKUP(LEFT($A1328,4),$F$1:$G$11,2,0)*$C1328</f>
        <v>6.6</v>
      </c>
    </row>
    <row r="1329" customFormat="false" ht="12.8" hidden="false" customHeight="false" outlineLevel="0" collapsed="false">
      <c r="A1329" s="1" t="s">
        <v>1214</v>
      </c>
      <c r="B1329" s="1" t="s">
        <v>730</v>
      </c>
      <c r="C1329" s="1" t="n">
        <v>11</v>
      </c>
      <c r="D1329" s="3" t="n">
        <f aca="false">VLOOKUP(LEFT($A1329,4),$F$1:$G$11,2,0)*$C1329</f>
        <v>24.2</v>
      </c>
    </row>
    <row r="1330" customFormat="false" ht="12.8" hidden="false" customHeight="false" outlineLevel="0" collapsed="false">
      <c r="A1330" s="1" t="s">
        <v>1215</v>
      </c>
      <c r="B1330" s="1" t="s">
        <v>1216</v>
      </c>
      <c r="C1330" s="1" t="n">
        <v>18</v>
      </c>
      <c r="D1330" s="3" t="n">
        <f aca="false">VLOOKUP(LEFT($A1330,4),$F$1:$G$11,2,0)*$C1330</f>
        <v>39.6</v>
      </c>
    </row>
    <row r="1331" customFormat="false" ht="12.8" hidden="false" customHeight="false" outlineLevel="0" collapsed="false">
      <c r="A1331" s="1" t="s">
        <v>1215</v>
      </c>
      <c r="B1331" s="1" t="s">
        <v>108</v>
      </c>
      <c r="C1331" s="1" t="n">
        <v>154</v>
      </c>
      <c r="D1331" s="3" t="n">
        <f aca="false">VLOOKUP(LEFT($A1331,4),$F$1:$G$11,2,0)*$C1331</f>
        <v>338.8</v>
      </c>
    </row>
    <row r="1332" customFormat="false" ht="12.8" hidden="false" customHeight="false" outlineLevel="0" collapsed="false">
      <c r="A1332" s="1" t="s">
        <v>1217</v>
      </c>
      <c r="B1332" s="1" t="s">
        <v>120</v>
      </c>
      <c r="C1332" s="1" t="n">
        <v>423</v>
      </c>
      <c r="D1332" s="3" t="n">
        <f aca="false">VLOOKUP(LEFT($A1332,4),$F$1:$G$11,2,0)*$C1332</f>
        <v>930.6</v>
      </c>
    </row>
    <row r="1333" customFormat="false" ht="12.8" hidden="false" customHeight="false" outlineLevel="0" collapsed="false">
      <c r="A1333" s="1" t="s">
        <v>1218</v>
      </c>
      <c r="B1333" s="1" t="s">
        <v>414</v>
      </c>
      <c r="C1333" s="1" t="n">
        <v>6</v>
      </c>
      <c r="D1333" s="3" t="n">
        <f aca="false">VLOOKUP(LEFT($A1333,4),$F$1:$G$11,2,0)*$C1333</f>
        <v>13.2</v>
      </c>
    </row>
    <row r="1334" customFormat="false" ht="12.8" hidden="false" customHeight="false" outlineLevel="0" collapsed="false">
      <c r="A1334" s="1" t="s">
        <v>1219</v>
      </c>
      <c r="B1334" s="1" t="s">
        <v>65</v>
      </c>
      <c r="C1334" s="1" t="n">
        <v>62</v>
      </c>
      <c r="D1334" s="3" t="n">
        <f aca="false">VLOOKUP(LEFT($A1334,4),$F$1:$G$11,2,0)*$C1334</f>
        <v>136.4</v>
      </c>
    </row>
    <row r="1335" customFormat="false" ht="12.8" hidden="false" customHeight="false" outlineLevel="0" collapsed="false">
      <c r="A1335" s="1" t="s">
        <v>1220</v>
      </c>
      <c r="B1335" s="1" t="s">
        <v>448</v>
      </c>
      <c r="C1335" s="1" t="n">
        <v>15</v>
      </c>
      <c r="D1335" s="3" t="n">
        <f aca="false">VLOOKUP(LEFT($A1335,4),$F$1:$G$11,2,0)*$C1335</f>
        <v>33</v>
      </c>
    </row>
    <row r="1336" customFormat="false" ht="12.8" hidden="false" customHeight="false" outlineLevel="0" collapsed="false">
      <c r="A1336" s="1" t="s">
        <v>1221</v>
      </c>
      <c r="B1336" s="1" t="s">
        <v>26</v>
      </c>
      <c r="C1336" s="1" t="n">
        <v>311</v>
      </c>
      <c r="D1336" s="3" t="n">
        <f aca="false">VLOOKUP(LEFT($A1336,4),$F$1:$G$11,2,0)*$C1336</f>
        <v>684.2</v>
      </c>
    </row>
    <row r="1337" customFormat="false" ht="12.8" hidden="false" customHeight="false" outlineLevel="0" collapsed="false">
      <c r="A1337" s="1" t="s">
        <v>1222</v>
      </c>
      <c r="B1337" s="1" t="s">
        <v>46</v>
      </c>
      <c r="C1337" s="1" t="n">
        <v>127</v>
      </c>
      <c r="D1337" s="3" t="n">
        <f aca="false">VLOOKUP(LEFT($A1337,4),$F$1:$G$11,2,0)*$C1337</f>
        <v>279.4</v>
      </c>
    </row>
    <row r="1338" customFormat="false" ht="12.8" hidden="false" customHeight="false" outlineLevel="0" collapsed="false">
      <c r="A1338" s="1" t="s">
        <v>1223</v>
      </c>
      <c r="B1338" s="1" t="s">
        <v>52</v>
      </c>
      <c r="C1338" s="1" t="n">
        <v>483</v>
      </c>
      <c r="D1338" s="3" t="n">
        <f aca="false">VLOOKUP(LEFT($A1338,4),$F$1:$G$11,2,0)*$C1338</f>
        <v>1062.6</v>
      </c>
    </row>
    <row r="1339" customFormat="false" ht="12.8" hidden="false" customHeight="false" outlineLevel="0" collapsed="false">
      <c r="A1339" s="1" t="s">
        <v>1224</v>
      </c>
      <c r="B1339" s="1" t="s">
        <v>1225</v>
      </c>
      <c r="C1339" s="1" t="n">
        <v>9</v>
      </c>
      <c r="D1339" s="3" t="n">
        <f aca="false">VLOOKUP(LEFT($A1339,4),$F$1:$G$11,2,0)*$C1339</f>
        <v>19.8</v>
      </c>
    </row>
    <row r="1340" customFormat="false" ht="12.8" hidden="false" customHeight="false" outlineLevel="0" collapsed="false">
      <c r="A1340" s="1" t="s">
        <v>1226</v>
      </c>
      <c r="B1340" s="1" t="s">
        <v>49</v>
      </c>
      <c r="C1340" s="1" t="n">
        <v>75</v>
      </c>
      <c r="D1340" s="3" t="n">
        <f aca="false">VLOOKUP(LEFT($A1340,4),$F$1:$G$11,2,0)*$C1340</f>
        <v>165</v>
      </c>
    </row>
    <row r="1341" customFormat="false" ht="12.8" hidden="false" customHeight="false" outlineLevel="0" collapsed="false">
      <c r="A1341" s="1" t="s">
        <v>1227</v>
      </c>
      <c r="B1341" s="1" t="s">
        <v>1228</v>
      </c>
      <c r="C1341" s="1" t="n">
        <v>7</v>
      </c>
      <c r="D1341" s="3" t="n">
        <f aca="false">VLOOKUP(LEFT($A1341,4),$F$1:$G$11,2,0)*$C1341</f>
        <v>15.4</v>
      </c>
    </row>
    <row r="1342" customFormat="false" ht="12.8" hidden="false" customHeight="false" outlineLevel="0" collapsed="false">
      <c r="A1342" s="1" t="s">
        <v>1229</v>
      </c>
      <c r="B1342" s="1" t="s">
        <v>85</v>
      </c>
      <c r="C1342" s="1" t="n">
        <v>114</v>
      </c>
      <c r="D1342" s="3" t="n">
        <f aca="false">VLOOKUP(LEFT($A1342,4),$F$1:$G$11,2,0)*$C1342</f>
        <v>250.8</v>
      </c>
    </row>
    <row r="1343" customFormat="false" ht="12.8" hidden="false" customHeight="false" outlineLevel="0" collapsed="false">
      <c r="A1343" s="1" t="s">
        <v>1230</v>
      </c>
      <c r="B1343" s="1" t="s">
        <v>383</v>
      </c>
      <c r="C1343" s="1" t="n">
        <v>151</v>
      </c>
      <c r="D1343" s="3" t="n">
        <f aca="false">VLOOKUP(LEFT($A1343,4),$F$1:$G$11,2,0)*$C1343</f>
        <v>332.2</v>
      </c>
    </row>
    <row r="1344" customFormat="false" ht="12.8" hidden="false" customHeight="false" outlineLevel="0" collapsed="false">
      <c r="A1344" s="1" t="s">
        <v>1231</v>
      </c>
      <c r="B1344" s="1" t="s">
        <v>28</v>
      </c>
      <c r="C1344" s="1" t="n">
        <v>116</v>
      </c>
      <c r="D1344" s="3" t="n">
        <f aca="false">VLOOKUP(LEFT($A1344,4),$F$1:$G$11,2,0)*$C1344</f>
        <v>255.2</v>
      </c>
    </row>
    <row r="1345" customFormat="false" ht="12.8" hidden="false" customHeight="false" outlineLevel="0" collapsed="false">
      <c r="A1345" s="1" t="s">
        <v>1232</v>
      </c>
      <c r="B1345" s="1" t="s">
        <v>32</v>
      </c>
      <c r="C1345" s="1" t="n">
        <v>76</v>
      </c>
      <c r="D1345" s="3" t="n">
        <f aca="false">VLOOKUP(LEFT($A1345,4),$F$1:$G$11,2,0)*$C1345</f>
        <v>167.2</v>
      </c>
    </row>
    <row r="1346" customFormat="false" ht="12.8" hidden="false" customHeight="false" outlineLevel="0" collapsed="false">
      <c r="A1346" s="1" t="s">
        <v>1233</v>
      </c>
      <c r="B1346" s="1" t="s">
        <v>19</v>
      </c>
      <c r="C1346" s="1" t="n">
        <v>25</v>
      </c>
      <c r="D1346" s="3" t="n">
        <f aca="false">VLOOKUP(LEFT($A1346,4),$F$1:$G$11,2,0)*$C1346</f>
        <v>55</v>
      </c>
    </row>
    <row r="1347" customFormat="false" ht="12.8" hidden="false" customHeight="false" outlineLevel="0" collapsed="false">
      <c r="A1347" s="1" t="s">
        <v>1234</v>
      </c>
      <c r="B1347" s="1" t="s">
        <v>71</v>
      </c>
      <c r="C1347" s="1" t="n">
        <v>37</v>
      </c>
      <c r="D1347" s="3" t="n">
        <f aca="false">VLOOKUP(LEFT($A1347,4),$F$1:$G$11,2,0)*$C1347</f>
        <v>81.4</v>
      </c>
    </row>
    <row r="1348" customFormat="false" ht="12.8" hidden="false" customHeight="false" outlineLevel="0" collapsed="false">
      <c r="A1348" s="1" t="s">
        <v>1235</v>
      </c>
      <c r="B1348" s="1" t="s">
        <v>204</v>
      </c>
      <c r="C1348" s="1" t="n">
        <v>108</v>
      </c>
      <c r="D1348" s="3" t="n">
        <f aca="false">VLOOKUP(LEFT($A1348,4),$F$1:$G$11,2,0)*$C1348</f>
        <v>237.6</v>
      </c>
    </row>
    <row r="1349" customFormat="false" ht="12.8" hidden="false" customHeight="false" outlineLevel="0" collapsed="false">
      <c r="A1349" s="1" t="s">
        <v>1236</v>
      </c>
      <c r="B1349" s="1" t="s">
        <v>21</v>
      </c>
      <c r="C1349" s="1" t="n">
        <v>199</v>
      </c>
      <c r="D1349" s="3" t="n">
        <f aca="false">VLOOKUP(LEFT($A1349,4),$F$1:$G$11,2,0)*$C1349</f>
        <v>437.8</v>
      </c>
    </row>
    <row r="1350" customFormat="false" ht="12.8" hidden="false" customHeight="false" outlineLevel="0" collapsed="false">
      <c r="A1350" s="1" t="s">
        <v>1236</v>
      </c>
      <c r="B1350" s="1" t="s">
        <v>108</v>
      </c>
      <c r="C1350" s="1" t="n">
        <v>128</v>
      </c>
      <c r="D1350" s="3" t="n">
        <f aca="false">VLOOKUP(LEFT($A1350,4),$F$1:$G$11,2,0)*$C1350</f>
        <v>281.6</v>
      </c>
    </row>
    <row r="1351" customFormat="false" ht="12.8" hidden="false" customHeight="false" outlineLevel="0" collapsed="false">
      <c r="A1351" s="1" t="s">
        <v>1237</v>
      </c>
      <c r="B1351" s="1" t="s">
        <v>140</v>
      </c>
      <c r="C1351" s="1" t="n">
        <v>32</v>
      </c>
      <c r="D1351" s="3" t="n">
        <f aca="false">VLOOKUP(LEFT($A1351,4),$F$1:$G$11,2,0)*$C1351</f>
        <v>70.4</v>
      </c>
    </row>
    <row r="1352" customFormat="false" ht="12.8" hidden="false" customHeight="false" outlineLevel="0" collapsed="false">
      <c r="A1352" s="1" t="s">
        <v>1238</v>
      </c>
      <c r="B1352" s="1" t="s">
        <v>70</v>
      </c>
      <c r="C1352" s="1" t="n">
        <v>151</v>
      </c>
      <c r="D1352" s="3" t="n">
        <f aca="false">VLOOKUP(LEFT($A1352,4),$F$1:$G$11,2,0)*$C1352</f>
        <v>332.2</v>
      </c>
    </row>
    <row r="1353" customFormat="false" ht="12.8" hidden="false" customHeight="false" outlineLevel="0" collapsed="false">
      <c r="A1353" s="1" t="s">
        <v>1239</v>
      </c>
      <c r="B1353" s="1" t="s">
        <v>628</v>
      </c>
      <c r="C1353" s="1" t="n">
        <v>8</v>
      </c>
      <c r="D1353" s="3" t="n">
        <f aca="false">VLOOKUP(LEFT($A1353,4),$F$1:$G$11,2,0)*$C1353</f>
        <v>17.6</v>
      </c>
    </row>
    <row r="1354" customFormat="false" ht="12.8" hidden="false" customHeight="false" outlineLevel="0" collapsed="false">
      <c r="A1354" s="1" t="s">
        <v>1240</v>
      </c>
      <c r="B1354" s="1" t="s">
        <v>38</v>
      </c>
      <c r="C1354" s="1" t="n">
        <v>411</v>
      </c>
      <c r="D1354" s="3" t="n">
        <f aca="false">VLOOKUP(LEFT($A1354,4),$F$1:$G$11,2,0)*$C1354</f>
        <v>904.2</v>
      </c>
    </row>
    <row r="1355" customFormat="false" ht="12.8" hidden="false" customHeight="false" outlineLevel="0" collapsed="false">
      <c r="A1355" s="1" t="s">
        <v>1241</v>
      </c>
      <c r="B1355" s="1" t="s">
        <v>125</v>
      </c>
      <c r="C1355" s="1" t="n">
        <v>119</v>
      </c>
      <c r="D1355" s="3" t="n">
        <f aca="false">VLOOKUP(LEFT($A1355,4),$F$1:$G$11,2,0)*$C1355</f>
        <v>261.8</v>
      </c>
    </row>
    <row r="1356" customFormat="false" ht="12.8" hidden="false" customHeight="false" outlineLevel="0" collapsed="false">
      <c r="A1356" s="1" t="s">
        <v>1242</v>
      </c>
      <c r="B1356" s="1" t="s">
        <v>43</v>
      </c>
      <c r="C1356" s="1" t="n">
        <v>366</v>
      </c>
      <c r="D1356" s="3" t="n">
        <f aca="false">VLOOKUP(LEFT($A1356,4),$F$1:$G$11,2,0)*$C1356</f>
        <v>805.2</v>
      </c>
    </row>
    <row r="1357" customFormat="false" ht="12.8" hidden="false" customHeight="false" outlineLevel="0" collapsed="false">
      <c r="A1357" s="1" t="s">
        <v>1243</v>
      </c>
      <c r="B1357" s="1" t="s">
        <v>170</v>
      </c>
      <c r="C1357" s="1" t="n">
        <v>20</v>
      </c>
      <c r="D1357" s="3" t="n">
        <f aca="false">VLOOKUP(LEFT($A1357,4),$F$1:$G$11,2,0)*$C1357</f>
        <v>44</v>
      </c>
    </row>
    <row r="1358" customFormat="false" ht="12.8" hidden="false" customHeight="false" outlineLevel="0" collapsed="false">
      <c r="A1358" s="1" t="s">
        <v>1244</v>
      </c>
      <c r="B1358" s="1" t="s">
        <v>383</v>
      </c>
      <c r="C1358" s="1" t="n">
        <v>124</v>
      </c>
      <c r="D1358" s="3" t="n">
        <f aca="false">VLOOKUP(LEFT($A1358,4),$F$1:$G$11,2,0)*$C1358</f>
        <v>272.8</v>
      </c>
    </row>
    <row r="1359" customFormat="false" ht="12.8" hidden="false" customHeight="false" outlineLevel="0" collapsed="false">
      <c r="A1359" s="1" t="s">
        <v>1244</v>
      </c>
      <c r="B1359" s="1" t="s">
        <v>28</v>
      </c>
      <c r="C1359" s="1" t="n">
        <v>30</v>
      </c>
      <c r="D1359" s="3" t="n">
        <f aca="false">VLOOKUP(LEFT($A1359,4),$F$1:$G$11,2,0)*$C1359</f>
        <v>66</v>
      </c>
    </row>
    <row r="1360" customFormat="false" ht="12.8" hidden="false" customHeight="false" outlineLevel="0" collapsed="false">
      <c r="A1360" s="1" t="s">
        <v>1245</v>
      </c>
      <c r="B1360" s="1" t="s">
        <v>38</v>
      </c>
      <c r="C1360" s="1" t="n">
        <v>237</v>
      </c>
      <c r="D1360" s="3" t="n">
        <f aca="false">VLOOKUP(LEFT($A1360,4),$F$1:$G$11,2,0)*$C1360</f>
        <v>521.4</v>
      </c>
    </row>
    <row r="1361" customFormat="false" ht="12.8" hidden="false" customHeight="false" outlineLevel="0" collapsed="false">
      <c r="A1361" s="1" t="s">
        <v>1246</v>
      </c>
      <c r="B1361" s="1" t="s">
        <v>52</v>
      </c>
      <c r="C1361" s="1" t="n">
        <v>355</v>
      </c>
      <c r="D1361" s="3" t="n">
        <f aca="false">VLOOKUP(LEFT($A1361,4),$F$1:$G$11,2,0)*$C1361</f>
        <v>781</v>
      </c>
    </row>
    <row r="1362" customFormat="false" ht="12.8" hidden="false" customHeight="false" outlineLevel="0" collapsed="false">
      <c r="A1362" s="1" t="s">
        <v>1247</v>
      </c>
      <c r="B1362" s="1" t="s">
        <v>108</v>
      </c>
      <c r="C1362" s="1" t="n">
        <v>162</v>
      </c>
      <c r="D1362" s="3" t="n">
        <f aca="false">VLOOKUP(LEFT($A1362,4),$F$1:$G$11,2,0)*$C1362</f>
        <v>356.4</v>
      </c>
    </row>
    <row r="1363" customFormat="false" ht="12.8" hidden="false" customHeight="false" outlineLevel="0" collapsed="false">
      <c r="A1363" s="1" t="s">
        <v>1248</v>
      </c>
      <c r="B1363" s="1" t="s">
        <v>85</v>
      </c>
      <c r="C1363" s="1" t="n">
        <v>46</v>
      </c>
      <c r="D1363" s="3" t="n">
        <f aca="false">VLOOKUP(LEFT($A1363,4),$F$1:$G$11,2,0)*$C1363</f>
        <v>101.2</v>
      </c>
    </row>
    <row r="1364" customFormat="false" ht="12.8" hidden="false" customHeight="false" outlineLevel="0" collapsed="false">
      <c r="A1364" s="1" t="s">
        <v>1248</v>
      </c>
      <c r="B1364" s="1" t="s">
        <v>1249</v>
      </c>
      <c r="C1364" s="1" t="n">
        <v>13</v>
      </c>
      <c r="D1364" s="3" t="n">
        <f aca="false">VLOOKUP(LEFT($A1364,4),$F$1:$G$11,2,0)*$C1364</f>
        <v>28.6</v>
      </c>
    </row>
    <row r="1365" customFormat="false" ht="12.8" hidden="false" customHeight="false" outlineLevel="0" collapsed="false">
      <c r="A1365" s="1" t="s">
        <v>1248</v>
      </c>
      <c r="B1365" s="1" t="s">
        <v>351</v>
      </c>
      <c r="C1365" s="1" t="n">
        <v>14</v>
      </c>
      <c r="D1365" s="3" t="n">
        <f aca="false">VLOOKUP(LEFT($A1365,4),$F$1:$G$11,2,0)*$C1365</f>
        <v>30.8</v>
      </c>
    </row>
    <row r="1366" customFormat="false" ht="12.8" hidden="false" customHeight="false" outlineLevel="0" collapsed="false">
      <c r="A1366" s="1" t="s">
        <v>1248</v>
      </c>
      <c r="B1366" s="1" t="s">
        <v>1250</v>
      </c>
      <c r="C1366" s="1" t="n">
        <v>4</v>
      </c>
      <c r="D1366" s="3" t="n">
        <f aca="false">VLOOKUP(LEFT($A1366,4),$F$1:$G$11,2,0)*$C1366</f>
        <v>8.8</v>
      </c>
    </row>
    <row r="1367" customFormat="false" ht="12.8" hidden="false" customHeight="false" outlineLevel="0" collapsed="false">
      <c r="A1367" s="1" t="s">
        <v>1251</v>
      </c>
      <c r="B1367" s="1" t="s">
        <v>26</v>
      </c>
      <c r="C1367" s="1" t="n">
        <v>470</v>
      </c>
      <c r="D1367" s="3" t="n">
        <f aca="false">VLOOKUP(LEFT($A1367,4),$F$1:$G$11,2,0)*$C1367</f>
        <v>1034</v>
      </c>
    </row>
    <row r="1368" customFormat="false" ht="12.8" hidden="false" customHeight="false" outlineLevel="0" collapsed="false">
      <c r="A1368" s="1" t="s">
        <v>1251</v>
      </c>
      <c r="B1368" s="1" t="s">
        <v>1252</v>
      </c>
      <c r="C1368" s="1" t="n">
        <v>9</v>
      </c>
      <c r="D1368" s="3" t="n">
        <f aca="false">VLOOKUP(LEFT($A1368,4),$F$1:$G$11,2,0)*$C1368</f>
        <v>19.8</v>
      </c>
    </row>
    <row r="1369" customFormat="false" ht="12.8" hidden="false" customHeight="false" outlineLevel="0" collapsed="false">
      <c r="A1369" s="1" t="s">
        <v>1251</v>
      </c>
      <c r="B1369" s="1" t="s">
        <v>140</v>
      </c>
      <c r="C1369" s="1" t="n">
        <v>37</v>
      </c>
      <c r="D1369" s="3" t="n">
        <f aca="false">VLOOKUP(LEFT($A1369,4),$F$1:$G$11,2,0)*$C1369</f>
        <v>81.4</v>
      </c>
    </row>
    <row r="1370" customFormat="false" ht="12.8" hidden="false" customHeight="false" outlineLevel="0" collapsed="false">
      <c r="A1370" s="1" t="s">
        <v>1253</v>
      </c>
      <c r="B1370" s="1" t="s">
        <v>65</v>
      </c>
      <c r="C1370" s="1" t="n">
        <v>55</v>
      </c>
      <c r="D1370" s="3" t="n">
        <f aca="false">VLOOKUP(LEFT($A1370,4),$F$1:$G$11,2,0)*$C1370</f>
        <v>121</v>
      </c>
    </row>
    <row r="1371" customFormat="false" ht="12.8" hidden="false" customHeight="false" outlineLevel="0" collapsed="false">
      <c r="A1371" s="1" t="s">
        <v>1254</v>
      </c>
      <c r="B1371" s="1" t="s">
        <v>131</v>
      </c>
      <c r="C1371" s="1" t="n">
        <v>140</v>
      </c>
      <c r="D1371" s="3" t="n">
        <f aca="false">VLOOKUP(LEFT($A1371,4),$F$1:$G$11,2,0)*$C1371</f>
        <v>308</v>
      </c>
    </row>
    <row r="1372" customFormat="false" ht="12.8" hidden="false" customHeight="false" outlineLevel="0" collapsed="false">
      <c r="A1372" s="1" t="s">
        <v>1255</v>
      </c>
      <c r="B1372" s="1" t="s">
        <v>1256</v>
      </c>
      <c r="C1372" s="1" t="n">
        <v>12</v>
      </c>
      <c r="D1372" s="3" t="n">
        <f aca="false">VLOOKUP(LEFT($A1372,4),$F$1:$G$11,2,0)*$C1372</f>
        <v>26.4</v>
      </c>
    </row>
    <row r="1373" customFormat="false" ht="12.8" hidden="false" customHeight="false" outlineLevel="0" collapsed="false">
      <c r="A1373" s="1" t="s">
        <v>1257</v>
      </c>
      <c r="B1373" s="1" t="s">
        <v>32</v>
      </c>
      <c r="C1373" s="1" t="n">
        <v>20</v>
      </c>
      <c r="D1373" s="3" t="n">
        <f aca="false">VLOOKUP(LEFT($A1373,4),$F$1:$G$11,2,0)*$C1373</f>
        <v>44</v>
      </c>
    </row>
    <row r="1374" customFormat="false" ht="12.8" hidden="false" customHeight="false" outlineLevel="0" collapsed="false">
      <c r="A1374" s="1" t="s">
        <v>1258</v>
      </c>
      <c r="B1374" s="1" t="s">
        <v>120</v>
      </c>
      <c r="C1374" s="1" t="n">
        <v>478</v>
      </c>
      <c r="D1374" s="3" t="n">
        <f aca="false">VLOOKUP(LEFT($A1374,4),$F$1:$G$11,2,0)*$C1374</f>
        <v>1051.6</v>
      </c>
    </row>
    <row r="1375" customFormat="false" ht="12.8" hidden="false" customHeight="false" outlineLevel="0" collapsed="false">
      <c r="A1375" s="1" t="s">
        <v>1259</v>
      </c>
      <c r="B1375" s="1" t="s">
        <v>52</v>
      </c>
      <c r="C1375" s="1" t="n">
        <v>289</v>
      </c>
      <c r="D1375" s="3" t="n">
        <f aca="false">VLOOKUP(LEFT($A1375,4),$F$1:$G$11,2,0)*$C1375</f>
        <v>635.8</v>
      </c>
    </row>
    <row r="1376" customFormat="false" ht="12.8" hidden="false" customHeight="false" outlineLevel="0" collapsed="false">
      <c r="A1376" s="1" t="s">
        <v>1260</v>
      </c>
      <c r="B1376" s="1" t="s">
        <v>138</v>
      </c>
      <c r="C1376" s="1" t="n">
        <v>1</v>
      </c>
      <c r="D1376" s="3" t="n">
        <f aca="false">VLOOKUP(LEFT($A1376,4),$F$1:$G$11,2,0)*$C1376</f>
        <v>2.2</v>
      </c>
    </row>
    <row r="1377" customFormat="false" ht="12.8" hidden="false" customHeight="false" outlineLevel="0" collapsed="false">
      <c r="A1377" s="1" t="s">
        <v>1260</v>
      </c>
      <c r="B1377" s="1" t="s">
        <v>575</v>
      </c>
      <c r="C1377" s="1" t="n">
        <v>15</v>
      </c>
      <c r="D1377" s="3" t="n">
        <f aca="false">VLOOKUP(LEFT($A1377,4),$F$1:$G$11,2,0)*$C1377</f>
        <v>33</v>
      </c>
    </row>
    <row r="1378" customFormat="false" ht="12.8" hidden="false" customHeight="false" outlineLevel="0" collapsed="false">
      <c r="A1378" s="1" t="s">
        <v>1261</v>
      </c>
      <c r="B1378" s="1" t="s">
        <v>21</v>
      </c>
      <c r="C1378" s="1" t="n">
        <v>400</v>
      </c>
      <c r="D1378" s="3" t="n">
        <f aca="false">VLOOKUP(LEFT($A1378,4),$F$1:$G$11,2,0)*$C1378</f>
        <v>880</v>
      </c>
    </row>
    <row r="1379" customFormat="false" ht="12.8" hidden="false" customHeight="false" outlineLevel="0" collapsed="false">
      <c r="A1379" s="1" t="s">
        <v>1262</v>
      </c>
      <c r="B1379" s="1" t="s">
        <v>317</v>
      </c>
      <c r="C1379" s="1" t="n">
        <v>1</v>
      </c>
      <c r="D1379" s="3" t="n">
        <f aca="false">VLOOKUP(LEFT($A1379,4),$F$1:$G$11,2,0)*$C1379</f>
        <v>2.2</v>
      </c>
    </row>
    <row r="1380" customFormat="false" ht="12.8" hidden="false" customHeight="false" outlineLevel="0" collapsed="false">
      <c r="A1380" s="1" t="s">
        <v>1263</v>
      </c>
      <c r="B1380" s="1" t="s">
        <v>24</v>
      </c>
      <c r="C1380" s="1" t="n">
        <v>184</v>
      </c>
      <c r="D1380" s="3" t="n">
        <f aca="false">VLOOKUP(LEFT($A1380,4),$F$1:$G$11,2,0)*$C1380</f>
        <v>404.8</v>
      </c>
    </row>
    <row r="1381" customFormat="false" ht="12.8" hidden="false" customHeight="false" outlineLevel="0" collapsed="false">
      <c r="A1381" s="1" t="s">
        <v>1263</v>
      </c>
      <c r="B1381" s="1" t="s">
        <v>19</v>
      </c>
      <c r="C1381" s="1" t="n">
        <v>99</v>
      </c>
      <c r="D1381" s="3" t="n">
        <f aca="false">VLOOKUP(LEFT($A1381,4),$F$1:$G$11,2,0)*$C1381</f>
        <v>217.8</v>
      </c>
    </row>
    <row r="1382" customFormat="false" ht="12.8" hidden="false" customHeight="false" outlineLevel="0" collapsed="false">
      <c r="A1382" s="1" t="s">
        <v>1264</v>
      </c>
      <c r="B1382" s="1" t="s">
        <v>28</v>
      </c>
      <c r="C1382" s="1" t="n">
        <v>143</v>
      </c>
      <c r="D1382" s="3" t="n">
        <f aca="false">VLOOKUP(LEFT($A1382,4),$F$1:$G$11,2,0)*$C1382</f>
        <v>314.6</v>
      </c>
    </row>
    <row r="1383" customFormat="false" ht="12.8" hidden="false" customHeight="false" outlineLevel="0" collapsed="false">
      <c r="A1383" s="1" t="s">
        <v>1265</v>
      </c>
      <c r="B1383" s="1" t="s">
        <v>70</v>
      </c>
      <c r="C1383" s="1" t="n">
        <v>184</v>
      </c>
      <c r="D1383" s="3" t="n">
        <f aca="false">VLOOKUP(LEFT($A1383,4),$F$1:$G$11,2,0)*$C1383</f>
        <v>404.8</v>
      </c>
    </row>
    <row r="1384" customFormat="false" ht="12.8" hidden="false" customHeight="false" outlineLevel="0" collapsed="false">
      <c r="A1384" s="1" t="s">
        <v>1266</v>
      </c>
      <c r="B1384" s="1" t="s">
        <v>668</v>
      </c>
      <c r="C1384" s="1" t="n">
        <v>3</v>
      </c>
      <c r="D1384" s="3" t="n">
        <f aca="false">VLOOKUP(LEFT($A1384,4),$F$1:$G$11,2,0)*$C1384</f>
        <v>6.6</v>
      </c>
    </row>
    <row r="1385" customFormat="false" ht="12.8" hidden="false" customHeight="false" outlineLevel="0" collapsed="false">
      <c r="A1385" s="1" t="s">
        <v>1266</v>
      </c>
      <c r="B1385" s="1" t="s">
        <v>45</v>
      </c>
      <c r="C1385" s="1" t="n">
        <v>197</v>
      </c>
      <c r="D1385" s="3" t="n">
        <f aca="false">VLOOKUP(LEFT($A1385,4),$F$1:$G$11,2,0)*$C1385</f>
        <v>433.4</v>
      </c>
    </row>
    <row r="1386" customFormat="false" ht="12.8" hidden="false" customHeight="false" outlineLevel="0" collapsed="false">
      <c r="A1386" s="1" t="s">
        <v>1267</v>
      </c>
      <c r="B1386" s="1" t="s">
        <v>15</v>
      </c>
      <c r="C1386" s="1" t="n">
        <v>18</v>
      </c>
      <c r="D1386" s="3" t="n">
        <f aca="false">VLOOKUP(LEFT($A1386,4),$F$1:$G$11,2,0)*$C1386</f>
        <v>39.6</v>
      </c>
    </row>
    <row r="1387" customFormat="false" ht="12.8" hidden="false" customHeight="false" outlineLevel="0" collapsed="false">
      <c r="A1387" s="1" t="s">
        <v>1268</v>
      </c>
      <c r="B1387" s="1" t="s">
        <v>7</v>
      </c>
      <c r="C1387" s="1" t="n">
        <v>7</v>
      </c>
      <c r="D1387" s="3" t="n">
        <f aca="false">VLOOKUP(LEFT($A1387,4),$F$1:$G$11,2,0)*$C1387</f>
        <v>15.4</v>
      </c>
    </row>
    <row r="1388" customFormat="false" ht="12.8" hidden="false" customHeight="false" outlineLevel="0" collapsed="false">
      <c r="A1388" s="1" t="s">
        <v>1269</v>
      </c>
      <c r="B1388" s="1" t="s">
        <v>26</v>
      </c>
      <c r="C1388" s="1" t="n">
        <v>381</v>
      </c>
      <c r="D1388" s="3" t="n">
        <f aca="false">VLOOKUP(LEFT($A1388,4),$F$1:$G$11,2,0)*$C1388</f>
        <v>838.2</v>
      </c>
    </row>
    <row r="1389" customFormat="false" ht="12.8" hidden="false" customHeight="false" outlineLevel="0" collapsed="false">
      <c r="A1389" s="1" t="s">
        <v>1270</v>
      </c>
      <c r="B1389" s="1" t="s">
        <v>147</v>
      </c>
      <c r="C1389" s="1" t="n">
        <v>45</v>
      </c>
      <c r="D1389" s="3" t="n">
        <f aca="false">VLOOKUP(LEFT($A1389,4),$F$1:$G$11,2,0)*$C1389</f>
        <v>99</v>
      </c>
    </row>
    <row r="1390" customFormat="false" ht="12.8" hidden="false" customHeight="false" outlineLevel="0" collapsed="false">
      <c r="A1390" s="1" t="s">
        <v>1271</v>
      </c>
      <c r="B1390" s="1" t="s">
        <v>43</v>
      </c>
      <c r="C1390" s="1" t="n">
        <v>499</v>
      </c>
      <c r="D1390" s="3" t="n">
        <f aca="false">VLOOKUP(LEFT($A1390,4),$F$1:$G$11,2,0)*$C1390</f>
        <v>1097.8</v>
      </c>
    </row>
    <row r="1391" customFormat="false" ht="12.8" hidden="false" customHeight="false" outlineLevel="0" collapsed="false">
      <c r="A1391" s="1" t="s">
        <v>1272</v>
      </c>
      <c r="B1391" s="1" t="s">
        <v>43</v>
      </c>
      <c r="C1391" s="1" t="n">
        <v>134</v>
      </c>
      <c r="D1391" s="3" t="n">
        <f aca="false">VLOOKUP(LEFT($A1391,4),$F$1:$G$11,2,0)*$C1391</f>
        <v>294.8</v>
      </c>
    </row>
    <row r="1392" customFormat="false" ht="12.8" hidden="false" customHeight="false" outlineLevel="0" collapsed="false">
      <c r="A1392" s="1" t="s">
        <v>1272</v>
      </c>
      <c r="B1392" s="1" t="s">
        <v>125</v>
      </c>
      <c r="C1392" s="1" t="n">
        <v>132</v>
      </c>
      <c r="D1392" s="3" t="n">
        <f aca="false">VLOOKUP(LEFT($A1392,4),$F$1:$G$11,2,0)*$C1392</f>
        <v>290.4</v>
      </c>
    </row>
    <row r="1393" customFormat="false" ht="12.8" hidden="false" customHeight="false" outlineLevel="0" collapsed="false">
      <c r="A1393" s="1" t="s">
        <v>1273</v>
      </c>
      <c r="B1393" s="1" t="s">
        <v>46</v>
      </c>
      <c r="C1393" s="1" t="n">
        <v>180</v>
      </c>
      <c r="D1393" s="3" t="n">
        <f aca="false">VLOOKUP(LEFT($A1393,4),$F$1:$G$11,2,0)*$C1393</f>
        <v>396</v>
      </c>
    </row>
    <row r="1394" customFormat="false" ht="12.8" hidden="false" customHeight="false" outlineLevel="0" collapsed="false">
      <c r="A1394" s="1" t="s">
        <v>1274</v>
      </c>
      <c r="B1394" s="1" t="s">
        <v>1252</v>
      </c>
      <c r="C1394" s="1" t="n">
        <v>5</v>
      </c>
      <c r="D1394" s="3" t="n">
        <f aca="false">VLOOKUP(LEFT($A1394,4),$F$1:$G$11,2,0)*$C1394</f>
        <v>11</v>
      </c>
    </row>
    <row r="1395" customFormat="false" ht="12.8" hidden="false" customHeight="false" outlineLevel="0" collapsed="false">
      <c r="A1395" s="1" t="s">
        <v>1275</v>
      </c>
      <c r="B1395" s="1" t="s">
        <v>56</v>
      </c>
      <c r="C1395" s="1" t="n">
        <v>110</v>
      </c>
      <c r="D1395" s="3" t="n">
        <f aca="false">VLOOKUP(LEFT($A1395,4),$F$1:$G$11,2,0)*$C1395</f>
        <v>242</v>
      </c>
    </row>
    <row r="1396" customFormat="false" ht="12.8" hidden="false" customHeight="false" outlineLevel="0" collapsed="false">
      <c r="A1396" s="1" t="s">
        <v>1276</v>
      </c>
      <c r="B1396" s="1" t="s">
        <v>125</v>
      </c>
      <c r="C1396" s="1" t="n">
        <v>54</v>
      </c>
      <c r="D1396" s="3" t="n">
        <f aca="false">VLOOKUP(LEFT($A1396,4),$F$1:$G$11,2,0)*$C1396</f>
        <v>118.8</v>
      </c>
    </row>
    <row r="1397" customFormat="false" ht="12.8" hidden="false" customHeight="false" outlineLevel="0" collapsed="false">
      <c r="A1397" s="1" t="s">
        <v>1277</v>
      </c>
      <c r="B1397" s="1" t="s">
        <v>1068</v>
      </c>
      <c r="C1397" s="1" t="n">
        <v>6</v>
      </c>
      <c r="D1397" s="3" t="n">
        <f aca="false">VLOOKUP(LEFT($A1397,4),$F$1:$G$11,2,0)*$C1397</f>
        <v>13.2</v>
      </c>
    </row>
    <row r="1398" customFormat="false" ht="12.8" hidden="false" customHeight="false" outlineLevel="0" collapsed="false">
      <c r="A1398" s="1" t="s">
        <v>1278</v>
      </c>
      <c r="B1398" s="1" t="s">
        <v>120</v>
      </c>
      <c r="C1398" s="1" t="n">
        <v>476</v>
      </c>
      <c r="D1398" s="3" t="n">
        <f aca="false">VLOOKUP(LEFT($A1398,4),$F$1:$G$11,2,0)*$C1398</f>
        <v>1047.2</v>
      </c>
    </row>
    <row r="1399" customFormat="false" ht="12.8" hidden="false" customHeight="false" outlineLevel="0" collapsed="false">
      <c r="A1399" s="1" t="s">
        <v>1278</v>
      </c>
      <c r="B1399" s="1" t="s">
        <v>46</v>
      </c>
      <c r="C1399" s="1" t="n">
        <v>104</v>
      </c>
      <c r="D1399" s="3" t="n">
        <f aca="false">VLOOKUP(LEFT($A1399,4),$F$1:$G$11,2,0)*$C1399</f>
        <v>228.8</v>
      </c>
    </row>
    <row r="1400" customFormat="false" ht="12.8" hidden="false" customHeight="false" outlineLevel="0" collapsed="false">
      <c r="A1400" s="1" t="s">
        <v>1278</v>
      </c>
      <c r="B1400" s="1" t="s">
        <v>71</v>
      </c>
      <c r="C1400" s="1" t="n">
        <v>104</v>
      </c>
      <c r="D1400" s="3" t="n">
        <f aca="false">VLOOKUP(LEFT($A1400,4),$F$1:$G$11,2,0)*$C1400</f>
        <v>228.8</v>
      </c>
    </row>
    <row r="1401" customFormat="false" ht="12.8" hidden="false" customHeight="false" outlineLevel="0" collapsed="false">
      <c r="A1401" s="1" t="s">
        <v>1279</v>
      </c>
      <c r="B1401" s="1" t="s">
        <v>45</v>
      </c>
      <c r="C1401" s="1" t="n">
        <v>47</v>
      </c>
      <c r="D1401" s="3" t="n">
        <f aca="false">VLOOKUP(LEFT($A1401,4),$F$1:$G$11,2,0)*$C1401</f>
        <v>103.4</v>
      </c>
    </row>
    <row r="1402" customFormat="false" ht="12.8" hidden="false" customHeight="false" outlineLevel="0" collapsed="false">
      <c r="A1402" s="1" t="s">
        <v>1279</v>
      </c>
      <c r="B1402" s="1" t="s">
        <v>85</v>
      </c>
      <c r="C1402" s="1" t="n">
        <v>127</v>
      </c>
      <c r="D1402" s="3" t="n">
        <f aca="false">VLOOKUP(LEFT($A1402,4),$F$1:$G$11,2,0)*$C1402</f>
        <v>279.4</v>
      </c>
    </row>
    <row r="1403" customFormat="false" ht="12.8" hidden="false" customHeight="false" outlineLevel="0" collapsed="false">
      <c r="A1403" s="1" t="s">
        <v>1280</v>
      </c>
      <c r="B1403" s="1" t="s">
        <v>58</v>
      </c>
      <c r="C1403" s="1" t="n">
        <v>143</v>
      </c>
      <c r="D1403" s="3" t="n">
        <f aca="false">VLOOKUP(LEFT($A1403,4),$F$1:$G$11,2,0)*$C1403</f>
        <v>314.6</v>
      </c>
    </row>
    <row r="1404" customFormat="false" ht="12.8" hidden="false" customHeight="false" outlineLevel="0" collapsed="false">
      <c r="A1404" s="1" t="s">
        <v>1281</v>
      </c>
      <c r="B1404" s="1" t="s">
        <v>140</v>
      </c>
      <c r="C1404" s="1" t="n">
        <v>181</v>
      </c>
      <c r="D1404" s="3" t="n">
        <f aca="false">VLOOKUP(LEFT($A1404,4),$F$1:$G$11,2,0)*$C1404</f>
        <v>398.2</v>
      </c>
    </row>
    <row r="1405" customFormat="false" ht="12.8" hidden="false" customHeight="false" outlineLevel="0" collapsed="false">
      <c r="A1405" s="1" t="s">
        <v>1282</v>
      </c>
      <c r="B1405" s="1" t="s">
        <v>46</v>
      </c>
      <c r="C1405" s="1" t="n">
        <v>139</v>
      </c>
      <c r="D1405" s="3" t="n">
        <f aca="false">VLOOKUP(LEFT($A1405,4),$F$1:$G$11,2,0)*$C1405</f>
        <v>305.8</v>
      </c>
    </row>
    <row r="1406" customFormat="false" ht="12.8" hidden="false" customHeight="false" outlineLevel="0" collapsed="false">
      <c r="A1406" s="1" t="s">
        <v>1283</v>
      </c>
      <c r="B1406" s="1" t="s">
        <v>125</v>
      </c>
      <c r="C1406" s="1" t="n">
        <v>187</v>
      </c>
      <c r="D1406" s="3" t="n">
        <f aca="false">VLOOKUP(LEFT($A1406,4),$F$1:$G$11,2,0)*$C1406</f>
        <v>411.4</v>
      </c>
    </row>
    <row r="1407" customFormat="false" ht="12.8" hidden="false" customHeight="false" outlineLevel="0" collapsed="false">
      <c r="A1407" s="1" t="s">
        <v>1283</v>
      </c>
      <c r="B1407" s="1" t="s">
        <v>997</v>
      </c>
      <c r="C1407" s="1" t="n">
        <v>11</v>
      </c>
      <c r="D1407" s="3" t="n">
        <f aca="false">VLOOKUP(LEFT($A1407,4),$F$1:$G$11,2,0)*$C1407</f>
        <v>24.2</v>
      </c>
    </row>
    <row r="1408" customFormat="false" ht="12.8" hidden="false" customHeight="false" outlineLevel="0" collapsed="false">
      <c r="A1408" s="1" t="s">
        <v>1284</v>
      </c>
      <c r="B1408" s="1" t="s">
        <v>131</v>
      </c>
      <c r="C1408" s="1" t="n">
        <v>170</v>
      </c>
      <c r="D1408" s="3" t="n">
        <f aca="false">VLOOKUP(LEFT($A1408,4),$F$1:$G$11,2,0)*$C1408</f>
        <v>374</v>
      </c>
    </row>
    <row r="1409" customFormat="false" ht="12.8" hidden="false" customHeight="false" outlineLevel="0" collapsed="false">
      <c r="A1409" s="1" t="s">
        <v>1285</v>
      </c>
      <c r="B1409" s="1" t="s">
        <v>348</v>
      </c>
      <c r="C1409" s="1" t="n">
        <v>7</v>
      </c>
      <c r="D1409" s="3" t="n">
        <f aca="false">VLOOKUP(LEFT($A1409,4),$F$1:$G$11,2,0)*$C1409</f>
        <v>15.4</v>
      </c>
    </row>
    <row r="1410" customFormat="false" ht="12.8" hidden="false" customHeight="false" outlineLevel="0" collapsed="false">
      <c r="A1410" s="1" t="s">
        <v>1286</v>
      </c>
      <c r="B1410" s="1" t="s">
        <v>32</v>
      </c>
      <c r="C1410" s="1" t="n">
        <v>168</v>
      </c>
      <c r="D1410" s="3" t="n">
        <f aca="false">VLOOKUP(LEFT($A1410,4),$F$1:$G$11,2,0)*$C1410</f>
        <v>369.6</v>
      </c>
    </row>
    <row r="1411" customFormat="false" ht="12.8" hidden="false" customHeight="false" outlineLevel="0" collapsed="false">
      <c r="A1411" s="1" t="s">
        <v>1286</v>
      </c>
      <c r="B1411" s="1" t="s">
        <v>1041</v>
      </c>
      <c r="C1411" s="1" t="n">
        <v>4</v>
      </c>
      <c r="D1411" s="3" t="n">
        <f aca="false">VLOOKUP(LEFT($A1411,4),$F$1:$G$11,2,0)*$C1411</f>
        <v>8.8</v>
      </c>
    </row>
    <row r="1412" customFormat="false" ht="12.8" hidden="false" customHeight="false" outlineLevel="0" collapsed="false">
      <c r="A1412" s="1" t="s">
        <v>1286</v>
      </c>
      <c r="B1412" s="1" t="s">
        <v>26</v>
      </c>
      <c r="C1412" s="1" t="n">
        <v>145</v>
      </c>
      <c r="D1412" s="3" t="n">
        <f aca="false">VLOOKUP(LEFT($A1412,4),$F$1:$G$11,2,0)*$C1412</f>
        <v>319</v>
      </c>
    </row>
    <row r="1413" customFormat="false" ht="12.8" hidden="false" customHeight="false" outlineLevel="0" collapsed="false">
      <c r="A1413" s="1" t="s">
        <v>1287</v>
      </c>
      <c r="B1413" s="1" t="s">
        <v>46</v>
      </c>
      <c r="C1413" s="1" t="n">
        <v>103</v>
      </c>
      <c r="D1413" s="3" t="n">
        <f aca="false">VLOOKUP(LEFT($A1413,4),$F$1:$G$11,2,0)*$C1413</f>
        <v>226.6</v>
      </c>
    </row>
    <row r="1414" customFormat="false" ht="12.8" hidden="false" customHeight="false" outlineLevel="0" collapsed="false">
      <c r="A1414" s="1" t="s">
        <v>1288</v>
      </c>
      <c r="B1414" s="1" t="s">
        <v>43</v>
      </c>
      <c r="C1414" s="1" t="n">
        <v>101</v>
      </c>
      <c r="D1414" s="3" t="n">
        <f aca="false">VLOOKUP(LEFT($A1414,4),$F$1:$G$11,2,0)*$C1414</f>
        <v>222.2</v>
      </c>
    </row>
    <row r="1415" customFormat="false" ht="12.8" hidden="false" customHeight="false" outlineLevel="0" collapsed="false">
      <c r="A1415" s="1" t="s">
        <v>1289</v>
      </c>
      <c r="B1415" s="1" t="s">
        <v>85</v>
      </c>
      <c r="C1415" s="1" t="n">
        <v>141</v>
      </c>
      <c r="D1415" s="3" t="n">
        <f aca="false">VLOOKUP(LEFT($A1415,4),$F$1:$G$11,2,0)*$C1415</f>
        <v>310.2</v>
      </c>
    </row>
    <row r="1416" customFormat="false" ht="12.8" hidden="false" customHeight="false" outlineLevel="0" collapsed="false">
      <c r="A1416" s="1" t="s">
        <v>1289</v>
      </c>
      <c r="B1416" s="1" t="s">
        <v>923</v>
      </c>
      <c r="C1416" s="1" t="n">
        <v>6</v>
      </c>
      <c r="D1416" s="3" t="n">
        <f aca="false">VLOOKUP(LEFT($A1416,4),$F$1:$G$11,2,0)*$C1416</f>
        <v>13.2</v>
      </c>
    </row>
    <row r="1417" customFormat="false" ht="12.8" hidden="false" customHeight="false" outlineLevel="0" collapsed="false">
      <c r="A1417" s="1" t="s">
        <v>1289</v>
      </c>
      <c r="B1417" s="1" t="s">
        <v>825</v>
      </c>
      <c r="C1417" s="1" t="n">
        <v>16</v>
      </c>
      <c r="D1417" s="3" t="n">
        <f aca="false">VLOOKUP(LEFT($A1417,4),$F$1:$G$11,2,0)*$C1417</f>
        <v>35.2</v>
      </c>
    </row>
    <row r="1418" customFormat="false" ht="12.8" hidden="false" customHeight="false" outlineLevel="0" collapsed="false">
      <c r="A1418" s="1" t="s">
        <v>1290</v>
      </c>
      <c r="B1418" s="1" t="s">
        <v>43</v>
      </c>
      <c r="C1418" s="1" t="n">
        <v>276</v>
      </c>
      <c r="D1418" s="3" t="n">
        <f aca="false">VLOOKUP(LEFT($A1418,4),$F$1:$G$11,2,0)*$C1418</f>
        <v>607.2</v>
      </c>
    </row>
    <row r="1419" customFormat="false" ht="12.8" hidden="false" customHeight="false" outlineLevel="0" collapsed="false">
      <c r="A1419" s="1" t="s">
        <v>1291</v>
      </c>
      <c r="B1419" s="1" t="s">
        <v>297</v>
      </c>
      <c r="C1419" s="1" t="n">
        <v>329</v>
      </c>
      <c r="D1419" s="3" t="n">
        <f aca="false">VLOOKUP(LEFT($A1419,4),$F$1:$G$11,2,0)*$C1419</f>
        <v>723.8</v>
      </c>
    </row>
    <row r="1420" customFormat="false" ht="12.8" hidden="false" customHeight="false" outlineLevel="0" collapsed="false">
      <c r="A1420" s="1" t="s">
        <v>1292</v>
      </c>
      <c r="B1420" s="1" t="s">
        <v>125</v>
      </c>
      <c r="C1420" s="1" t="n">
        <v>200</v>
      </c>
      <c r="D1420" s="3" t="n">
        <f aca="false">VLOOKUP(LEFT($A1420,4),$F$1:$G$11,2,0)*$C1420</f>
        <v>440</v>
      </c>
    </row>
    <row r="1421" customFormat="false" ht="12.8" hidden="false" customHeight="false" outlineLevel="0" collapsed="false">
      <c r="A1421" s="1" t="s">
        <v>1293</v>
      </c>
      <c r="B1421" s="1" t="s">
        <v>28</v>
      </c>
      <c r="C1421" s="1" t="n">
        <v>82</v>
      </c>
      <c r="D1421" s="3" t="n">
        <f aca="false">VLOOKUP(LEFT($A1421,4),$F$1:$G$11,2,0)*$C1421</f>
        <v>180.4</v>
      </c>
    </row>
    <row r="1422" customFormat="false" ht="12.8" hidden="false" customHeight="false" outlineLevel="0" collapsed="false">
      <c r="A1422" s="1" t="s">
        <v>1293</v>
      </c>
      <c r="B1422" s="1" t="s">
        <v>90</v>
      </c>
      <c r="C1422" s="1" t="n">
        <v>66</v>
      </c>
      <c r="D1422" s="3" t="n">
        <f aca="false">VLOOKUP(LEFT($A1422,4),$F$1:$G$11,2,0)*$C1422</f>
        <v>145.2</v>
      </c>
    </row>
    <row r="1423" customFormat="false" ht="12.8" hidden="false" customHeight="false" outlineLevel="0" collapsed="false">
      <c r="A1423" s="1" t="s">
        <v>1294</v>
      </c>
      <c r="B1423" s="1" t="s">
        <v>52</v>
      </c>
      <c r="C1423" s="1" t="n">
        <v>150</v>
      </c>
      <c r="D1423" s="3" t="n">
        <f aca="false">VLOOKUP(LEFT($A1423,4),$F$1:$G$11,2,0)*$C1423</f>
        <v>330</v>
      </c>
    </row>
    <row r="1424" customFormat="false" ht="12.8" hidden="false" customHeight="false" outlineLevel="0" collapsed="false">
      <c r="A1424" s="1" t="s">
        <v>1294</v>
      </c>
      <c r="B1424" s="1" t="s">
        <v>170</v>
      </c>
      <c r="C1424" s="1" t="n">
        <v>63</v>
      </c>
      <c r="D1424" s="3" t="n">
        <f aca="false">VLOOKUP(LEFT($A1424,4),$F$1:$G$11,2,0)*$C1424</f>
        <v>138.6</v>
      </c>
    </row>
    <row r="1425" customFormat="false" ht="12.8" hidden="false" customHeight="false" outlineLevel="0" collapsed="false">
      <c r="A1425" s="1" t="s">
        <v>1295</v>
      </c>
      <c r="B1425" s="1" t="s">
        <v>164</v>
      </c>
      <c r="C1425" s="1" t="n">
        <v>120</v>
      </c>
      <c r="D1425" s="3" t="n">
        <f aca="false">VLOOKUP(LEFT($A1425,4),$F$1:$G$11,2,0)*$C1425</f>
        <v>264</v>
      </c>
    </row>
    <row r="1426" customFormat="false" ht="12.8" hidden="false" customHeight="false" outlineLevel="0" collapsed="false">
      <c r="A1426" s="1" t="s">
        <v>1296</v>
      </c>
      <c r="B1426" s="1" t="s">
        <v>21</v>
      </c>
      <c r="C1426" s="1" t="n">
        <v>155</v>
      </c>
      <c r="D1426" s="3" t="n">
        <f aca="false">VLOOKUP(LEFT($A1426,4),$F$1:$G$11,2,0)*$C1426</f>
        <v>341</v>
      </c>
    </row>
    <row r="1427" customFormat="false" ht="12.8" hidden="false" customHeight="false" outlineLevel="0" collapsed="false">
      <c r="A1427" s="1" t="s">
        <v>1297</v>
      </c>
      <c r="B1427" s="1" t="s">
        <v>46</v>
      </c>
      <c r="C1427" s="1" t="n">
        <v>30</v>
      </c>
      <c r="D1427" s="3" t="n">
        <f aca="false">VLOOKUP(LEFT($A1427,4),$F$1:$G$11,2,0)*$C1427</f>
        <v>66</v>
      </c>
    </row>
    <row r="1428" customFormat="false" ht="12.8" hidden="false" customHeight="false" outlineLevel="0" collapsed="false">
      <c r="A1428" s="1" t="s">
        <v>1297</v>
      </c>
      <c r="B1428" s="1" t="s">
        <v>178</v>
      </c>
      <c r="C1428" s="1" t="n">
        <v>34</v>
      </c>
      <c r="D1428" s="3" t="n">
        <f aca="false">VLOOKUP(LEFT($A1428,4),$F$1:$G$11,2,0)*$C1428</f>
        <v>74.8</v>
      </c>
    </row>
    <row r="1429" customFormat="false" ht="12.8" hidden="false" customHeight="false" outlineLevel="0" collapsed="false">
      <c r="A1429" s="1" t="s">
        <v>1298</v>
      </c>
      <c r="B1429" s="1" t="s">
        <v>32</v>
      </c>
      <c r="C1429" s="1" t="n">
        <v>30</v>
      </c>
      <c r="D1429" s="3" t="n">
        <f aca="false">VLOOKUP(LEFT($A1429,4),$F$1:$G$11,2,0)*$C1429</f>
        <v>66</v>
      </c>
    </row>
    <row r="1430" customFormat="false" ht="12.8" hidden="false" customHeight="false" outlineLevel="0" collapsed="false">
      <c r="A1430" s="1" t="s">
        <v>1298</v>
      </c>
      <c r="B1430" s="1" t="s">
        <v>19</v>
      </c>
      <c r="C1430" s="1" t="n">
        <v>162</v>
      </c>
      <c r="D1430" s="3" t="n">
        <f aca="false">VLOOKUP(LEFT($A1430,4),$F$1:$G$11,2,0)*$C1430</f>
        <v>356.4</v>
      </c>
    </row>
    <row r="1431" customFormat="false" ht="12.8" hidden="false" customHeight="false" outlineLevel="0" collapsed="false">
      <c r="A1431" s="1" t="s">
        <v>1299</v>
      </c>
      <c r="B1431" s="1" t="s">
        <v>155</v>
      </c>
      <c r="C1431" s="1" t="n">
        <v>71</v>
      </c>
      <c r="D1431" s="3" t="n">
        <f aca="false">VLOOKUP(LEFT($A1431,4),$F$1:$G$11,2,0)*$C1431</f>
        <v>156.2</v>
      </c>
    </row>
    <row r="1432" customFormat="false" ht="12.8" hidden="false" customHeight="false" outlineLevel="0" collapsed="false">
      <c r="A1432" s="1" t="s">
        <v>1300</v>
      </c>
      <c r="B1432" s="1" t="s">
        <v>637</v>
      </c>
      <c r="C1432" s="1" t="n">
        <v>16</v>
      </c>
      <c r="D1432" s="3" t="n">
        <f aca="false">VLOOKUP(LEFT($A1432,4),$F$1:$G$11,2,0)*$C1432</f>
        <v>35.2</v>
      </c>
    </row>
    <row r="1433" customFormat="false" ht="12.8" hidden="false" customHeight="false" outlineLevel="0" collapsed="false">
      <c r="A1433" s="1" t="s">
        <v>1301</v>
      </c>
      <c r="B1433" s="1" t="s">
        <v>85</v>
      </c>
      <c r="C1433" s="1" t="n">
        <v>165</v>
      </c>
      <c r="D1433" s="3" t="n">
        <f aca="false">VLOOKUP(LEFT($A1433,4),$F$1:$G$11,2,0)*$C1433</f>
        <v>363</v>
      </c>
    </row>
    <row r="1434" customFormat="false" ht="12.8" hidden="false" customHeight="false" outlineLevel="0" collapsed="false">
      <c r="A1434" s="1" t="s">
        <v>1302</v>
      </c>
      <c r="B1434" s="1" t="s">
        <v>85</v>
      </c>
      <c r="C1434" s="1" t="n">
        <v>180</v>
      </c>
      <c r="D1434" s="3" t="n">
        <f aca="false">VLOOKUP(LEFT($A1434,4),$F$1:$G$11,2,0)*$C1434</f>
        <v>396</v>
      </c>
    </row>
    <row r="1435" customFormat="false" ht="12.8" hidden="false" customHeight="false" outlineLevel="0" collapsed="false">
      <c r="A1435" s="1" t="s">
        <v>1303</v>
      </c>
      <c r="B1435" s="1" t="s">
        <v>228</v>
      </c>
      <c r="C1435" s="1" t="n">
        <v>2</v>
      </c>
      <c r="D1435" s="3" t="n">
        <f aca="false">VLOOKUP(LEFT($A1435,4),$F$1:$G$11,2,0)*$C1435</f>
        <v>4.4</v>
      </c>
    </row>
    <row r="1436" customFormat="false" ht="12.8" hidden="false" customHeight="false" outlineLevel="0" collapsed="false">
      <c r="A1436" s="1" t="s">
        <v>1304</v>
      </c>
      <c r="B1436" s="1" t="s">
        <v>90</v>
      </c>
      <c r="C1436" s="1" t="n">
        <v>111</v>
      </c>
      <c r="D1436" s="3" t="n">
        <f aca="false">VLOOKUP(LEFT($A1436,4),$F$1:$G$11,2,0)*$C1436</f>
        <v>244.2</v>
      </c>
    </row>
    <row r="1437" customFormat="false" ht="12.8" hidden="false" customHeight="false" outlineLevel="0" collapsed="false">
      <c r="A1437" s="1" t="s">
        <v>1305</v>
      </c>
      <c r="B1437" s="1" t="s">
        <v>85</v>
      </c>
      <c r="C1437" s="1" t="n">
        <v>128</v>
      </c>
      <c r="D1437" s="3" t="n">
        <f aca="false">VLOOKUP(LEFT($A1437,4),$F$1:$G$11,2,0)*$C1437</f>
        <v>281.6</v>
      </c>
    </row>
    <row r="1438" customFormat="false" ht="12.8" hidden="false" customHeight="false" outlineLevel="0" collapsed="false">
      <c r="A1438" s="1" t="s">
        <v>1306</v>
      </c>
      <c r="B1438" s="1" t="s">
        <v>328</v>
      </c>
      <c r="C1438" s="1" t="n">
        <v>7</v>
      </c>
      <c r="D1438" s="3" t="n">
        <f aca="false">VLOOKUP(LEFT($A1438,4),$F$1:$G$11,2,0)*$C1438</f>
        <v>15.4</v>
      </c>
    </row>
    <row r="1439" customFormat="false" ht="12.8" hidden="false" customHeight="false" outlineLevel="0" collapsed="false">
      <c r="A1439" s="1" t="s">
        <v>1306</v>
      </c>
      <c r="B1439" s="1" t="s">
        <v>26</v>
      </c>
      <c r="C1439" s="1" t="n">
        <v>211</v>
      </c>
      <c r="D1439" s="3" t="n">
        <f aca="false">VLOOKUP(LEFT($A1439,4),$F$1:$G$11,2,0)*$C1439</f>
        <v>464.2</v>
      </c>
    </row>
    <row r="1440" customFormat="false" ht="12.8" hidden="false" customHeight="false" outlineLevel="0" collapsed="false">
      <c r="A1440" s="1" t="s">
        <v>1306</v>
      </c>
      <c r="B1440" s="1" t="s">
        <v>19</v>
      </c>
      <c r="C1440" s="1" t="n">
        <v>184</v>
      </c>
      <c r="D1440" s="3" t="n">
        <f aca="false">VLOOKUP(LEFT($A1440,4),$F$1:$G$11,2,0)*$C1440</f>
        <v>404.8</v>
      </c>
    </row>
    <row r="1441" customFormat="false" ht="12.8" hidden="false" customHeight="false" outlineLevel="0" collapsed="false">
      <c r="A1441" s="1" t="s">
        <v>1307</v>
      </c>
      <c r="B1441" s="1" t="s">
        <v>38</v>
      </c>
      <c r="C1441" s="1" t="n">
        <v>450</v>
      </c>
      <c r="D1441" s="3" t="n">
        <f aca="false">VLOOKUP(LEFT($A1441,4),$F$1:$G$11,2,0)*$C1441</f>
        <v>990</v>
      </c>
    </row>
    <row r="1442" customFormat="false" ht="12.8" hidden="false" customHeight="false" outlineLevel="0" collapsed="false">
      <c r="A1442" s="1" t="s">
        <v>1307</v>
      </c>
      <c r="B1442" s="1" t="s">
        <v>355</v>
      </c>
      <c r="C1442" s="1" t="n">
        <v>140</v>
      </c>
      <c r="D1442" s="3" t="n">
        <f aca="false">VLOOKUP(LEFT($A1442,4),$F$1:$G$11,2,0)*$C1442</f>
        <v>308</v>
      </c>
    </row>
    <row r="1443" customFormat="false" ht="12.8" hidden="false" customHeight="false" outlineLevel="0" collapsed="false">
      <c r="A1443" s="1" t="s">
        <v>1308</v>
      </c>
      <c r="B1443" s="1" t="s">
        <v>24</v>
      </c>
      <c r="C1443" s="1" t="n">
        <v>52</v>
      </c>
      <c r="D1443" s="3" t="n">
        <f aca="false">VLOOKUP(LEFT($A1443,4),$F$1:$G$11,2,0)*$C1443</f>
        <v>114.4</v>
      </c>
    </row>
    <row r="1444" customFormat="false" ht="12.8" hidden="false" customHeight="false" outlineLevel="0" collapsed="false">
      <c r="A1444" s="1" t="s">
        <v>1309</v>
      </c>
      <c r="B1444" s="1" t="s">
        <v>841</v>
      </c>
      <c r="C1444" s="1" t="n">
        <v>2</v>
      </c>
      <c r="D1444" s="3" t="n">
        <f aca="false">VLOOKUP(LEFT($A1444,4),$F$1:$G$11,2,0)*$C1444</f>
        <v>4.4</v>
      </c>
    </row>
    <row r="1445" customFormat="false" ht="12.8" hidden="false" customHeight="false" outlineLevel="0" collapsed="false">
      <c r="A1445" s="1" t="s">
        <v>1309</v>
      </c>
      <c r="B1445" s="1" t="s">
        <v>265</v>
      </c>
      <c r="C1445" s="1" t="n">
        <v>13</v>
      </c>
      <c r="D1445" s="3" t="n">
        <f aca="false">VLOOKUP(LEFT($A1445,4),$F$1:$G$11,2,0)*$C1445</f>
        <v>28.6</v>
      </c>
    </row>
    <row r="1446" customFormat="false" ht="12.8" hidden="false" customHeight="false" outlineLevel="0" collapsed="false">
      <c r="A1446" s="1" t="s">
        <v>1309</v>
      </c>
      <c r="B1446" s="1" t="s">
        <v>90</v>
      </c>
      <c r="C1446" s="1" t="n">
        <v>73</v>
      </c>
      <c r="D1446" s="3" t="n">
        <f aca="false">VLOOKUP(LEFT($A1446,4),$F$1:$G$11,2,0)*$C1446</f>
        <v>160.6</v>
      </c>
    </row>
    <row r="1447" customFormat="false" ht="12.8" hidden="false" customHeight="false" outlineLevel="0" collapsed="false">
      <c r="A1447" s="1" t="s">
        <v>1310</v>
      </c>
      <c r="B1447" s="1" t="s">
        <v>45</v>
      </c>
      <c r="C1447" s="1" t="n">
        <v>123</v>
      </c>
      <c r="D1447" s="3" t="n">
        <f aca="false">VLOOKUP(LEFT($A1447,4),$F$1:$G$11,2,0)*$C1447</f>
        <v>270.6</v>
      </c>
    </row>
    <row r="1448" customFormat="false" ht="12.8" hidden="false" customHeight="false" outlineLevel="0" collapsed="false">
      <c r="A1448" s="1" t="s">
        <v>1311</v>
      </c>
      <c r="B1448" s="1" t="s">
        <v>169</v>
      </c>
      <c r="C1448" s="1" t="n">
        <v>3</v>
      </c>
      <c r="D1448" s="3" t="n">
        <f aca="false">VLOOKUP(LEFT($A1448,4),$F$1:$G$11,2,0)*$C1448</f>
        <v>6.6</v>
      </c>
    </row>
    <row r="1449" customFormat="false" ht="12.8" hidden="false" customHeight="false" outlineLevel="0" collapsed="false">
      <c r="A1449" s="1" t="s">
        <v>1312</v>
      </c>
      <c r="B1449" s="1" t="s">
        <v>32</v>
      </c>
      <c r="C1449" s="1" t="n">
        <v>93</v>
      </c>
      <c r="D1449" s="3" t="n">
        <f aca="false">VLOOKUP(LEFT($A1449,4),$F$1:$G$11,2,0)*$C1449</f>
        <v>204.6</v>
      </c>
    </row>
    <row r="1450" customFormat="false" ht="12.8" hidden="false" customHeight="false" outlineLevel="0" collapsed="false">
      <c r="A1450" s="1" t="s">
        <v>1313</v>
      </c>
      <c r="B1450" s="1" t="s">
        <v>56</v>
      </c>
      <c r="C1450" s="1" t="n">
        <v>310</v>
      </c>
      <c r="D1450" s="3" t="n">
        <f aca="false">VLOOKUP(LEFT($A1450,4),$F$1:$G$11,2,0)*$C1450</f>
        <v>682</v>
      </c>
    </row>
    <row r="1451" customFormat="false" ht="12.8" hidden="false" customHeight="false" outlineLevel="0" collapsed="false">
      <c r="A1451" s="1" t="s">
        <v>1313</v>
      </c>
      <c r="B1451" s="1" t="s">
        <v>19</v>
      </c>
      <c r="C1451" s="1" t="n">
        <v>77</v>
      </c>
      <c r="D1451" s="3" t="n">
        <f aca="false">VLOOKUP(LEFT($A1451,4),$F$1:$G$11,2,0)*$C1451</f>
        <v>169.4</v>
      </c>
    </row>
    <row r="1452" customFormat="false" ht="12.8" hidden="false" customHeight="false" outlineLevel="0" collapsed="false">
      <c r="A1452" s="1" t="s">
        <v>1314</v>
      </c>
      <c r="B1452" s="1" t="s">
        <v>28</v>
      </c>
      <c r="C1452" s="1" t="n">
        <v>21</v>
      </c>
      <c r="D1452" s="3" t="n">
        <f aca="false">VLOOKUP(LEFT($A1452,4),$F$1:$G$11,2,0)*$C1452</f>
        <v>46.2</v>
      </c>
    </row>
    <row r="1453" customFormat="false" ht="12.8" hidden="false" customHeight="false" outlineLevel="0" collapsed="false">
      <c r="A1453" s="1" t="s">
        <v>1315</v>
      </c>
      <c r="B1453" s="1" t="s">
        <v>51</v>
      </c>
      <c r="C1453" s="1" t="n">
        <v>3</v>
      </c>
      <c r="D1453" s="3" t="n">
        <f aca="false">VLOOKUP(LEFT($A1453,4),$F$1:$G$11,2,0)*$C1453</f>
        <v>6.6</v>
      </c>
    </row>
    <row r="1454" customFormat="false" ht="12.8" hidden="false" customHeight="false" outlineLevel="0" collapsed="false">
      <c r="A1454" s="1" t="s">
        <v>1316</v>
      </c>
      <c r="B1454" s="1" t="s">
        <v>65</v>
      </c>
      <c r="C1454" s="1" t="n">
        <v>176</v>
      </c>
      <c r="D1454" s="3" t="n">
        <f aca="false">VLOOKUP(LEFT($A1454,4),$F$1:$G$11,2,0)*$C1454</f>
        <v>387.2</v>
      </c>
    </row>
    <row r="1455" customFormat="false" ht="12.8" hidden="false" customHeight="false" outlineLevel="0" collapsed="false">
      <c r="A1455" s="1" t="s">
        <v>1316</v>
      </c>
      <c r="B1455" s="1" t="s">
        <v>36</v>
      </c>
      <c r="C1455" s="1" t="n">
        <v>20</v>
      </c>
      <c r="D1455" s="3" t="n">
        <f aca="false">VLOOKUP(LEFT($A1455,4),$F$1:$G$11,2,0)*$C1455</f>
        <v>44</v>
      </c>
    </row>
    <row r="1456" customFormat="false" ht="12.8" hidden="false" customHeight="false" outlineLevel="0" collapsed="false">
      <c r="A1456" s="1" t="s">
        <v>1317</v>
      </c>
      <c r="B1456" s="1" t="s">
        <v>56</v>
      </c>
      <c r="C1456" s="1" t="n">
        <v>230</v>
      </c>
      <c r="D1456" s="3" t="n">
        <f aca="false">VLOOKUP(LEFT($A1456,4),$F$1:$G$11,2,0)*$C1456</f>
        <v>506</v>
      </c>
    </row>
    <row r="1457" customFormat="false" ht="12.8" hidden="false" customHeight="false" outlineLevel="0" collapsed="false">
      <c r="A1457" s="1" t="s">
        <v>1317</v>
      </c>
      <c r="B1457" s="1" t="s">
        <v>637</v>
      </c>
      <c r="C1457" s="1" t="n">
        <v>10</v>
      </c>
      <c r="D1457" s="3" t="n">
        <f aca="false">VLOOKUP(LEFT($A1457,4),$F$1:$G$11,2,0)*$C1457</f>
        <v>22</v>
      </c>
    </row>
    <row r="1458" customFormat="false" ht="12.8" hidden="false" customHeight="false" outlineLevel="0" collapsed="false">
      <c r="A1458" s="1" t="s">
        <v>1318</v>
      </c>
      <c r="B1458" s="1" t="s">
        <v>668</v>
      </c>
      <c r="C1458" s="1" t="n">
        <v>12</v>
      </c>
      <c r="D1458" s="3" t="n">
        <f aca="false">VLOOKUP(LEFT($A1458,4),$F$1:$G$11,2,0)*$C1458</f>
        <v>26.4</v>
      </c>
    </row>
    <row r="1459" customFormat="false" ht="12.8" hidden="false" customHeight="false" outlineLevel="0" collapsed="false">
      <c r="A1459" s="1" t="s">
        <v>1318</v>
      </c>
      <c r="B1459" s="1" t="s">
        <v>621</v>
      </c>
      <c r="C1459" s="1" t="n">
        <v>11</v>
      </c>
      <c r="D1459" s="3" t="n">
        <f aca="false">VLOOKUP(LEFT($A1459,4),$F$1:$G$11,2,0)*$C1459</f>
        <v>24.2</v>
      </c>
    </row>
    <row r="1460" customFormat="false" ht="12.8" hidden="false" customHeight="false" outlineLevel="0" collapsed="false">
      <c r="A1460" s="1" t="s">
        <v>1319</v>
      </c>
      <c r="B1460" s="1" t="s">
        <v>26</v>
      </c>
      <c r="C1460" s="1" t="n">
        <v>383</v>
      </c>
      <c r="D1460" s="3" t="n">
        <f aca="false">VLOOKUP(LEFT($A1460,4),$F$1:$G$11,2,0)*$C1460</f>
        <v>842.6</v>
      </c>
    </row>
    <row r="1461" customFormat="false" ht="12.8" hidden="false" customHeight="false" outlineLevel="0" collapsed="false">
      <c r="A1461" s="1" t="s">
        <v>1320</v>
      </c>
      <c r="B1461" s="1" t="s">
        <v>297</v>
      </c>
      <c r="C1461" s="1" t="n">
        <v>249</v>
      </c>
      <c r="D1461" s="3" t="n">
        <f aca="false">VLOOKUP(LEFT($A1461,4),$F$1:$G$11,2,0)*$C1461</f>
        <v>547.8</v>
      </c>
    </row>
    <row r="1462" customFormat="false" ht="12.8" hidden="false" customHeight="false" outlineLevel="0" collapsed="false">
      <c r="A1462" s="1" t="s">
        <v>1321</v>
      </c>
      <c r="B1462" s="1" t="s">
        <v>670</v>
      </c>
      <c r="C1462" s="1" t="n">
        <v>8</v>
      </c>
      <c r="D1462" s="3" t="n">
        <f aca="false">VLOOKUP(LEFT($A1462,4),$F$1:$G$11,2,0)*$C1462</f>
        <v>17.6</v>
      </c>
    </row>
    <row r="1463" customFormat="false" ht="12.8" hidden="false" customHeight="false" outlineLevel="0" collapsed="false">
      <c r="A1463" s="1" t="s">
        <v>1322</v>
      </c>
      <c r="B1463" s="1" t="s">
        <v>70</v>
      </c>
      <c r="C1463" s="1" t="n">
        <v>42</v>
      </c>
      <c r="D1463" s="3" t="n">
        <f aca="false">VLOOKUP(LEFT($A1463,4),$F$1:$G$11,2,0)*$C1463</f>
        <v>92.4</v>
      </c>
    </row>
    <row r="1464" customFormat="false" ht="12.8" hidden="false" customHeight="false" outlineLevel="0" collapsed="false">
      <c r="A1464" s="1" t="s">
        <v>1323</v>
      </c>
      <c r="B1464" s="1" t="s">
        <v>1324</v>
      </c>
      <c r="C1464" s="1" t="n">
        <v>1</v>
      </c>
      <c r="D1464" s="3" t="n">
        <f aca="false">VLOOKUP(LEFT($A1464,4),$F$1:$G$11,2,0)*$C1464</f>
        <v>2.2</v>
      </c>
    </row>
    <row r="1465" customFormat="false" ht="12.8" hidden="false" customHeight="false" outlineLevel="0" collapsed="false">
      <c r="A1465" s="1" t="s">
        <v>1323</v>
      </c>
      <c r="B1465" s="1" t="s">
        <v>52</v>
      </c>
      <c r="C1465" s="1" t="n">
        <v>340</v>
      </c>
      <c r="D1465" s="3" t="n">
        <f aca="false">VLOOKUP(LEFT($A1465,4),$F$1:$G$11,2,0)*$C1465</f>
        <v>748</v>
      </c>
    </row>
    <row r="1466" customFormat="false" ht="12.8" hidden="false" customHeight="false" outlineLevel="0" collapsed="false">
      <c r="A1466" s="1" t="s">
        <v>1325</v>
      </c>
      <c r="B1466" s="1" t="s">
        <v>43</v>
      </c>
      <c r="C1466" s="1" t="n">
        <v>394</v>
      </c>
      <c r="D1466" s="3" t="n">
        <f aca="false">VLOOKUP(LEFT($A1466,4),$F$1:$G$11,2,0)*$C1466</f>
        <v>866.8</v>
      </c>
    </row>
    <row r="1467" customFormat="false" ht="12.8" hidden="false" customHeight="false" outlineLevel="0" collapsed="false">
      <c r="A1467" s="1" t="s">
        <v>1325</v>
      </c>
      <c r="B1467" s="1" t="s">
        <v>17</v>
      </c>
      <c r="C1467" s="1" t="n">
        <v>176</v>
      </c>
      <c r="D1467" s="3" t="n">
        <f aca="false">VLOOKUP(LEFT($A1467,4),$F$1:$G$11,2,0)*$C1467</f>
        <v>387.2</v>
      </c>
    </row>
    <row r="1468" customFormat="false" ht="12.8" hidden="false" customHeight="false" outlineLevel="0" collapsed="false">
      <c r="A1468" s="1" t="s">
        <v>1326</v>
      </c>
      <c r="B1468" s="1" t="s">
        <v>65</v>
      </c>
      <c r="C1468" s="1" t="n">
        <v>181</v>
      </c>
      <c r="D1468" s="3" t="n">
        <f aca="false">VLOOKUP(LEFT($A1468,4),$F$1:$G$11,2,0)*$C1468</f>
        <v>398.2</v>
      </c>
    </row>
    <row r="1469" customFormat="false" ht="12.8" hidden="false" customHeight="false" outlineLevel="0" collapsed="false">
      <c r="A1469" s="1" t="s">
        <v>1327</v>
      </c>
      <c r="B1469" s="1" t="s">
        <v>131</v>
      </c>
      <c r="C1469" s="1" t="n">
        <v>26</v>
      </c>
      <c r="D1469" s="3" t="n">
        <f aca="false">VLOOKUP(LEFT($A1469,4),$F$1:$G$11,2,0)*$C1469</f>
        <v>57.2</v>
      </c>
    </row>
    <row r="1470" customFormat="false" ht="12.8" hidden="false" customHeight="false" outlineLevel="0" collapsed="false">
      <c r="A1470" s="1" t="s">
        <v>1328</v>
      </c>
      <c r="B1470" s="1" t="s">
        <v>58</v>
      </c>
      <c r="C1470" s="1" t="n">
        <v>73</v>
      </c>
      <c r="D1470" s="3" t="n">
        <f aca="false">VLOOKUP(LEFT($A1470,4),$F$1:$G$11,2,0)*$C1470</f>
        <v>160.6</v>
      </c>
    </row>
    <row r="1471" customFormat="false" ht="12.8" hidden="false" customHeight="false" outlineLevel="0" collapsed="false">
      <c r="A1471" s="1" t="s">
        <v>1329</v>
      </c>
      <c r="B1471" s="1" t="s">
        <v>120</v>
      </c>
      <c r="C1471" s="1" t="n">
        <v>274</v>
      </c>
      <c r="D1471" s="3" t="n">
        <f aca="false">VLOOKUP(LEFT($A1471,4),$F$1:$G$11,2,0)*$C1471</f>
        <v>602.8</v>
      </c>
    </row>
    <row r="1472" customFormat="false" ht="12.8" hidden="false" customHeight="false" outlineLevel="0" collapsed="false">
      <c r="A1472" s="1" t="s">
        <v>1330</v>
      </c>
      <c r="B1472" s="1" t="s">
        <v>1119</v>
      </c>
      <c r="C1472" s="1" t="n">
        <v>8</v>
      </c>
      <c r="D1472" s="3" t="n">
        <f aca="false">VLOOKUP(LEFT($A1472,4),$F$1:$G$11,2,0)*$C1472</f>
        <v>17.6</v>
      </c>
    </row>
    <row r="1473" customFormat="false" ht="12.8" hidden="false" customHeight="false" outlineLevel="0" collapsed="false">
      <c r="A1473" s="1" t="s">
        <v>1330</v>
      </c>
      <c r="B1473" s="1" t="s">
        <v>51</v>
      </c>
      <c r="C1473" s="1" t="n">
        <v>12</v>
      </c>
      <c r="D1473" s="3" t="n">
        <f aca="false">VLOOKUP(LEFT($A1473,4),$F$1:$G$11,2,0)*$C1473</f>
        <v>26.4</v>
      </c>
    </row>
    <row r="1474" customFormat="false" ht="12.8" hidden="false" customHeight="false" outlineLevel="0" collapsed="false">
      <c r="A1474" s="1" t="s">
        <v>1331</v>
      </c>
      <c r="B1474" s="1" t="s">
        <v>120</v>
      </c>
      <c r="C1474" s="1" t="n">
        <v>496</v>
      </c>
      <c r="D1474" s="3" t="n">
        <f aca="false">VLOOKUP(LEFT($A1474,4),$F$1:$G$11,2,0)*$C1474</f>
        <v>1091.2</v>
      </c>
    </row>
    <row r="1475" customFormat="false" ht="12.8" hidden="false" customHeight="false" outlineLevel="0" collapsed="false">
      <c r="A1475" s="1" t="s">
        <v>1332</v>
      </c>
      <c r="B1475" s="1" t="s">
        <v>863</v>
      </c>
      <c r="C1475" s="1" t="n">
        <v>5</v>
      </c>
      <c r="D1475" s="3" t="n">
        <f aca="false">VLOOKUP(LEFT($A1475,4),$F$1:$G$11,2,0)*$C1475</f>
        <v>11</v>
      </c>
    </row>
    <row r="1476" customFormat="false" ht="12.8" hidden="false" customHeight="false" outlineLevel="0" collapsed="false">
      <c r="A1476" s="1" t="s">
        <v>1333</v>
      </c>
      <c r="B1476" s="1" t="s">
        <v>185</v>
      </c>
      <c r="C1476" s="1" t="n">
        <v>2</v>
      </c>
      <c r="D1476" s="3" t="n">
        <f aca="false">VLOOKUP(LEFT($A1476,4),$F$1:$G$11,2,0)*$C1476</f>
        <v>4.4</v>
      </c>
    </row>
    <row r="1477" customFormat="false" ht="12.8" hidden="false" customHeight="false" outlineLevel="0" collapsed="false">
      <c r="A1477" s="1" t="s">
        <v>1333</v>
      </c>
      <c r="B1477" s="1" t="s">
        <v>164</v>
      </c>
      <c r="C1477" s="1" t="n">
        <v>77</v>
      </c>
      <c r="D1477" s="3" t="n">
        <f aca="false">VLOOKUP(LEFT($A1477,4),$F$1:$G$11,2,0)*$C1477</f>
        <v>169.4</v>
      </c>
    </row>
    <row r="1478" customFormat="false" ht="12.8" hidden="false" customHeight="false" outlineLevel="0" collapsed="false">
      <c r="A1478" s="1" t="s">
        <v>1334</v>
      </c>
      <c r="B1478" s="1" t="s">
        <v>58</v>
      </c>
      <c r="C1478" s="1" t="n">
        <v>134</v>
      </c>
      <c r="D1478" s="3" t="n">
        <f aca="false">VLOOKUP(LEFT($A1478,4),$F$1:$G$11,2,0)*$C1478</f>
        <v>294.8</v>
      </c>
    </row>
    <row r="1479" customFormat="false" ht="12.8" hidden="false" customHeight="false" outlineLevel="0" collapsed="false">
      <c r="A1479" s="1" t="s">
        <v>1335</v>
      </c>
      <c r="B1479" s="1" t="s">
        <v>954</v>
      </c>
      <c r="C1479" s="1" t="n">
        <v>4</v>
      </c>
      <c r="D1479" s="3" t="n">
        <f aca="false">VLOOKUP(LEFT($A1479,4),$F$1:$G$11,2,0)*$C1479</f>
        <v>8.8</v>
      </c>
    </row>
    <row r="1480" customFormat="false" ht="12.8" hidden="false" customHeight="false" outlineLevel="0" collapsed="false">
      <c r="A1480" s="1" t="s">
        <v>1336</v>
      </c>
      <c r="B1480" s="1" t="s">
        <v>131</v>
      </c>
      <c r="C1480" s="1" t="n">
        <v>46</v>
      </c>
      <c r="D1480" s="3" t="n">
        <f aca="false">VLOOKUP(LEFT($A1480,4),$F$1:$G$11,2,0)*$C1480</f>
        <v>101.2</v>
      </c>
    </row>
    <row r="1481" customFormat="false" ht="12.8" hidden="false" customHeight="false" outlineLevel="0" collapsed="false">
      <c r="A1481" s="1" t="s">
        <v>1337</v>
      </c>
      <c r="B1481" s="1" t="s">
        <v>383</v>
      </c>
      <c r="C1481" s="1" t="n">
        <v>43</v>
      </c>
      <c r="D1481" s="3" t="n">
        <f aca="false">VLOOKUP(LEFT($A1481,4),$F$1:$G$11,2,0)*$C1481</f>
        <v>94.6</v>
      </c>
    </row>
    <row r="1482" customFormat="false" ht="12.8" hidden="false" customHeight="false" outlineLevel="0" collapsed="false">
      <c r="A1482" s="1" t="s">
        <v>1338</v>
      </c>
      <c r="B1482" s="1" t="s">
        <v>51</v>
      </c>
      <c r="C1482" s="1" t="n">
        <v>2</v>
      </c>
      <c r="D1482" s="3" t="n">
        <f aca="false">VLOOKUP(LEFT($A1482,4),$F$1:$G$11,2,0)*$C1482</f>
        <v>4.4</v>
      </c>
    </row>
    <row r="1483" customFormat="false" ht="12.8" hidden="false" customHeight="false" outlineLevel="0" collapsed="false">
      <c r="A1483" s="1" t="s">
        <v>1339</v>
      </c>
      <c r="B1483" s="1" t="s">
        <v>46</v>
      </c>
      <c r="C1483" s="1" t="n">
        <v>100</v>
      </c>
      <c r="D1483" s="3" t="n">
        <f aca="false">VLOOKUP(LEFT($A1483,4),$F$1:$G$11,2,0)*$C1483</f>
        <v>220</v>
      </c>
    </row>
    <row r="1484" customFormat="false" ht="12.8" hidden="false" customHeight="false" outlineLevel="0" collapsed="false">
      <c r="A1484" s="1" t="s">
        <v>1339</v>
      </c>
      <c r="B1484" s="1" t="s">
        <v>52</v>
      </c>
      <c r="C1484" s="1" t="n">
        <v>438</v>
      </c>
      <c r="D1484" s="3" t="n">
        <f aca="false">VLOOKUP(LEFT($A1484,4),$F$1:$G$11,2,0)*$C1484</f>
        <v>963.6</v>
      </c>
    </row>
    <row r="1485" customFormat="false" ht="12.8" hidden="false" customHeight="false" outlineLevel="0" collapsed="false">
      <c r="A1485" s="1" t="s">
        <v>1340</v>
      </c>
      <c r="B1485" s="1" t="s">
        <v>60</v>
      </c>
      <c r="C1485" s="1" t="n">
        <v>69</v>
      </c>
      <c r="D1485" s="3" t="n">
        <f aca="false">VLOOKUP(LEFT($A1485,4),$F$1:$G$11,2,0)*$C1485</f>
        <v>151.8</v>
      </c>
    </row>
    <row r="1486" customFormat="false" ht="12.8" hidden="false" customHeight="false" outlineLevel="0" collapsed="false">
      <c r="A1486" s="1" t="s">
        <v>1341</v>
      </c>
      <c r="B1486" s="1" t="s">
        <v>24</v>
      </c>
      <c r="C1486" s="1" t="n">
        <v>22</v>
      </c>
      <c r="D1486" s="3" t="n">
        <f aca="false">VLOOKUP(LEFT($A1486,4),$F$1:$G$11,2,0)*$C1486</f>
        <v>48.4</v>
      </c>
    </row>
    <row r="1487" customFormat="false" ht="12.8" hidden="false" customHeight="false" outlineLevel="0" collapsed="false">
      <c r="A1487" s="1" t="s">
        <v>1342</v>
      </c>
      <c r="B1487" s="1" t="s">
        <v>131</v>
      </c>
      <c r="C1487" s="1" t="n">
        <v>130</v>
      </c>
      <c r="D1487" s="3" t="n">
        <f aca="false">VLOOKUP(LEFT($A1487,4),$F$1:$G$11,2,0)*$C1487</f>
        <v>286</v>
      </c>
    </row>
    <row r="1488" customFormat="false" ht="12.8" hidden="false" customHeight="false" outlineLevel="0" collapsed="false">
      <c r="A1488" s="1" t="s">
        <v>1343</v>
      </c>
      <c r="B1488" s="1" t="s">
        <v>811</v>
      </c>
      <c r="C1488" s="1" t="n">
        <v>5</v>
      </c>
      <c r="D1488" s="3" t="n">
        <f aca="false">VLOOKUP(LEFT($A1488,4),$F$1:$G$11,2,0)*$C1488</f>
        <v>11</v>
      </c>
    </row>
    <row r="1489" customFormat="false" ht="12.8" hidden="false" customHeight="false" outlineLevel="0" collapsed="false">
      <c r="A1489" s="1" t="s">
        <v>1344</v>
      </c>
      <c r="B1489" s="1" t="s">
        <v>140</v>
      </c>
      <c r="C1489" s="1" t="n">
        <v>62</v>
      </c>
      <c r="D1489" s="3" t="n">
        <f aca="false">VLOOKUP(LEFT($A1489,4),$F$1:$G$11,2,0)*$C1489</f>
        <v>136.4</v>
      </c>
    </row>
    <row r="1490" customFormat="false" ht="12.8" hidden="false" customHeight="false" outlineLevel="0" collapsed="false">
      <c r="A1490" s="1" t="s">
        <v>1345</v>
      </c>
      <c r="B1490" s="1" t="s">
        <v>1250</v>
      </c>
      <c r="C1490" s="1" t="n">
        <v>8</v>
      </c>
      <c r="D1490" s="3" t="n">
        <f aca="false">VLOOKUP(LEFT($A1490,4),$F$1:$G$11,2,0)*$C1490</f>
        <v>17.6</v>
      </c>
    </row>
    <row r="1491" customFormat="false" ht="12.8" hidden="false" customHeight="false" outlineLevel="0" collapsed="false">
      <c r="A1491" s="1" t="s">
        <v>1346</v>
      </c>
      <c r="B1491" s="1" t="s">
        <v>135</v>
      </c>
      <c r="C1491" s="1" t="n">
        <v>18</v>
      </c>
      <c r="D1491" s="3" t="n">
        <f aca="false">VLOOKUP(LEFT($A1491,4),$F$1:$G$11,2,0)*$C1491</f>
        <v>39.6</v>
      </c>
    </row>
    <row r="1492" customFormat="false" ht="12.8" hidden="false" customHeight="false" outlineLevel="0" collapsed="false">
      <c r="A1492" s="1" t="s">
        <v>1347</v>
      </c>
      <c r="B1492" s="1" t="s">
        <v>58</v>
      </c>
      <c r="C1492" s="1" t="n">
        <v>146</v>
      </c>
      <c r="D1492" s="3" t="n">
        <f aca="false">VLOOKUP(LEFT($A1492,4),$F$1:$G$11,2,0)*$C1492</f>
        <v>321.2</v>
      </c>
    </row>
    <row r="1493" customFormat="false" ht="12.8" hidden="false" customHeight="false" outlineLevel="0" collapsed="false">
      <c r="A1493" s="1" t="s">
        <v>1347</v>
      </c>
      <c r="B1493" s="1" t="s">
        <v>351</v>
      </c>
      <c r="C1493" s="1" t="n">
        <v>5</v>
      </c>
      <c r="D1493" s="3" t="n">
        <f aca="false">VLOOKUP(LEFT($A1493,4),$F$1:$G$11,2,0)*$C1493</f>
        <v>11</v>
      </c>
    </row>
    <row r="1494" customFormat="false" ht="12.8" hidden="false" customHeight="false" outlineLevel="0" collapsed="false">
      <c r="A1494" s="1" t="s">
        <v>1348</v>
      </c>
      <c r="B1494" s="1" t="s">
        <v>46</v>
      </c>
      <c r="C1494" s="1" t="n">
        <v>20</v>
      </c>
      <c r="D1494" s="3" t="n">
        <f aca="false">VLOOKUP(LEFT($A1494,4),$F$1:$G$11,2,0)*$C1494</f>
        <v>44</v>
      </c>
    </row>
    <row r="1495" customFormat="false" ht="12.8" hidden="false" customHeight="false" outlineLevel="0" collapsed="false">
      <c r="A1495" s="1" t="s">
        <v>1348</v>
      </c>
      <c r="B1495" s="1" t="s">
        <v>52</v>
      </c>
      <c r="C1495" s="1" t="n">
        <v>153</v>
      </c>
      <c r="D1495" s="3" t="n">
        <f aca="false">VLOOKUP(LEFT($A1495,4),$F$1:$G$11,2,0)*$C1495</f>
        <v>336.6</v>
      </c>
    </row>
    <row r="1496" customFormat="false" ht="12.8" hidden="false" customHeight="false" outlineLevel="0" collapsed="false">
      <c r="A1496" s="1" t="s">
        <v>1349</v>
      </c>
      <c r="B1496" s="1" t="s">
        <v>108</v>
      </c>
      <c r="C1496" s="1" t="n">
        <v>227</v>
      </c>
      <c r="D1496" s="3" t="n">
        <f aca="false">VLOOKUP(LEFT($A1496,4),$F$1:$G$11,2,0)*$C1496</f>
        <v>499.4</v>
      </c>
    </row>
    <row r="1497" customFormat="false" ht="12.8" hidden="false" customHeight="false" outlineLevel="0" collapsed="false">
      <c r="A1497" s="1" t="s">
        <v>1350</v>
      </c>
      <c r="B1497" s="1" t="s">
        <v>32</v>
      </c>
      <c r="C1497" s="1" t="n">
        <v>52</v>
      </c>
      <c r="D1497" s="3" t="n">
        <f aca="false">VLOOKUP(LEFT($A1497,4),$F$1:$G$11,2,0)*$C1497</f>
        <v>114.4</v>
      </c>
    </row>
    <row r="1498" customFormat="false" ht="12.8" hidden="false" customHeight="false" outlineLevel="0" collapsed="false">
      <c r="A1498" s="1" t="s">
        <v>1351</v>
      </c>
      <c r="B1498" s="1" t="s">
        <v>19</v>
      </c>
      <c r="C1498" s="1" t="n">
        <v>108</v>
      </c>
      <c r="D1498" s="3" t="n">
        <f aca="false">VLOOKUP(LEFT($A1498,4),$F$1:$G$11,2,0)*$C1498</f>
        <v>237.6</v>
      </c>
    </row>
    <row r="1499" customFormat="false" ht="12.8" hidden="false" customHeight="false" outlineLevel="0" collapsed="false">
      <c r="A1499" s="1" t="s">
        <v>1352</v>
      </c>
      <c r="B1499" s="1" t="s">
        <v>56</v>
      </c>
      <c r="C1499" s="1" t="n">
        <v>236</v>
      </c>
      <c r="D1499" s="3" t="n">
        <f aca="false">VLOOKUP(LEFT($A1499,4),$F$1:$G$11,2,0)*$C1499</f>
        <v>519.2</v>
      </c>
    </row>
    <row r="1500" customFormat="false" ht="12.8" hidden="false" customHeight="false" outlineLevel="0" collapsed="false">
      <c r="A1500" s="1" t="s">
        <v>1353</v>
      </c>
      <c r="B1500" s="1" t="s">
        <v>70</v>
      </c>
      <c r="C1500" s="1" t="n">
        <v>125</v>
      </c>
      <c r="D1500" s="3" t="n">
        <f aca="false">VLOOKUP(LEFT($A1500,4),$F$1:$G$11,2,0)*$C1500</f>
        <v>275</v>
      </c>
    </row>
    <row r="1501" customFormat="false" ht="12.8" hidden="false" customHeight="false" outlineLevel="0" collapsed="false">
      <c r="A1501" s="1" t="s">
        <v>1354</v>
      </c>
      <c r="B1501" s="1" t="s">
        <v>28</v>
      </c>
      <c r="C1501" s="1" t="n">
        <v>183</v>
      </c>
      <c r="D1501" s="3" t="n">
        <f aca="false">VLOOKUP(LEFT($A1501,4),$F$1:$G$11,2,0)*$C1501</f>
        <v>402.6</v>
      </c>
    </row>
    <row r="1502" customFormat="false" ht="12.8" hidden="false" customHeight="false" outlineLevel="0" collapsed="false">
      <c r="A1502" s="1" t="s">
        <v>1355</v>
      </c>
      <c r="B1502" s="1" t="s">
        <v>24</v>
      </c>
      <c r="C1502" s="1" t="n">
        <v>130</v>
      </c>
      <c r="D1502" s="3" t="n">
        <f aca="false">VLOOKUP(LEFT($A1502,4),$F$1:$G$11,2,0)*$C1502</f>
        <v>286</v>
      </c>
    </row>
    <row r="1503" customFormat="false" ht="12.8" hidden="false" customHeight="false" outlineLevel="0" collapsed="false">
      <c r="A1503" s="1" t="s">
        <v>1355</v>
      </c>
      <c r="B1503" s="1" t="s">
        <v>1356</v>
      </c>
      <c r="C1503" s="1" t="n">
        <v>4</v>
      </c>
      <c r="D1503" s="3" t="n">
        <f aca="false">VLOOKUP(LEFT($A1503,4),$F$1:$G$11,2,0)*$C1503</f>
        <v>8.8</v>
      </c>
    </row>
    <row r="1504" customFormat="false" ht="12.8" hidden="false" customHeight="false" outlineLevel="0" collapsed="false">
      <c r="A1504" s="1" t="s">
        <v>1357</v>
      </c>
      <c r="B1504" s="1" t="s">
        <v>1358</v>
      </c>
      <c r="C1504" s="1" t="n">
        <v>3</v>
      </c>
      <c r="D1504" s="3" t="n">
        <f aca="false">VLOOKUP(LEFT($A1504,4),$F$1:$G$11,2,0)*$C1504</f>
        <v>6.6</v>
      </c>
    </row>
    <row r="1505" customFormat="false" ht="12.8" hidden="false" customHeight="false" outlineLevel="0" collapsed="false">
      <c r="A1505" s="1" t="s">
        <v>1359</v>
      </c>
      <c r="B1505" s="1" t="s">
        <v>1360</v>
      </c>
      <c r="C1505" s="1" t="n">
        <v>16</v>
      </c>
      <c r="D1505" s="3" t="n">
        <f aca="false">VLOOKUP(LEFT($A1505,4),$F$1:$G$11,2,0)*$C1505</f>
        <v>35.2</v>
      </c>
    </row>
    <row r="1506" customFormat="false" ht="12.8" hidden="false" customHeight="false" outlineLevel="0" collapsed="false">
      <c r="A1506" s="1" t="s">
        <v>1361</v>
      </c>
      <c r="B1506" s="1" t="s">
        <v>19</v>
      </c>
      <c r="C1506" s="1" t="n">
        <v>197</v>
      </c>
      <c r="D1506" s="3" t="n">
        <f aca="false">VLOOKUP(LEFT($A1506,4),$F$1:$G$11,2,0)*$C1506</f>
        <v>433.4</v>
      </c>
    </row>
    <row r="1507" customFormat="false" ht="12.8" hidden="false" customHeight="false" outlineLevel="0" collapsed="false">
      <c r="A1507" s="1" t="s">
        <v>1361</v>
      </c>
      <c r="B1507" s="1" t="s">
        <v>621</v>
      </c>
      <c r="C1507" s="1" t="n">
        <v>4</v>
      </c>
      <c r="D1507" s="3" t="n">
        <f aca="false">VLOOKUP(LEFT($A1507,4),$F$1:$G$11,2,0)*$C1507</f>
        <v>8.8</v>
      </c>
    </row>
    <row r="1508" customFormat="false" ht="12.8" hidden="false" customHeight="false" outlineLevel="0" collapsed="false">
      <c r="A1508" s="1" t="s">
        <v>1362</v>
      </c>
      <c r="B1508" s="1" t="s">
        <v>125</v>
      </c>
      <c r="C1508" s="1" t="n">
        <v>57</v>
      </c>
      <c r="D1508" s="3" t="n">
        <f aca="false">VLOOKUP(LEFT($A1508,4),$F$1:$G$11,2,0)*$C1508</f>
        <v>125.4</v>
      </c>
    </row>
    <row r="1509" customFormat="false" ht="12.8" hidden="false" customHeight="false" outlineLevel="0" collapsed="false">
      <c r="A1509" s="1" t="s">
        <v>1363</v>
      </c>
      <c r="B1509" s="1" t="s">
        <v>255</v>
      </c>
      <c r="C1509" s="1" t="n">
        <v>16</v>
      </c>
      <c r="D1509" s="3" t="n">
        <f aca="false">VLOOKUP(LEFT($A1509,4),$F$1:$G$11,2,0)*$C1509</f>
        <v>35.2</v>
      </c>
    </row>
    <row r="1510" customFormat="false" ht="12.8" hidden="false" customHeight="false" outlineLevel="0" collapsed="false">
      <c r="A1510" s="1" t="s">
        <v>1364</v>
      </c>
      <c r="B1510" s="1" t="s">
        <v>155</v>
      </c>
      <c r="C1510" s="1" t="n">
        <v>89</v>
      </c>
      <c r="D1510" s="3" t="n">
        <f aca="false">VLOOKUP(LEFT($A1510,4),$F$1:$G$11,2,0)*$C1510</f>
        <v>195.8</v>
      </c>
    </row>
    <row r="1511" customFormat="false" ht="12.8" hidden="false" customHeight="false" outlineLevel="0" collapsed="false">
      <c r="A1511" s="1" t="s">
        <v>1365</v>
      </c>
      <c r="B1511" s="1" t="s">
        <v>164</v>
      </c>
      <c r="C1511" s="1" t="n">
        <v>74</v>
      </c>
      <c r="D1511" s="3" t="n">
        <f aca="false">VLOOKUP(LEFT($A1511,4),$F$1:$G$11,2,0)*$C1511</f>
        <v>166.5</v>
      </c>
    </row>
    <row r="1512" customFormat="false" ht="12.8" hidden="false" customHeight="false" outlineLevel="0" collapsed="false">
      <c r="A1512" s="1" t="s">
        <v>1366</v>
      </c>
      <c r="B1512" s="1" t="s">
        <v>26</v>
      </c>
      <c r="C1512" s="1" t="n">
        <v>243</v>
      </c>
      <c r="D1512" s="3" t="n">
        <f aca="false">VLOOKUP(LEFT($A1512,4),$F$1:$G$11,2,0)*$C1512</f>
        <v>546.75</v>
      </c>
    </row>
    <row r="1513" customFormat="false" ht="12.8" hidden="false" customHeight="false" outlineLevel="0" collapsed="false">
      <c r="A1513" s="1" t="s">
        <v>1367</v>
      </c>
      <c r="B1513" s="1" t="s">
        <v>52</v>
      </c>
      <c r="C1513" s="1" t="n">
        <v>460</v>
      </c>
      <c r="D1513" s="3" t="n">
        <f aca="false">VLOOKUP(LEFT($A1513,4),$F$1:$G$11,2,0)*$C1513</f>
        <v>1035</v>
      </c>
    </row>
    <row r="1514" customFormat="false" ht="12.8" hidden="false" customHeight="false" outlineLevel="0" collapsed="false">
      <c r="A1514" s="1" t="s">
        <v>1367</v>
      </c>
      <c r="B1514" s="1" t="s">
        <v>1368</v>
      </c>
      <c r="C1514" s="1" t="n">
        <v>20</v>
      </c>
      <c r="D1514" s="3" t="n">
        <f aca="false">VLOOKUP(LEFT($A1514,4),$F$1:$G$11,2,0)*$C1514</f>
        <v>45</v>
      </c>
    </row>
    <row r="1515" customFormat="false" ht="12.8" hidden="false" customHeight="false" outlineLevel="0" collapsed="false">
      <c r="A1515" s="1" t="s">
        <v>1369</v>
      </c>
      <c r="B1515" s="1" t="s">
        <v>52</v>
      </c>
      <c r="C1515" s="1" t="n">
        <v>250</v>
      </c>
      <c r="D1515" s="3" t="n">
        <f aca="false">VLOOKUP(LEFT($A1515,4),$F$1:$G$11,2,0)*$C1515</f>
        <v>562.5</v>
      </c>
    </row>
    <row r="1516" customFormat="false" ht="12.8" hidden="false" customHeight="false" outlineLevel="0" collapsed="false">
      <c r="A1516" s="1" t="s">
        <v>1370</v>
      </c>
      <c r="B1516" s="1" t="s">
        <v>28</v>
      </c>
      <c r="C1516" s="1" t="n">
        <v>78</v>
      </c>
      <c r="D1516" s="3" t="n">
        <f aca="false">VLOOKUP(LEFT($A1516,4),$F$1:$G$11,2,0)*$C1516</f>
        <v>175.5</v>
      </c>
    </row>
    <row r="1517" customFormat="false" ht="12.8" hidden="false" customHeight="false" outlineLevel="0" collapsed="false">
      <c r="A1517" s="1" t="s">
        <v>1371</v>
      </c>
      <c r="B1517" s="1" t="s">
        <v>24</v>
      </c>
      <c r="C1517" s="1" t="n">
        <v>170</v>
      </c>
      <c r="D1517" s="3" t="n">
        <f aca="false">VLOOKUP(LEFT($A1517,4),$F$1:$G$11,2,0)*$C1517</f>
        <v>382.5</v>
      </c>
    </row>
    <row r="1518" customFormat="false" ht="12.8" hidden="false" customHeight="false" outlineLevel="0" collapsed="false">
      <c r="A1518" s="1" t="s">
        <v>1372</v>
      </c>
      <c r="B1518" s="1" t="s">
        <v>125</v>
      </c>
      <c r="C1518" s="1" t="n">
        <v>128</v>
      </c>
      <c r="D1518" s="3" t="n">
        <f aca="false">VLOOKUP(LEFT($A1518,4),$F$1:$G$11,2,0)*$C1518</f>
        <v>288</v>
      </c>
    </row>
    <row r="1519" customFormat="false" ht="12.8" hidden="false" customHeight="false" outlineLevel="0" collapsed="false">
      <c r="A1519" s="1" t="s">
        <v>1372</v>
      </c>
      <c r="B1519" s="1" t="s">
        <v>147</v>
      </c>
      <c r="C1519" s="1" t="n">
        <v>53</v>
      </c>
      <c r="D1519" s="3" t="n">
        <f aca="false">VLOOKUP(LEFT($A1519,4),$F$1:$G$11,2,0)*$C1519</f>
        <v>119.25</v>
      </c>
    </row>
    <row r="1520" customFormat="false" ht="12.8" hidden="false" customHeight="false" outlineLevel="0" collapsed="false">
      <c r="A1520" s="1" t="s">
        <v>1373</v>
      </c>
      <c r="B1520" s="1" t="s">
        <v>38</v>
      </c>
      <c r="C1520" s="1" t="n">
        <v>223</v>
      </c>
      <c r="D1520" s="3" t="n">
        <f aca="false">VLOOKUP(LEFT($A1520,4),$F$1:$G$11,2,0)*$C1520</f>
        <v>501.75</v>
      </c>
    </row>
    <row r="1521" customFormat="false" ht="12.8" hidden="false" customHeight="false" outlineLevel="0" collapsed="false">
      <c r="A1521" s="1" t="s">
        <v>1374</v>
      </c>
      <c r="B1521" s="1" t="s">
        <v>125</v>
      </c>
      <c r="C1521" s="1" t="n">
        <v>47</v>
      </c>
      <c r="D1521" s="3" t="n">
        <f aca="false">VLOOKUP(LEFT($A1521,4),$F$1:$G$11,2,0)*$C1521</f>
        <v>105.75</v>
      </c>
    </row>
    <row r="1522" customFormat="false" ht="12.8" hidden="false" customHeight="false" outlineLevel="0" collapsed="false">
      <c r="A1522" s="1" t="s">
        <v>1374</v>
      </c>
      <c r="B1522" s="1" t="s">
        <v>90</v>
      </c>
      <c r="C1522" s="1" t="n">
        <v>112</v>
      </c>
      <c r="D1522" s="3" t="n">
        <f aca="false">VLOOKUP(LEFT($A1522,4),$F$1:$G$11,2,0)*$C1522</f>
        <v>252</v>
      </c>
    </row>
    <row r="1523" customFormat="false" ht="12.8" hidden="false" customHeight="false" outlineLevel="0" collapsed="false">
      <c r="A1523" s="1" t="s">
        <v>1375</v>
      </c>
      <c r="B1523" s="1" t="s">
        <v>120</v>
      </c>
      <c r="C1523" s="1" t="n">
        <v>201</v>
      </c>
      <c r="D1523" s="3" t="n">
        <f aca="false">VLOOKUP(LEFT($A1523,4),$F$1:$G$11,2,0)*$C1523</f>
        <v>452.25</v>
      </c>
    </row>
    <row r="1524" customFormat="false" ht="12.8" hidden="false" customHeight="false" outlineLevel="0" collapsed="false">
      <c r="A1524" s="1" t="s">
        <v>1376</v>
      </c>
      <c r="B1524" s="1" t="s">
        <v>58</v>
      </c>
      <c r="C1524" s="1" t="n">
        <v>121</v>
      </c>
      <c r="D1524" s="3" t="n">
        <f aca="false">VLOOKUP(LEFT($A1524,4),$F$1:$G$11,2,0)*$C1524</f>
        <v>272.25</v>
      </c>
    </row>
    <row r="1525" customFormat="false" ht="12.8" hidden="false" customHeight="false" outlineLevel="0" collapsed="false">
      <c r="A1525" s="1" t="s">
        <v>1377</v>
      </c>
      <c r="B1525" s="1" t="s">
        <v>21</v>
      </c>
      <c r="C1525" s="1" t="n">
        <v>462</v>
      </c>
      <c r="D1525" s="3" t="n">
        <f aca="false">VLOOKUP(LEFT($A1525,4),$F$1:$G$11,2,0)*$C1525</f>
        <v>1039.5</v>
      </c>
    </row>
    <row r="1526" customFormat="false" ht="12.8" hidden="false" customHeight="false" outlineLevel="0" collapsed="false">
      <c r="A1526" s="1" t="s">
        <v>1378</v>
      </c>
      <c r="B1526" s="1" t="s">
        <v>52</v>
      </c>
      <c r="C1526" s="1" t="n">
        <v>333</v>
      </c>
      <c r="D1526" s="3" t="n">
        <f aca="false">VLOOKUP(LEFT($A1526,4),$F$1:$G$11,2,0)*$C1526</f>
        <v>749.25</v>
      </c>
    </row>
    <row r="1527" customFormat="false" ht="12.8" hidden="false" customHeight="false" outlineLevel="0" collapsed="false">
      <c r="A1527" s="1" t="s">
        <v>1379</v>
      </c>
      <c r="B1527" s="1" t="s">
        <v>317</v>
      </c>
      <c r="C1527" s="1" t="n">
        <v>9</v>
      </c>
      <c r="D1527" s="3" t="n">
        <f aca="false">VLOOKUP(LEFT($A1527,4),$F$1:$G$11,2,0)*$C1527</f>
        <v>20.25</v>
      </c>
    </row>
    <row r="1528" customFormat="false" ht="12.8" hidden="false" customHeight="false" outlineLevel="0" collapsed="false">
      <c r="A1528" s="1" t="s">
        <v>1380</v>
      </c>
      <c r="B1528" s="1" t="s">
        <v>58</v>
      </c>
      <c r="C1528" s="1" t="n">
        <v>104</v>
      </c>
      <c r="D1528" s="3" t="n">
        <f aca="false">VLOOKUP(LEFT($A1528,4),$F$1:$G$11,2,0)*$C1528</f>
        <v>234</v>
      </c>
    </row>
    <row r="1529" customFormat="false" ht="12.8" hidden="false" customHeight="false" outlineLevel="0" collapsed="false">
      <c r="A1529" s="1" t="s">
        <v>1380</v>
      </c>
      <c r="B1529" s="1" t="s">
        <v>760</v>
      </c>
      <c r="C1529" s="1" t="n">
        <v>104</v>
      </c>
      <c r="D1529" s="3" t="n">
        <f aca="false">VLOOKUP(LEFT($A1529,4),$F$1:$G$11,2,0)*$C1529</f>
        <v>234</v>
      </c>
    </row>
    <row r="1530" customFormat="false" ht="12.8" hidden="false" customHeight="false" outlineLevel="0" collapsed="false">
      <c r="A1530" s="1" t="s">
        <v>1381</v>
      </c>
      <c r="B1530" s="1" t="s">
        <v>45</v>
      </c>
      <c r="C1530" s="1" t="n">
        <v>78</v>
      </c>
      <c r="D1530" s="3" t="n">
        <f aca="false">VLOOKUP(LEFT($A1530,4),$F$1:$G$11,2,0)*$C1530</f>
        <v>175.5</v>
      </c>
    </row>
    <row r="1531" customFormat="false" ht="12.8" hidden="false" customHeight="false" outlineLevel="0" collapsed="false">
      <c r="A1531" s="1" t="s">
        <v>1382</v>
      </c>
      <c r="B1531" s="1" t="s">
        <v>70</v>
      </c>
      <c r="C1531" s="1" t="n">
        <v>53</v>
      </c>
      <c r="D1531" s="3" t="n">
        <f aca="false">VLOOKUP(LEFT($A1531,4),$F$1:$G$11,2,0)*$C1531</f>
        <v>119.25</v>
      </c>
    </row>
    <row r="1532" customFormat="false" ht="12.8" hidden="false" customHeight="false" outlineLevel="0" collapsed="false">
      <c r="A1532" s="1" t="s">
        <v>1383</v>
      </c>
      <c r="B1532" s="1" t="s">
        <v>108</v>
      </c>
      <c r="C1532" s="1" t="n">
        <v>305</v>
      </c>
      <c r="D1532" s="3" t="n">
        <f aca="false">VLOOKUP(LEFT($A1532,4),$F$1:$G$11,2,0)*$C1532</f>
        <v>686.25</v>
      </c>
    </row>
    <row r="1533" customFormat="false" ht="12.8" hidden="false" customHeight="false" outlineLevel="0" collapsed="false">
      <c r="A1533" s="1" t="s">
        <v>1384</v>
      </c>
      <c r="B1533" s="1" t="s">
        <v>26</v>
      </c>
      <c r="C1533" s="1" t="n">
        <v>363</v>
      </c>
      <c r="D1533" s="3" t="n">
        <f aca="false">VLOOKUP(LEFT($A1533,4),$F$1:$G$11,2,0)*$C1533</f>
        <v>816.75</v>
      </c>
    </row>
    <row r="1534" customFormat="false" ht="12.8" hidden="false" customHeight="false" outlineLevel="0" collapsed="false">
      <c r="A1534" s="1" t="s">
        <v>1385</v>
      </c>
      <c r="B1534" s="1" t="s">
        <v>1386</v>
      </c>
      <c r="C1534" s="1" t="n">
        <v>19</v>
      </c>
      <c r="D1534" s="3" t="n">
        <f aca="false">VLOOKUP(LEFT($A1534,4),$F$1:$G$11,2,0)*$C1534</f>
        <v>42.75</v>
      </c>
    </row>
    <row r="1535" customFormat="false" ht="12.8" hidden="false" customHeight="false" outlineLevel="0" collapsed="false">
      <c r="A1535" s="1" t="s">
        <v>1385</v>
      </c>
      <c r="B1535" s="1" t="s">
        <v>297</v>
      </c>
      <c r="C1535" s="1" t="n">
        <v>248</v>
      </c>
      <c r="D1535" s="3" t="n">
        <f aca="false">VLOOKUP(LEFT($A1535,4),$F$1:$G$11,2,0)*$C1535</f>
        <v>558</v>
      </c>
    </row>
    <row r="1536" customFormat="false" ht="12.8" hidden="false" customHeight="false" outlineLevel="0" collapsed="false">
      <c r="A1536" s="1" t="s">
        <v>1385</v>
      </c>
      <c r="B1536" s="1" t="s">
        <v>46</v>
      </c>
      <c r="C1536" s="1" t="n">
        <v>64</v>
      </c>
      <c r="D1536" s="3" t="n">
        <f aca="false">VLOOKUP(LEFT($A1536,4),$F$1:$G$11,2,0)*$C1536</f>
        <v>144</v>
      </c>
    </row>
    <row r="1537" customFormat="false" ht="12.8" hidden="false" customHeight="false" outlineLevel="0" collapsed="false">
      <c r="A1537" s="1" t="s">
        <v>1387</v>
      </c>
      <c r="B1537" s="1" t="s">
        <v>120</v>
      </c>
      <c r="C1537" s="1" t="n">
        <v>288</v>
      </c>
      <c r="D1537" s="3" t="n">
        <f aca="false">VLOOKUP(LEFT($A1537,4),$F$1:$G$11,2,0)*$C1537</f>
        <v>648</v>
      </c>
    </row>
    <row r="1538" customFormat="false" ht="12.8" hidden="false" customHeight="false" outlineLevel="0" collapsed="false">
      <c r="A1538" s="1" t="s">
        <v>1388</v>
      </c>
      <c r="B1538" s="1" t="s">
        <v>522</v>
      </c>
      <c r="C1538" s="1" t="n">
        <v>18</v>
      </c>
      <c r="D1538" s="3" t="n">
        <f aca="false">VLOOKUP(LEFT($A1538,4),$F$1:$G$11,2,0)*$C1538</f>
        <v>40.5</v>
      </c>
    </row>
    <row r="1539" customFormat="false" ht="12.8" hidden="false" customHeight="false" outlineLevel="0" collapsed="false">
      <c r="A1539" s="1" t="s">
        <v>1389</v>
      </c>
      <c r="B1539" s="1" t="s">
        <v>71</v>
      </c>
      <c r="C1539" s="1" t="n">
        <v>54</v>
      </c>
      <c r="D1539" s="3" t="n">
        <f aca="false">VLOOKUP(LEFT($A1539,4),$F$1:$G$11,2,0)*$C1539</f>
        <v>121.5</v>
      </c>
    </row>
    <row r="1540" customFormat="false" ht="12.8" hidden="false" customHeight="false" outlineLevel="0" collapsed="false">
      <c r="A1540" s="1" t="s">
        <v>1389</v>
      </c>
      <c r="B1540" s="1" t="s">
        <v>997</v>
      </c>
      <c r="C1540" s="1" t="n">
        <v>3</v>
      </c>
      <c r="D1540" s="3" t="n">
        <f aca="false">VLOOKUP(LEFT($A1540,4),$F$1:$G$11,2,0)*$C1540</f>
        <v>6.75</v>
      </c>
    </row>
    <row r="1541" customFormat="false" ht="12.8" hidden="false" customHeight="false" outlineLevel="0" collapsed="false">
      <c r="A1541" s="1" t="s">
        <v>1390</v>
      </c>
      <c r="B1541" s="1" t="s">
        <v>162</v>
      </c>
      <c r="C1541" s="1" t="n">
        <v>9</v>
      </c>
      <c r="D1541" s="3" t="n">
        <f aca="false">VLOOKUP(LEFT($A1541,4),$F$1:$G$11,2,0)*$C1541</f>
        <v>20.25</v>
      </c>
    </row>
    <row r="1542" customFormat="false" ht="12.8" hidden="false" customHeight="false" outlineLevel="0" collapsed="false">
      <c r="A1542" s="1" t="s">
        <v>1391</v>
      </c>
      <c r="B1542" s="1" t="s">
        <v>575</v>
      </c>
      <c r="C1542" s="1" t="n">
        <v>19</v>
      </c>
      <c r="D1542" s="3" t="n">
        <f aca="false">VLOOKUP(LEFT($A1542,4),$F$1:$G$11,2,0)*$C1542</f>
        <v>42.75</v>
      </c>
    </row>
    <row r="1543" customFormat="false" ht="12.8" hidden="false" customHeight="false" outlineLevel="0" collapsed="false">
      <c r="A1543" s="1" t="s">
        <v>1391</v>
      </c>
      <c r="B1543" s="1" t="s">
        <v>60</v>
      </c>
      <c r="C1543" s="1" t="n">
        <v>198</v>
      </c>
      <c r="D1543" s="3" t="n">
        <f aca="false">VLOOKUP(LEFT($A1543,4),$F$1:$G$11,2,0)*$C1543</f>
        <v>445.5</v>
      </c>
    </row>
    <row r="1544" customFormat="false" ht="12.8" hidden="false" customHeight="false" outlineLevel="0" collapsed="false">
      <c r="A1544" s="1" t="s">
        <v>1392</v>
      </c>
      <c r="B1544" s="1" t="s">
        <v>17</v>
      </c>
      <c r="C1544" s="1" t="n">
        <v>417</v>
      </c>
      <c r="D1544" s="3" t="n">
        <f aca="false">VLOOKUP(LEFT($A1544,4),$F$1:$G$11,2,0)*$C1544</f>
        <v>938.25</v>
      </c>
    </row>
    <row r="1545" customFormat="false" ht="12.8" hidden="false" customHeight="false" outlineLevel="0" collapsed="false">
      <c r="A1545" s="1" t="s">
        <v>1393</v>
      </c>
      <c r="B1545" s="1" t="s">
        <v>297</v>
      </c>
      <c r="C1545" s="1" t="n">
        <v>221</v>
      </c>
      <c r="D1545" s="3" t="n">
        <f aca="false">VLOOKUP(LEFT($A1545,4),$F$1:$G$11,2,0)*$C1545</f>
        <v>497.25</v>
      </c>
    </row>
    <row r="1546" customFormat="false" ht="12.8" hidden="false" customHeight="false" outlineLevel="0" collapsed="false">
      <c r="A1546" s="1" t="s">
        <v>1393</v>
      </c>
      <c r="B1546" s="1" t="s">
        <v>45</v>
      </c>
      <c r="C1546" s="1" t="n">
        <v>53</v>
      </c>
      <c r="D1546" s="3" t="n">
        <f aca="false">VLOOKUP(LEFT($A1546,4),$F$1:$G$11,2,0)*$C1546</f>
        <v>119.25</v>
      </c>
    </row>
    <row r="1547" customFormat="false" ht="12.8" hidden="false" customHeight="false" outlineLevel="0" collapsed="false">
      <c r="A1547" s="1" t="s">
        <v>1394</v>
      </c>
      <c r="B1547" s="1" t="s">
        <v>170</v>
      </c>
      <c r="C1547" s="1" t="n">
        <v>127</v>
      </c>
      <c r="D1547" s="3" t="n">
        <f aca="false">VLOOKUP(LEFT($A1547,4),$F$1:$G$11,2,0)*$C1547</f>
        <v>285.75</v>
      </c>
    </row>
    <row r="1548" customFormat="false" ht="12.8" hidden="false" customHeight="false" outlineLevel="0" collapsed="false">
      <c r="A1548" s="1" t="s">
        <v>1395</v>
      </c>
      <c r="B1548" s="1" t="s">
        <v>38</v>
      </c>
      <c r="C1548" s="1" t="n">
        <v>340</v>
      </c>
      <c r="D1548" s="3" t="n">
        <f aca="false">VLOOKUP(LEFT($A1548,4),$F$1:$G$11,2,0)*$C1548</f>
        <v>765</v>
      </c>
    </row>
    <row r="1549" customFormat="false" ht="12.8" hidden="false" customHeight="false" outlineLevel="0" collapsed="false">
      <c r="A1549" s="1" t="s">
        <v>1396</v>
      </c>
      <c r="B1549" s="1" t="s">
        <v>21</v>
      </c>
      <c r="C1549" s="1" t="n">
        <v>310</v>
      </c>
      <c r="D1549" s="3" t="n">
        <f aca="false">VLOOKUP(LEFT($A1549,4),$F$1:$G$11,2,0)*$C1549</f>
        <v>697.5</v>
      </c>
    </row>
    <row r="1550" customFormat="false" ht="12.8" hidden="false" customHeight="false" outlineLevel="0" collapsed="false">
      <c r="A1550" s="1" t="s">
        <v>1397</v>
      </c>
      <c r="B1550" s="1" t="s">
        <v>1256</v>
      </c>
      <c r="C1550" s="1" t="n">
        <v>8</v>
      </c>
      <c r="D1550" s="3" t="n">
        <f aca="false">VLOOKUP(LEFT($A1550,4),$F$1:$G$11,2,0)*$C1550</f>
        <v>18</v>
      </c>
    </row>
    <row r="1551" customFormat="false" ht="12.8" hidden="false" customHeight="false" outlineLevel="0" collapsed="false">
      <c r="A1551" s="1" t="s">
        <v>1398</v>
      </c>
      <c r="B1551" s="1" t="s">
        <v>147</v>
      </c>
      <c r="C1551" s="1" t="n">
        <v>132</v>
      </c>
      <c r="D1551" s="3" t="n">
        <f aca="false">VLOOKUP(LEFT($A1551,4),$F$1:$G$11,2,0)*$C1551</f>
        <v>297</v>
      </c>
    </row>
    <row r="1552" customFormat="false" ht="12.8" hidden="false" customHeight="false" outlineLevel="0" collapsed="false">
      <c r="A1552" s="1" t="s">
        <v>1398</v>
      </c>
      <c r="B1552" s="1" t="s">
        <v>60</v>
      </c>
      <c r="C1552" s="1" t="n">
        <v>168</v>
      </c>
      <c r="D1552" s="3" t="n">
        <f aca="false">VLOOKUP(LEFT($A1552,4),$F$1:$G$11,2,0)*$C1552</f>
        <v>378</v>
      </c>
    </row>
    <row r="1553" customFormat="false" ht="12.8" hidden="false" customHeight="false" outlineLevel="0" collapsed="false">
      <c r="A1553" s="1" t="s">
        <v>1399</v>
      </c>
      <c r="B1553" s="1" t="s">
        <v>60</v>
      </c>
      <c r="C1553" s="1" t="n">
        <v>49</v>
      </c>
      <c r="D1553" s="3" t="n">
        <f aca="false">VLOOKUP(LEFT($A1553,4),$F$1:$G$11,2,0)*$C1553</f>
        <v>110.25</v>
      </c>
    </row>
    <row r="1554" customFormat="false" ht="12.8" hidden="false" customHeight="false" outlineLevel="0" collapsed="false">
      <c r="A1554" s="1" t="s">
        <v>1400</v>
      </c>
      <c r="B1554" s="1" t="s">
        <v>90</v>
      </c>
      <c r="C1554" s="1" t="n">
        <v>140</v>
      </c>
      <c r="D1554" s="3" t="n">
        <f aca="false">VLOOKUP(LEFT($A1554,4),$F$1:$G$11,2,0)*$C1554</f>
        <v>315</v>
      </c>
    </row>
    <row r="1555" customFormat="false" ht="12.8" hidden="false" customHeight="false" outlineLevel="0" collapsed="false">
      <c r="A1555" s="1" t="s">
        <v>1401</v>
      </c>
      <c r="B1555" s="1" t="s">
        <v>85</v>
      </c>
      <c r="C1555" s="1" t="n">
        <v>140</v>
      </c>
      <c r="D1555" s="3" t="n">
        <f aca="false">VLOOKUP(LEFT($A1555,4),$F$1:$G$11,2,0)*$C1555</f>
        <v>315</v>
      </c>
    </row>
    <row r="1556" customFormat="false" ht="12.8" hidden="false" customHeight="false" outlineLevel="0" collapsed="false">
      <c r="A1556" s="1" t="s">
        <v>1401</v>
      </c>
      <c r="B1556" s="1" t="s">
        <v>54</v>
      </c>
      <c r="C1556" s="1" t="n">
        <v>194</v>
      </c>
      <c r="D1556" s="3" t="n">
        <f aca="false">VLOOKUP(LEFT($A1556,4),$F$1:$G$11,2,0)*$C1556</f>
        <v>436.5</v>
      </c>
    </row>
    <row r="1557" customFormat="false" ht="12.8" hidden="false" customHeight="false" outlineLevel="0" collapsed="false">
      <c r="A1557" s="1" t="s">
        <v>1402</v>
      </c>
      <c r="B1557" s="1" t="s">
        <v>54</v>
      </c>
      <c r="C1557" s="1" t="n">
        <v>123</v>
      </c>
      <c r="D1557" s="3" t="n">
        <f aca="false">VLOOKUP(LEFT($A1557,4),$F$1:$G$11,2,0)*$C1557</f>
        <v>276.75</v>
      </c>
    </row>
    <row r="1558" customFormat="false" ht="12.8" hidden="false" customHeight="false" outlineLevel="0" collapsed="false">
      <c r="A1558" s="1" t="s">
        <v>1402</v>
      </c>
      <c r="B1558" s="1" t="s">
        <v>184</v>
      </c>
      <c r="C1558" s="1" t="n">
        <v>11</v>
      </c>
      <c r="D1558" s="3" t="n">
        <f aca="false">VLOOKUP(LEFT($A1558,4),$F$1:$G$11,2,0)*$C1558</f>
        <v>24.75</v>
      </c>
    </row>
    <row r="1559" customFormat="false" ht="12.8" hidden="false" customHeight="false" outlineLevel="0" collapsed="false">
      <c r="A1559" s="1" t="s">
        <v>1403</v>
      </c>
      <c r="B1559" s="1" t="s">
        <v>581</v>
      </c>
      <c r="C1559" s="1" t="n">
        <v>1</v>
      </c>
      <c r="D1559" s="3" t="n">
        <f aca="false">VLOOKUP(LEFT($A1559,4),$F$1:$G$11,2,0)*$C1559</f>
        <v>2.25</v>
      </c>
    </row>
    <row r="1560" customFormat="false" ht="12.8" hidden="false" customHeight="false" outlineLevel="0" collapsed="false">
      <c r="A1560" s="1" t="s">
        <v>1404</v>
      </c>
      <c r="B1560" s="1" t="s">
        <v>26</v>
      </c>
      <c r="C1560" s="1" t="n">
        <v>267</v>
      </c>
      <c r="D1560" s="3" t="n">
        <f aca="false">VLOOKUP(LEFT($A1560,4),$F$1:$G$11,2,0)*$C1560</f>
        <v>600.75</v>
      </c>
    </row>
    <row r="1561" customFormat="false" ht="12.8" hidden="false" customHeight="false" outlineLevel="0" collapsed="false">
      <c r="A1561" s="1" t="s">
        <v>1405</v>
      </c>
      <c r="B1561" s="1" t="s">
        <v>575</v>
      </c>
      <c r="C1561" s="1" t="n">
        <v>14</v>
      </c>
      <c r="D1561" s="3" t="n">
        <f aca="false">VLOOKUP(LEFT($A1561,4),$F$1:$G$11,2,0)*$C1561</f>
        <v>31.5</v>
      </c>
    </row>
    <row r="1562" customFormat="false" ht="12.8" hidden="false" customHeight="false" outlineLevel="0" collapsed="false">
      <c r="A1562" s="1" t="s">
        <v>1406</v>
      </c>
      <c r="B1562" s="1" t="s">
        <v>49</v>
      </c>
      <c r="C1562" s="1" t="n">
        <v>160</v>
      </c>
      <c r="D1562" s="3" t="n">
        <f aca="false">VLOOKUP(LEFT($A1562,4),$F$1:$G$11,2,0)*$C1562</f>
        <v>360</v>
      </c>
    </row>
    <row r="1563" customFormat="false" ht="12.8" hidden="false" customHeight="false" outlineLevel="0" collapsed="false">
      <c r="A1563" s="1" t="s">
        <v>1406</v>
      </c>
      <c r="B1563" s="1" t="s">
        <v>26</v>
      </c>
      <c r="C1563" s="1" t="n">
        <v>437</v>
      </c>
      <c r="D1563" s="3" t="n">
        <f aca="false">VLOOKUP(LEFT($A1563,4),$F$1:$G$11,2,0)*$C1563</f>
        <v>983.25</v>
      </c>
    </row>
    <row r="1564" customFormat="false" ht="12.8" hidden="false" customHeight="false" outlineLevel="0" collapsed="false">
      <c r="A1564" s="1" t="s">
        <v>1407</v>
      </c>
      <c r="B1564" s="1" t="s">
        <v>383</v>
      </c>
      <c r="C1564" s="1" t="n">
        <v>71</v>
      </c>
      <c r="D1564" s="3" t="n">
        <f aca="false">VLOOKUP(LEFT($A1564,4),$F$1:$G$11,2,0)*$C1564</f>
        <v>159.75</v>
      </c>
    </row>
    <row r="1565" customFormat="false" ht="12.8" hidden="false" customHeight="false" outlineLevel="0" collapsed="false">
      <c r="A1565" s="1" t="s">
        <v>1408</v>
      </c>
      <c r="B1565" s="1" t="s">
        <v>164</v>
      </c>
      <c r="C1565" s="1" t="n">
        <v>35</v>
      </c>
      <c r="D1565" s="3" t="n">
        <f aca="false">VLOOKUP(LEFT($A1565,4),$F$1:$G$11,2,0)*$C1565</f>
        <v>78.75</v>
      </c>
    </row>
    <row r="1566" customFormat="false" ht="12.8" hidden="false" customHeight="false" outlineLevel="0" collapsed="false">
      <c r="A1566" s="1" t="s">
        <v>1409</v>
      </c>
      <c r="B1566" s="1" t="s">
        <v>52</v>
      </c>
      <c r="C1566" s="1" t="n">
        <v>116</v>
      </c>
      <c r="D1566" s="3" t="n">
        <f aca="false">VLOOKUP(LEFT($A1566,4),$F$1:$G$11,2,0)*$C1566</f>
        <v>261</v>
      </c>
    </row>
    <row r="1567" customFormat="false" ht="12.8" hidden="false" customHeight="false" outlineLevel="0" collapsed="false">
      <c r="A1567" s="1" t="s">
        <v>1410</v>
      </c>
      <c r="B1567" s="1" t="s">
        <v>19</v>
      </c>
      <c r="C1567" s="1" t="n">
        <v>152</v>
      </c>
      <c r="D1567" s="3" t="n">
        <f aca="false">VLOOKUP(LEFT($A1567,4),$F$1:$G$11,2,0)*$C1567</f>
        <v>342</v>
      </c>
    </row>
    <row r="1568" customFormat="false" ht="12.8" hidden="false" customHeight="false" outlineLevel="0" collapsed="false">
      <c r="A1568" s="1" t="s">
        <v>1411</v>
      </c>
      <c r="B1568" s="1" t="s">
        <v>21</v>
      </c>
      <c r="C1568" s="1" t="n">
        <v>309</v>
      </c>
      <c r="D1568" s="3" t="n">
        <f aca="false">VLOOKUP(LEFT($A1568,4),$F$1:$G$11,2,0)*$C1568</f>
        <v>695.25</v>
      </c>
    </row>
    <row r="1569" customFormat="false" ht="12.8" hidden="false" customHeight="false" outlineLevel="0" collapsed="false">
      <c r="A1569" s="1" t="s">
        <v>1411</v>
      </c>
      <c r="B1569" s="1" t="s">
        <v>217</v>
      </c>
      <c r="C1569" s="1" t="n">
        <v>7</v>
      </c>
      <c r="D1569" s="3" t="n">
        <f aca="false">VLOOKUP(LEFT($A1569,4),$F$1:$G$11,2,0)*$C1569</f>
        <v>15.75</v>
      </c>
    </row>
    <row r="1570" customFormat="false" ht="12.8" hidden="false" customHeight="false" outlineLevel="0" collapsed="false">
      <c r="A1570" s="1" t="s">
        <v>1411</v>
      </c>
      <c r="B1570" s="1" t="s">
        <v>297</v>
      </c>
      <c r="C1570" s="1" t="n">
        <v>353</v>
      </c>
      <c r="D1570" s="3" t="n">
        <f aca="false">VLOOKUP(LEFT($A1570,4),$F$1:$G$11,2,0)*$C1570</f>
        <v>794.25</v>
      </c>
    </row>
    <row r="1571" customFormat="false" ht="12.8" hidden="false" customHeight="false" outlineLevel="0" collapsed="false">
      <c r="A1571" s="1" t="s">
        <v>1412</v>
      </c>
      <c r="B1571" s="1" t="s">
        <v>898</v>
      </c>
      <c r="C1571" s="1" t="n">
        <v>3</v>
      </c>
      <c r="D1571" s="3" t="n">
        <f aca="false">VLOOKUP(LEFT($A1571,4),$F$1:$G$11,2,0)*$C1571</f>
        <v>6.75</v>
      </c>
    </row>
    <row r="1572" customFormat="false" ht="12.8" hidden="false" customHeight="false" outlineLevel="0" collapsed="false">
      <c r="A1572" s="1" t="s">
        <v>1413</v>
      </c>
      <c r="B1572" s="1" t="s">
        <v>38</v>
      </c>
      <c r="C1572" s="1" t="n">
        <v>166</v>
      </c>
      <c r="D1572" s="3" t="n">
        <f aca="false">VLOOKUP(LEFT($A1572,4),$F$1:$G$11,2,0)*$C1572</f>
        <v>373.5</v>
      </c>
    </row>
    <row r="1573" customFormat="false" ht="12.8" hidden="false" customHeight="false" outlineLevel="0" collapsed="false">
      <c r="A1573" s="1" t="s">
        <v>1414</v>
      </c>
      <c r="B1573" s="1" t="s">
        <v>1356</v>
      </c>
      <c r="C1573" s="1" t="n">
        <v>14</v>
      </c>
      <c r="D1573" s="3" t="n">
        <f aca="false">VLOOKUP(LEFT($A1573,4),$F$1:$G$11,2,0)*$C1573</f>
        <v>31.5</v>
      </c>
    </row>
    <row r="1574" customFormat="false" ht="12.8" hidden="false" customHeight="false" outlineLevel="0" collapsed="false">
      <c r="A1574" s="1" t="s">
        <v>1414</v>
      </c>
      <c r="B1574" s="1" t="s">
        <v>19</v>
      </c>
      <c r="C1574" s="1" t="n">
        <v>141</v>
      </c>
      <c r="D1574" s="3" t="n">
        <f aca="false">VLOOKUP(LEFT($A1574,4),$F$1:$G$11,2,0)*$C1574</f>
        <v>317.25</v>
      </c>
    </row>
    <row r="1575" customFormat="false" ht="12.8" hidden="false" customHeight="false" outlineLevel="0" collapsed="false">
      <c r="A1575" s="1" t="s">
        <v>1414</v>
      </c>
      <c r="B1575" s="1" t="s">
        <v>1415</v>
      </c>
      <c r="C1575" s="1" t="n">
        <v>15</v>
      </c>
      <c r="D1575" s="3" t="n">
        <f aca="false">VLOOKUP(LEFT($A1575,4),$F$1:$G$11,2,0)*$C1575</f>
        <v>33.75</v>
      </c>
    </row>
    <row r="1576" customFormat="false" ht="12.8" hidden="false" customHeight="false" outlineLevel="0" collapsed="false">
      <c r="A1576" s="1" t="s">
        <v>1416</v>
      </c>
      <c r="B1576" s="1" t="s">
        <v>52</v>
      </c>
      <c r="C1576" s="1" t="n">
        <v>157</v>
      </c>
      <c r="D1576" s="3" t="n">
        <f aca="false">VLOOKUP(LEFT($A1576,4),$F$1:$G$11,2,0)*$C1576</f>
        <v>353.25</v>
      </c>
    </row>
    <row r="1577" customFormat="false" ht="12.8" hidden="false" customHeight="false" outlineLevel="0" collapsed="false">
      <c r="A1577" s="1" t="s">
        <v>1417</v>
      </c>
      <c r="B1577" s="1" t="s">
        <v>26</v>
      </c>
      <c r="C1577" s="1" t="n">
        <v>191</v>
      </c>
      <c r="D1577" s="3" t="n">
        <f aca="false">VLOOKUP(LEFT($A1577,4),$F$1:$G$11,2,0)*$C1577</f>
        <v>429.75</v>
      </c>
    </row>
    <row r="1578" customFormat="false" ht="12.8" hidden="false" customHeight="false" outlineLevel="0" collapsed="false">
      <c r="A1578" s="1" t="s">
        <v>1418</v>
      </c>
      <c r="B1578" s="1" t="s">
        <v>88</v>
      </c>
      <c r="C1578" s="1" t="n">
        <v>7</v>
      </c>
      <c r="D1578" s="3" t="n">
        <f aca="false">VLOOKUP(LEFT($A1578,4),$F$1:$G$11,2,0)*$C1578</f>
        <v>15.75</v>
      </c>
    </row>
    <row r="1579" customFormat="false" ht="12.8" hidden="false" customHeight="false" outlineLevel="0" collapsed="false">
      <c r="A1579" s="1" t="s">
        <v>1419</v>
      </c>
      <c r="B1579" s="1" t="s">
        <v>60</v>
      </c>
      <c r="C1579" s="1" t="n">
        <v>200</v>
      </c>
      <c r="D1579" s="3" t="n">
        <f aca="false">VLOOKUP(LEFT($A1579,4),$F$1:$G$11,2,0)*$C1579</f>
        <v>450</v>
      </c>
    </row>
    <row r="1580" customFormat="false" ht="12.8" hidden="false" customHeight="false" outlineLevel="0" collapsed="false">
      <c r="A1580" s="1" t="s">
        <v>1420</v>
      </c>
      <c r="B1580" s="1" t="s">
        <v>575</v>
      </c>
      <c r="C1580" s="1" t="n">
        <v>15</v>
      </c>
      <c r="D1580" s="3" t="n">
        <f aca="false">VLOOKUP(LEFT($A1580,4),$F$1:$G$11,2,0)*$C1580</f>
        <v>33.75</v>
      </c>
    </row>
    <row r="1581" customFormat="false" ht="12.8" hidden="false" customHeight="false" outlineLevel="0" collapsed="false">
      <c r="A1581" s="1" t="s">
        <v>1420</v>
      </c>
      <c r="B1581" s="1" t="s">
        <v>732</v>
      </c>
      <c r="C1581" s="1" t="n">
        <v>7</v>
      </c>
      <c r="D1581" s="3" t="n">
        <f aca="false">VLOOKUP(LEFT($A1581,4),$F$1:$G$11,2,0)*$C1581</f>
        <v>15.75</v>
      </c>
    </row>
    <row r="1582" customFormat="false" ht="12.8" hidden="false" customHeight="false" outlineLevel="0" collapsed="false">
      <c r="A1582" s="1" t="s">
        <v>1420</v>
      </c>
      <c r="B1582" s="1" t="s">
        <v>38</v>
      </c>
      <c r="C1582" s="1" t="n">
        <v>235</v>
      </c>
      <c r="D1582" s="3" t="n">
        <f aca="false">VLOOKUP(LEFT($A1582,4),$F$1:$G$11,2,0)*$C1582</f>
        <v>528.75</v>
      </c>
    </row>
    <row r="1583" customFormat="false" ht="12.8" hidden="false" customHeight="false" outlineLevel="0" collapsed="false">
      <c r="A1583" s="1" t="s">
        <v>1421</v>
      </c>
      <c r="B1583" s="1" t="s">
        <v>120</v>
      </c>
      <c r="C1583" s="1" t="n">
        <v>301</v>
      </c>
      <c r="D1583" s="3" t="n">
        <f aca="false">VLOOKUP(LEFT($A1583,4),$F$1:$G$11,2,0)*$C1583</f>
        <v>677.25</v>
      </c>
    </row>
    <row r="1584" customFormat="false" ht="12.8" hidden="false" customHeight="false" outlineLevel="0" collapsed="false">
      <c r="A1584" s="1" t="s">
        <v>1422</v>
      </c>
      <c r="B1584" s="1" t="s">
        <v>17</v>
      </c>
      <c r="C1584" s="1" t="n">
        <v>136</v>
      </c>
      <c r="D1584" s="3" t="n">
        <f aca="false">VLOOKUP(LEFT($A1584,4),$F$1:$G$11,2,0)*$C1584</f>
        <v>306</v>
      </c>
    </row>
    <row r="1585" customFormat="false" ht="12.8" hidden="false" customHeight="false" outlineLevel="0" collapsed="false">
      <c r="A1585" s="1" t="s">
        <v>1422</v>
      </c>
      <c r="B1585" s="1" t="s">
        <v>396</v>
      </c>
      <c r="C1585" s="1" t="n">
        <v>5</v>
      </c>
      <c r="D1585" s="3" t="n">
        <f aca="false">VLOOKUP(LEFT($A1585,4),$F$1:$G$11,2,0)*$C1585</f>
        <v>11.25</v>
      </c>
    </row>
    <row r="1586" customFormat="false" ht="12.8" hidden="false" customHeight="false" outlineLevel="0" collapsed="false">
      <c r="A1586" s="1" t="s">
        <v>1423</v>
      </c>
      <c r="B1586" s="1" t="s">
        <v>21</v>
      </c>
      <c r="C1586" s="1" t="n">
        <v>280</v>
      </c>
      <c r="D1586" s="3" t="n">
        <f aca="false">VLOOKUP(LEFT($A1586,4),$F$1:$G$11,2,0)*$C1586</f>
        <v>630</v>
      </c>
    </row>
    <row r="1587" customFormat="false" ht="12.8" hidden="false" customHeight="false" outlineLevel="0" collapsed="false">
      <c r="A1587" s="1" t="s">
        <v>1423</v>
      </c>
      <c r="B1587" s="1" t="s">
        <v>162</v>
      </c>
      <c r="C1587" s="1" t="n">
        <v>3</v>
      </c>
      <c r="D1587" s="3" t="n">
        <f aca="false">VLOOKUP(LEFT($A1587,4),$F$1:$G$11,2,0)*$C1587</f>
        <v>6.75</v>
      </c>
    </row>
    <row r="1588" customFormat="false" ht="12.8" hidden="false" customHeight="false" outlineLevel="0" collapsed="false">
      <c r="A1588" s="1" t="s">
        <v>1424</v>
      </c>
      <c r="B1588" s="1" t="s">
        <v>1052</v>
      </c>
      <c r="C1588" s="1" t="n">
        <v>14</v>
      </c>
      <c r="D1588" s="3" t="n">
        <f aca="false">VLOOKUP(LEFT($A1588,4),$F$1:$G$11,2,0)*$C1588</f>
        <v>31.5</v>
      </c>
    </row>
    <row r="1589" customFormat="false" ht="12.8" hidden="false" customHeight="false" outlineLevel="0" collapsed="false">
      <c r="A1589" s="1" t="s">
        <v>1425</v>
      </c>
      <c r="B1589" s="1" t="s">
        <v>28</v>
      </c>
      <c r="C1589" s="1" t="n">
        <v>79</v>
      </c>
      <c r="D1589" s="3" t="n">
        <f aca="false">VLOOKUP(LEFT($A1589,4),$F$1:$G$11,2,0)*$C1589</f>
        <v>177.75</v>
      </c>
    </row>
    <row r="1590" customFormat="false" ht="12.8" hidden="false" customHeight="false" outlineLevel="0" collapsed="false">
      <c r="A1590" s="1" t="s">
        <v>1426</v>
      </c>
      <c r="B1590" s="1" t="s">
        <v>760</v>
      </c>
      <c r="C1590" s="1" t="n">
        <v>86</v>
      </c>
      <c r="D1590" s="3" t="n">
        <f aca="false">VLOOKUP(LEFT($A1590,4),$F$1:$G$11,2,0)*$C1590</f>
        <v>193.5</v>
      </c>
    </row>
    <row r="1591" customFormat="false" ht="12.8" hidden="false" customHeight="false" outlineLevel="0" collapsed="false">
      <c r="A1591" s="1" t="s">
        <v>1426</v>
      </c>
      <c r="B1591" s="1" t="s">
        <v>54</v>
      </c>
      <c r="C1591" s="1" t="n">
        <v>70</v>
      </c>
      <c r="D1591" s="3" t="n">
        <f aca="false">VLOOKUP(LEFT($A1591,4),$F$1:$G$11,2,0)*$C1591</f>
        <v>157.5</v>
      </c>
    </row>
    <row r="1592" customFormat="false" ht="12.8" hidden="false" customHeight="false" outlineLevel="0" collapsed="false">
      <c r="A1592" s="1" t="s">
        <v>1427</v>
      </c>
      <c r="B1592" s="1" t="s">
        <v>49</v>
      </c>
      <c r="C1592" s="1" t="n">
        <v>189</v>
      </c>
      <c r="D1592" s="3" t="n">
        <f aca="false">VLOOKUP(LEFT($A1592,4),$F$1:$G$11,2,0)*$C1592</f>
        <v>425.25</v>
      </c>
    </row>
    <row r="1593" customFormat="false" ht="12.8" hidden="false" customHeight="false" outlineLevel="0" collapsed="false">
      <c r="A1593" s="1" t="s">
        <v>1427</v>
      </c>
      <c r="B1593" s="1" t="s">
        <v>131</v>
      </c>
      <c r="C1593" s="1" t="n">
        <v>111</v>
      </c>
      <c r="D1593" s="3" t="n">
        <f aca="false">VLOOKUP(LEFT($A1593,4),$F$1:$G$11,2,0)*$C1593</f>
        <v>249.75</v>
      </c>
    </row>
    <row r="1594" customFormat="false" ht="12.8" hidden="false" customHeight="false" outlineLevel="0" collapsed="false">
      <c r="A1594" s="1" t="s">
        <v>1428</v>
      </c>
      <c r="B1594" s="1" t="s">
        <v>46</v>
      </c>
      <c r="C1594" s="1" t="n">
        <v>158</v>
      </c>
      <c r="D1594" s="3" t="n">
        <f aca="false">VLOOKUP(LEFT($A1594,4),$F$1:$G$11,2,0)*$C1594</f>
        <v>355.5</v>
      </c>
    </row>
    <row r="1595" customFormat="false" ht="12.8" hidden="false" customHeight="false" outlineLevel="0" collapsed="false">
      <c r="A1595" s="1" t="s">
        <v>1429</v>
      </c>
      <c r="B1595" s="1" t="s">
        <v>164</v>
      </c>
      <c r="C1595" s="1" t="n">
        <v>172</v>
      </c>
      <c r="D1595" s="3" t="n">
        <f aca="false">VLOOKUP(LEFT($A1595,4),$F$1:$G$11,2,0)*$C1595</f>
        <v>387</v>
      </c>
    </row>
    <row r="1596" customFormat="false" ht="12.8" hidden="false" customHeight="false" outlineLevel="0" collapsed="false">
      <c r="A1596" s="1" t="s">
        <v>1430</v>
      </c>
      <c r="B1596" s="1" t="s">
        <v>120</v>
      </c>
      <c r="C1596" s="1" t="n">
        <v>179</v>
      </c>
      <c r="D1596" s="3" t="n">
        <f aca="false">VLOOKUP(LEFT($A1596,4),$F$1:$G$11,2,0)*$C1596</f>
        <v>402.75</v>
      </c>
    </row>
    <row r="1597" customFormat="false" ht="12.8" hidden="false" customHeight="false" outlineLevel="0" collapsed="false">
      <c r="A1597" s="1" t="s">
        <v>1431</v>
      </c>
      <c r="B1597" s="1" t="s">
        <v>306</v>
      </c>
      <c r="C1597" s="1" t="n">
        <v>19</v>
      </c>
      <c r="D1597" s="3" t="n">
        <f aca="false">VLOOKUP(LEFT($A1597,4),$F$1:$G$11,2,0)*$C1597</f>
        <v>42.75</v>
      </c>
    </row>
    <row r="1598" customFormat="false" ht="12.8" hidden="false" customHeight="false" outlineLevel="0" collapsed="false">
      <c r="A1598" s="1" t="s">
        <v>1431</v>
      </c>
      <c r="B1598" s="1" t="s">
        <v>65</v>
      </c>
      <c r="C1598" s="1" t="n">
        <v>57</v>
      </c>
      <c r="D1598" s="3" t="n">
        <f aca="false">VLOOKUP(LEFT($A1598,4),$F$1:$G$11,2,0)*$C1598</f>
        <v>128.25</v>
      </c>
    </row>
    <row r="1599" customFormat="false" ht="12.8" hidden="false" customHeight="false" outlineLevel="0" collapsed="false">
      <c r="A1599" s="1" t="s">
        <v>1432</v>
      </c>
      <c r="B1599" s="1" t="s">
        <v>120</v>
      </c>
      <c r="C1599" s="1" t="n">
        <v>335</v>
      </c>
      <c r="D1599" s="3" t="n">
        <f aca="false">VLOOKUP(LEFT($A1599,4),$F$1:$G$11,2,0)*$C1599</f>
        <v>753.75</v>
      </c>
    </row>
    <row r="1600" customFormat="false" ht="12.8" hidden="false" customHeight="false" outlineLevel="0" collapsed="false">
      <c r="A1600" s="1" t="s">
        <v>1433</v>
      </c>
      <c r="B1600" s="1" t="s">
        <v>670</v>
      </c>
      <c r="C1600" s="1" t="n">
        <v>12</v>
      </c>
      <c r="D1600" s="3" t="n">
        <f aca="false">VLOOKUP(LEFT($A1600,4),$F$1:$G$11,2,0)*$C1600</f>
        <v>27</v>
      </c>
    </row>
    <row r="1601" customFormat="false" ht="12.8" hidden="false" customHeight="false" outlineLevel="0" collapsed="false">
      <c r="A1601" s="1" t="s">
        <v>1434</v>
      </c>
      <c r="B1601" s="1" t="s">
        <v>393</v>
      </c>
      <c r="C1601" s="1" t="n">
        <v>2</v>
      </c>
      <c r="D1601" s="3" t="n">
        <f aca="false">VLOOKUP(LEFT($A1601,4),$F$1:$G$11,2,0)*$C1601</f>
        <v>4.5</v>
      </c>
    </row>
    <row r="1602" customFormat="false" ht="12.8" hidden="false" customHeight="false" outlineLevel="0" collapsed="false">
      <c r="A1602" s="1" t="s">
        <v>1434</v>
      </c>
      <c r="B1602" s="1" t="s">
        <v>120</v>
      </c>
      <c r="C1602" s="1" t="n">
        <v>237</v>
      </c>
      <c r="D1602" s="3" t="n">
        <f aca="false">VLOOKUP(LEFT($A1602,4),$F$1:$G$11,2,0)*$C1602</f>
        <v>533.25</v>
      </c>
    </row>
    <row r="1603" customFormat="false" ht="12.8" hidden="false" customHeight="false" outlineLevel="0" collapsed="false">
      <c r="A1603" s="1" t="s">
        <v>1435</v>
      </c>
      <c r="B1603" s="1" t="s">
        <v>21</v>
      </c>
      <c r="C1603" s="1" t="n">
        <v>482</v>
      </c>
      <c r="D1603" s="3" t="n">
        <f aca="false">VLOOKUP(LEFT($A1603,4),$F$1:$G$11,2,0)*$C1603</f>
        <v>1084.5</v>
      </c>
    </row>
    <row r="1604" customFormat="false" ht="12.8" hidden="false" customHeight="false" outlineLevel="0" collapsed="false">
      <c r="A1604" s="1" t="s">
        <v>1435</v>
      </c>
      <c r="B1604" s="1" t="s">
        <v>393</v>
      </c>
      <c r="C1604" s="1" t="n">
        <v>8</v>
      </c>
      <c r="D1604" s="3" t="n">
        <f aca="false">VLOOKUP(LEFT($A1604,4),$F$1:$G$11,2,0)*$C1604</f>
        <v>18</v>
      </c>
    </row>
    <row r="1605" customFormat="false" ht="12.8" hidden="false" customHeight="false" outlineLevel="0" collapsed="false">
      <c r="A1605" s="1" t="s">
        <v>1436</v>
      </c>
      <c r="B1605" s="1" t="s">
        <v>85</v>
      </c>
      <c r="C1605" s="1" t="n">
        <v>147</v>
      </c>
      <c r="D1605" s="3" t="n">
        <f aca="false">VLOOKUP(LEFT($A1605,4),$F$1:$G$11,2,0)*$C1605</f>
        <v>330.75</v>
      </c>
    </row>
    <row r="1606" customFormat="false" ht="12.8" hidden="false" customHeight="false" outlineLevel="0" collapsed="false">
      <c r="A1606" s="1" t="s">
        <v>1437</v>
      </c>
      <c r="B1606" s="1" t="s">
        <v>52</v>
      </c>
      <c r="C1606" s="1" t="n">
        <v>224</v>
      </c>
      <c r="D1606" s="3" t="n">
        <f aca="false">VLOOKUP(LEFT($A1606,4),$F$1:$G$11,2,0)*$C1606</f>
        <v>504</v>
      </c>
    </row>
    <row r="1607" customFormat="false" ht="12.8" hidden="false" customHeight="false" outlineLevel="0" collapsed="false">
      <c r="A1607" s="1" t="s">
        <v>1438</v>
      </c>
      <c r="B1607" s="1" t="s">
        <v>811</v>
      </c>
      <c r="C1607" s="1" t="n">
        <v>11</v>
      </c>
      <c r="D1607" s="3" t="n">
        <f aca="false">VLOOKUP(LEFT($A1607,4),$F$1:$G$11,2,0)*$C1607</f>
        <v>24.75</v>
      </c>
    </row>
    <row r="1608" customFormat="false" ht="12.8" hidden="false" customHeight="false" outlineLevel="0" collapsed="false">
      <c r="A1608" s="1" t="s">
        <v>1439</v>
      </c>
      <c r="B1608" s="1" t="s">
        <v>90</v>
      </c>
      <c r="C1608" s="1" t="n">
        <v>184</v>
      </c>
      <c r="D1608" s="3" t="n">
        <f aca="false">VLOOKUP(LEFT($A1608,4),$F$1:$G$11,2,0)*$C1608</f>
        <v>414</v>
      </c>
    </row>
    <row r="1609" customFormat="false" ht="12.8" hidden="false" customHeight="false" outlineLevel="0" collapsed="false">
      <c r="A1609" s="1" t="s">
        <v>1440</v>
      </c>
      <c r="B1609" s="1" t="s">
        <v>721</v>
      </c>
      <c r="C1609" s="1" t="n">
        <v>20</v>
      </c>
      <c r="D1609" s="3" t="n">
        <f aca="false">VLOOKUP(LEFT($A1609,4),$F$1:$G$11,2,0)*$C1609</f>
        <v>45</v>
      </c>
    </row>
    <row r="1610" customFormat="false" ht="12.8" hidden="false" customHeight="false" outlineLevel="0" collapsed="false">
      <c r="A1610" s="1" t="s">
        <v>1440</v>
      </c>
      <c r="B1610" s="1" t="s">
        <v>120</v>
      </c>
      <c r="C1610" s="1" t="n">
        <v>221</v>
      </c>
      <c r="D1610" s="3" t="n">
        <f aca="false">VLOOKUP(LEFT($A1610,4),$F$1:$G$11,2,0)*$C1610</f>
        <v>497.25</v>
      </c>
    </row>
    <row r="1611" customFormat="false" ht="12.8" hidden="false" customHeight="false" outlineLevel="0" collapsed="false">
      <c r="A1611" s="1" t="s">
        <v>1441</v>
      </c>
      <c r="B1611" s="1" t="s">
        <v>90</v>
      </c>
      <c r="C1611" s="1" t="n">
        <v>162</v>
      </c>
      <c r="D1611" s="3" t="n">
        <f aca="false">VLOOKUP(LEFT($A1611,4),$F$1:$G$11,2,0)*$C1611</f>
        <v>364.5</v>
      </c>
    </row>
    <row r="1612" customFormat="false" ht="12.8" hidden="false" customHeight="false" outlineLevel="0" collapsed="false">
      <c r="A1612" s="1" t="s">
        <v>1442</v>
      </c>
      <c r="B1612" s="1" t="s">
        <v>253</v>
      </c>
      <c r="C1612" s="1" t="n">
        <v>19</v>
      </c>
      <c r="D1612" s="3" t="n">
        <f aca="false">VLOOKUP(LEFT($A1612,4),$F$1:$G$11,2,0)*$C1612</f>
        <v>42.75</v>
      </c>
    </row>
    <row r="1613" customFormat="false" ht="12.8" hidden="false" customHeight="false" outlineLevel="0" collapsed="false">
      <c r="A1613" s="1" t="s">
        <v>1443</v>
      </c>
      <c r="B1613" s="1" t="s">
        <v>825</v>
      </c>
      <c r="C1613" s="1" t="n">
        <v>1</v>
      </c>
      <c r="D1613" s="3" t="n">
        <f aca="false">VLOOKUP(LEFT($A1613,4),$F$1:$G$11,2,0)*$C1613</f>
        <v>2.25</v>
      </c>
    </row>
    <row r="1614" customFormat="false" ht="12.8" hidden="false" customHeight="false" outlineLevel="0" collapsed="false">
      <c r="A1614" s="1" t="s">
        <v>1444</v>
      </c>
      <c r="B1614" s="1" t="s">
        <v>32</v>
      </c>
      <c r="C1614" s="1" t="n">
        <v>122</v>
      </c>
      <c r="D1614" s="3" t="n">
        <f aca="false">VLOOKUP(LEFT($A1614,4),$F$1:$G$11,2,0)*$C1614</f>
        <v>274.5</v>
      </c>
    </row>
    <row r="1615" customFormat="false" ht="12.8" hidden="false" customHeight="false" outlineLevel="0" collapsed="false">
      <c r="A1615" s="1" t="s">
        <v>1444</v>
      </c>
      <c r="B1615" s="1" t="s">
        <v>43</v>
      </c>
      <c r="C1615" s="1" t="n">
        <v>163</v>
      </c>
      <c r="D1615" s="3" t="n">
        <f aca="false">VLOOKUP(LEFT($A1615,4),$F$1:$G$11,2,0)*$C1615</f>
        <v>366.75</v>
      </c>
    </row>
    <row r="1616" customFormat="false" ht="12.8" hidden="false" customHeight="false" outlineLevel="0" collapsed="false">
      <c r="A1616" s="1" t="s">
        <v>1445</v>
      </c>
      <c r="B1616" s="1" t="s">
        <v>164</v>
      </c>
      <c r="C1616" s="1" t="n">
        <v>29</v>
      </c>
      <c r="D1616" s="3" t="n">
        <f aca="false">VLOOKUP(LEFT($A1616,4),$F$1:$G$11,2,0)*$C1616</f>
        <v>65.25</v>
      </c>
    </row>
    <row r="1617" customFormat="false" ht="12.8" hidden="false" customHeight="false" outlineLevel="0" collapsed="false">
      <c r="A1617" s="1" t="s">
        <v>1446</v>
      </c>
      <c r="B1617" s="1" t="s">
        <v>131</v>
      </c>
      <c r="C1617" s="1" t="n">
        <v>106</v>
      </c>
      <c r="D1617" s="3" t="n">
        <f aca="false">VLOOKUP(LEFT($A1617,4),$F$1:$G$11,2,0)*$C1617</f>
        <v>238.5</v>
      </c>
    </row>
    <row r="1618" customFormat="false" ht="12.8" hidden="false" customHeight="false" outlineLevel="0" collapsed="false">
      <c r="A1618" s="1" t="s">
        <v>1447</v>
      </c>
      <c r="B1618" s="1" t="s">
        <v>38</v>
      </c>
      <c r="C1618" s="1" t="n">
        <v>112</v>
      </c>
      <c r="D1618" s="3" t="n">
        <f aca="false">VLOOKUP(LEFT($A1618,4),$F$1:$G$11,2,0)*$C1618</f>
        <v>252</v>
      </c>
    </row>
    <row r="1619" customFormat="false" ht="12.8" hidden="false" customHeight="false" outlineLevel="0" collapsed="false">
      <c r="A1619" s="1" t="s">
        <v>1448</v>
      </c>
      <c r="B1619" s="1" t="s">
        <v>65</v>
      </c>
      <c r="C1619" s="1" t="n">
        <v>90</v>
      </c>
      <c r="D1619" s="3" t="n">
        <f aca="false">VLOOKUP(LEFT($A1619,4),$F$1:$G$11,2,0)*$C1619</f>
        <v>202.5</v>
      </c>
    </row>
    <row r="1620" customFormat="false" ht="12.8" hidden="false" customHeight="false" outlineLevel="0" collapsed="false">
      <c r="A1620" s="1" t="s">
        <v>1449</v>
      </c>
      <c r="B1620" s="1" t="s">
        <v>41</v>
      </c>
      <c r="C1620" s="1" t="n">
        <v>7</v>
      </c>
      <c r="D1620" s="3" t="n">
        <f aca="false">VLOOKUP(LEFT($A1620,4),$F$1:$G$11,2,0)*$C1620</f>
        <v>15.75</v>
      </c>
    </row>
    <row r="1621" customFormat="false" ht="12.8" hidden="false" customHeight="false" outlineLevel="0" collapsed="false">
      <c r="A1621" s="1" t="s">
        <v>1449</v>
      </c>
      <c r="B1621" s="1" t="s">
        <v>54</v>
      </c>
      <c r="C1621" s="1" t="n">
        <v>27</v>
      </c>
      <c r="D1621" s="3" t="n">
        <f aca="false">VLOOKUP(LEFT($A1621,4),$F$1:$G$11,2,0)*$C1621</f>
        <v>60.75</v>
      </c>
    </row>
    <row r="1622" customFormat="false" ht="12.8" hidden="false" customHeight="false" outlineLevel="0" collapsed="false">
      <c r="A1622" s="1" t="s">
        <v>1449</v>
      </c>
      <c r="B1622" s="1" t="s">
        <v>147</v>
      </c>
      <c r="C1622" s="1" t="n">
        <v>185</v>
      </c>
      <c r="D1622" s="3" t="n">
        <f aca="false">VLOOKUP(LEFT($A1622,4),$F$1:$G$11,2,0)*$C1622</f>
        <v>416.25</v>
      </c>
    </row>
    <row r="1623" customFormat="false" ht="12.8" hidden="false" customHeight="false" outlineLevel="0" collapsed="false">
      <c r="A1623" s="1" t="s">
        <v>1450</v>
      </c>
      <c r="B1623" s="1" t="s">
        <v>52</v>
      </c>
      <c r="C1623" s="1" t="n">
        <v>153</v>
      </c>
      <c r="D1623" s="3" t="n">
        <f aca="false">VLOOKUP(LEFT($A1623,4),$F$1:$G$11,2,0)*$C1623</f>
        <v>344.25</v>
      </c>
    </row>
    <row r="1624" customFormat="false" ht="12.8" hidden="false" customHeight="false" outlineLevel="0" collapsed="false">
      <c r="A1624" s="1" t="s">
        <v>1451</v>
      </c>
      <c r="B1624" s="1" t="s">
        <v>147</v>
      </c>
      <c r="C1624" s="1" t="n">
        <v>109</v>
      </c>
      <c r="D1624" s="3" t="n">
        <f aca="false">VLOOKUP(LEFT($A1624,4),$F$1:$G$11,2,0)*$C1624</f>
        <v>245.25</v>
      </c>
    </row>
    <row r="1625" customFormat="false" ht="12.8" hidden="false" customHeight="false" outlineLevel="0" collapsed="false">
      <c r="A1625" s="1" t="s">
        <v>1452</v>
      </c>
      <c r="B1625" s="1" t="s">
        <v>1088</v>
      </c>
      <c r="C1625" s="1" t="n">
        <v>10</v>
      </c>
      <c r="D1625" s="3" t="n">
        <f aca="false">VLOOKUP(LEFT($A1625,4),$F$1:$G$11,2,0)*$C1625</f>
        <v>22.5</v>
      </c>
    </row>
    <row r="1626" customFormat="false" ht="12.8" hidden="false" customHeight="false" outlineLevel="0" collapsed="false">
      <c r="A1626" s="1" t="s">
        <v>1452</v>
      </c>
      <c r="B1626" s="1" t="s">
        <v>200</v>
      </c>
      <c r="C1626" s="1" t="n">
        <v>10</v>
      </c>
      <c r="D1626" s="3" t="n">
        <f aca="false">VLOOKUP(LEFT($A1626,4),$F$1:$G$11,2,0)*$C1626</f>
        <v>22.5</v>
      </c>
    </row>
    <row r="1627" customFormat="false" ht="12.8" hidden="false" customHeight="false" outlineLevel="0" collapsed="false">
      <c r="A1627" s="1" t="s">
        <v>1453</v>
      </c>
      <c r="B1627" s="1" t="s">
        <v>430</v>
      </c>
      <c r="C1627" s="1" t="n">
        <v>90</v>
      </c>
      <c r="D1627" s="3" t="n">
        <f aca="false">VLOOKUP(LEFT($A1627,4),$F$1:$G$11,2,0)*$C1627</f>
        <v>202.5</v>
      </c>
    </row>
    <row r="1628" customFormat="false" ht="12.8" hidden="false" customHeight="false" outlineLevel="0" collapsed="false">
      <c r="A1628" s="1" t="s">
        <v>1453</v>
      </c>
      <c r="B1628" s="1" t="s">
        <v>140</v>
      </c>
      <c r="C1628" s="1" t="n">
        <v>34</v>
      </c>
      <c r="D1628" s="3" t="n">
        <f aca="false">VLOOKUP(LEFT($A1628,4),$F$1:$G$11,2,0)*$C1628</f>
        <v>76.5</v>
      </c>
    </row>
    <row r="1629" customFormat="false" ht="12.8" hidden="false" customHeight="false" outlineLevel="0" collapsed="false">
      <c r="A1629" s="1" t="s">
        <v>1454</v>
      </c>
      <c r="B1629" s="1" t="s">
        <v>26</v>
      </c>
      <c r="C1629" s="1" t="n">
        <v>106</v>
      </c>
      <c r="D1629" s="3" t="n">
        <f aca="false">VLOOKUP(LEFT($A1629,4),$F$1:$G$11,2,0)*$C1629</f>
        <v>238.5</v>
      </c>
    </row>
    <row r="1630" customFormat="false" ht="12.8" hidden="false" customHeight="false" outlineLevel="0" collapsed="false">
      <c r="A1630" s="1" t="s">
        <v>1455</v>
      </c>
      <c r="B1630" s="1" t="s">
        <v>26</v>
      </c>
      <c r="C1630" s="1" t="n">
        <v>229</v>
      </c>
      <c r="D1630" s="3" t="n">
        <f aca="false">VLOOKUP(LEFT($A1630,4),$F$1:$G$11,2,0)*$C1630</f>
        <v>515.25</v>
      </c>
    </row>
    <row r="1631" customFormat="false" ht="12.8" hidden="false" customHeight="false" outlineLevel="0" collapsed="false">
      <c r="A1631" s="1" t="s">
        <v>1456</v>
      </c>
      <c r="B1631" s="1" t="s">
        <v>43</v>
      </c>
      <c r="C1631" s="1" t="n">
        <v>229</v>
      </c>
      <c r="D1631" s="3" t="n">
        <f aca="false">VLOOKUP(LEFT($A1631,4),$F$1:$G$11,2,0)*$C1631</f>
        <v>515.25</v>
      </c>
    </row>
    <row r="1632" customFormat="false" ht="12.8" hidden="false" customHeight="false" outlineLevel="0" collapsed="false">
      <c r="A1632" s="1" t="s">
        <v>1456</v>
      </c>
      <c r="B1632" s="1" t="s">
        <v>114</v>
      </c>
      <c r="C1632" s="1" t="n">
        <v>20</v>
      </c>
      <c r="D1632" s="3" t="n">
        <f aca="false">VLOOKUP(LEFT($A1632,4),$F$1:$G$11,2,0)*$C1632</f>
        <v>45</v>
      </c>
    </row>
    <row r="1633" customFormat="false" ht="12.8" hidden="false" customHeight="false" outlineLevel="0" collapsed="false">
      <c r="A1633" s="1" t="s">
        <v>1456</v>
      </c>
      <c r="B1633" s="1" t="s">
        <v>108</v>
      </c>
      <c r="C1633" s="1" t="n">
        <v>261</v>
      </c>
      <c r="D1633" s="3" t="n">
        <f aca="false">VLOOKUP(LEFT($A1633,4),$F$1:$G$11,2,0)*$C1633</f>
        <v>587.25</v>
      </c>
    </row>
    <row r="1634" customFormat="false" ht="12.8" hidden="false" customHeight="false" outlineLevel="0" collapsed="false">
      <c r="A1634" s="1" t="s">
        <v>1457</v>
      </c>
      <c r="B1634" s="1" t="s">
        <v>565</v>
      </c>
      <c r="C1634" s="1" t="n">
        <v>10</v>
      </c>
      <c r="D1634" s="3" t="n">
        <f aca="false">VLOOKUP(LEFT($A1634,4),$F$1:$G$11,2,0)*$C1634</f>
        <v>22.5</v>
      </c>
    </row>
    <row r="1635" customFormat="false" ht="12.8" hidden="false" customHeight="false" outlineLevel="0" collapsed="false">
      <c r="A1635" s="1" t="s">
        <v>1457</v>
      </c>
      <c r="B1635" s="1" t="s">
        <v>21</v>
      </c>
      <c r="C1635" s="1" t="n">
        <v>400</v>
      </c>
      <c r="D1635" s="3" t="n">
        <f aca="false">VLOOKUP(LEFT($A1635,4),$F$1:$G$11,2,0)*$C1635</f>
        <v>900</v>
      </c>
    </row>
    <row r="1636" customFormat="false" ht="12.8" hidden="false" customHeight="false" outlineLevel="0" collapsed="false">
      <c r="A1636" s="1" t="s">
        <v>1458</v>
      </c>
      <c r="B1636" s="1" t="s">
        <v>38</v>
      </c>
      <c r="C1636" s="1" t="n">
        <v>401</v>
      </c>
      <c r="D1636" s="3" t="n">
        <f aca="false">VLOOKUP(LEFT($A1636,4),$F$1:$G$11,2,0)*$C1636</f>
        <v>902.25</v>
      </c>
    </row>
    <row r="1637" customFormat="false" ht="12.8" hidden="false" customHeight="false" outlineLevel="0" collapsed="false">
      <c r="A1637" s="1" t="s">
        <v>1459</v>
      </c>
      <c r="B1637" s="1" t="s">
        <v>131</v>
      </c>
      <c r="C1637" s="1" t="n">
        <v>170</v>
      </c>
      <c r="D1637" s="3" t="n">
        <f aca="false">VLOOKUP(LEFT($A1637,4),$F$1:$G$11,2,0)*$C1637</f>
        <v>382.5</v>
      </c>
    </row>
    <row r="1638" customFormat="false" ht="12.8" hidden="false" customHeight="false" outlineLevel="0" collapsed="false">
      <c r="A1638" s="1" t="s">
        <v>1460</v>
      </c>
      <c r="B1638" s="1" t="s">
        <v>52</v>
      </c>
      <c r="C1638" s="1" t="n">
        <v>124</v>
      </c>
      <c r="D1638" s="3" t="n">
        <f aca="false">VLOOKUP(LEFT($A1638,4),$F$1:$G$11,2,0)*$C1638</f>
        <v>279</v>
      </c>
    </row>
    <row r="1639" customFormat="false" ht="12.8" hidden="false" customHeight="false" outlineLevel="0" collapsed="false">
      <c r="A1639" s="1" t="s">
        <v>1461</v>
      </c>
      <c r="B1639" s="1" t="s">
        <v>997</v>
      </c>
      <c r="C1639" s="1" t="n">
        <v>13</v>
      </c>
      <c r="D1639" s="3" t="n">
        <f aca="false">VLOOKUP(LEFT($A1639,4),$F$1:$G$11,2,0)*$C1639</f>
        <v>29.25</v>
      </c>
    </row>
    <row r="1640" customFormat="false" ht="12.8" hidden="false" customHeight="false" outlineLevel="0" collapsed="false">
      <c r="A1640" s="1" t="s">
        <v>1462</v>
      </c>
      <c r="B1640" s="1" t="s">
        <v>46</v>
      </c>
      <c r="C1640" s="1" t="n">
        <v>87</v>
      </c>
      <c r="D1640" s="3" t="n">
        <f aca="false">VLOOKUP(LEFT($A1640,4),$F$1:$G$11,2,0)*$C1640</f>
        <v>195.75</v>
      </c>
    </row>
    <row r="1641" customFormat="false" ht="12.8" hidden="false" customHeight="false" outlineLevel="0" collapsed="false">
      <c r="A1641" s="1" t="s">
        <v>1462</v>
      </c>
      <c r="B1641" s="1" t="s">
        <v>56</v>
      </c>
      <c r="C1641" s="1" t="n">
        <v>190</v>
      </c>
      <c r="D1641" s="3" t="n">
        <f aca="false">VLOOKUP(LEFT($A1641,4),$F$1:$G$11,2,0)*$C1641</f>
        <v>427.5</v>
      </c>
    </row>
    <row r="1642" customFormat="false" ht="12.8" hidden="false" customHeight="false" outlineLevel="0" collapsed="false">
      <c r="A1642" s="1" t="s">
        <v>1462</v>
      </c>
      <c r="B1642" s="1" t="s">
        <v>120</v>
      </c>
      <c r="C1642" s="1" t="n">
        <v>349</v>
      </c>
      <c r="D1642" s="3" t="n">
        <f aca="false">VLOOKUP(LEFT($A1642,4),$F$1:$G$11,2,0)*$C1642</f>
        <v>785.25</v>
      </c>
    </row>
    <row r="1643" customFormat="false" ht="12.8" hidden="false" customHeight="false" outlineLevel="0" collapsed="false">
      <c r="A1643" s="1" t="s">
        <v>1463</v>
      </c>
      <c r="B1643" s="1" t="s">
        <v>841</v>
      </c>
      <c r="C1643" s="1" t="n">
        <v>16</v>
      </c>
      <c r="D1643" s="3" t="n">
        <f aca="false">VLOOKUP(LEFT($A1643,4),$F$1:$G$11,2,0)*$C1643</f>
        <v>36</v>
      </c>
    </row>
    <row r="1644" customFormat="false" ht="12.8" hidden="false" customHeight="false" outlineLevel="0" collapsed="false">
      <c r="A1644" s="1" t="s">
        <v>1464</v>
      </c>
      <c r="B1644" s="1" t="s">
        <v>178</v>
      </c>
      <c r="C1644" s="1" t="n">
        <v>42</v>
      </c>
      <c r="D1644" s="3" t="n">
        <f aca="false">VLOOKUP(LEFT($A1644,4),$F$1:$G$11,2,0)*$C1644</f>
        <v>94.5</v>
      </c>
    </row>
    <row r="1645" customFormat="false" ht="12.8" hidden="false" customHeight="false" outlineLevel="0" collapsed="false">
      <c r="A1645" s="1" t="s">
        <v>1465</v>
      </c>
      <c r="B1645" s="1" t="s">
        <v>54</v>
      </c>
      <c r="C1645" s="1" t="n">
        <v>70</v>
      </c>
      <c r="D1645" s="3" t="n">
        <f aca="false">VLOOKUP(LEFT($A1645,4),$F$1:$G$11,2,0)*$C1645</f>
        <v>157.5</v>
      </c>
    </row>
    <row r="1646" customFormat="false" ht="12.8" hidden="false" customHeight="false" outlineLevel="0" collapsed="false">
      <c r="A1646" s="1" t="s">
        <v>1466</v>
      </c>
      <c r="B1646" s="1" t="s">
        <v>125</v>
      </c>
      <c r="C1646" s="1" t="n">
        <v>189</v>
      </c>
      <c r="D1646" s="3" t="n">
        <f aca="false">VLOOKUP(LEFT($A1646,4),$F$1:$G$11,2,0)*$C1646</f>
        <v>425.25</v>
      </c>
    </row>
    <row r="1647" customFormat="false" ht="12.8" hidden="false" customHeight="false" outlineLevel="0" collapsed="false">
      <c r="A1647" s="1" t="s">
        <v>1467</v>
      </c>
      <c r="B1647" s="1" t="s">
        <v>131</v>
      </c>
      <c r="C1647" s="1" t="n">
        <v>64</v>
      </c>
      <c r="D1647" s="3" t="n">
        <f aca="false">VLOOKUP(LEFT($A1647,4),$F$1:$G$11,2,0)*$C1647</f>
        <v>144</v>
      </c>
    </row>
    <row r="1648" customFormat="false" ht="12.8" hidden="false" customHeight="false" outlineLevel="0" collapsed="false">
      <c r="A1648" s="1" t="s">
        <v>1468</v>
      </c>
      <c r="B1648" s="1" t="s">
        <v>85</v>
      </c>
      <c r="C1648" s="1" t="n">
        <v>76</v>
      </c>
      <c r="D1648" s="3" t="n">
        <f aca="false">VLOOKUP(LEFT($A1648,4),$F$1:$G$11,2,0)*$C1648</f>
        <v>171</v>
      </c>
    </row>
    <row r="1649" customFormat="false" ht="12.8" hidden="false" customHeight="false" outlineLevel="0" collapsed="false">
      <c r="A1649" s="1" t="s">
        <v>1469</v>
      </c>
      <c r="B1649" s="1" t="s">
        <v>119</v>
      </c>
      <c r="C1649" s="1" t="n">
        <v>11</v>
      </c>
      <c r="D1649" s="3" t="n">
        <f aca="false">VLOOKUP(LEFT($A1649,4),$F$1:$G$11,2,0)*$C1649</f>
        <v>24.75</v>
      </c>
    </row>
    <row r="1650" customFormat="false" ht="12.8" hidden="false" customHeight="false" outlineLevel="0" collapsed="false">
      <c r="A1650" s="1" t="s">
        <v>1469</v>
      </c>
      <c r="B1650" s="1" t="s">
        <v>164</v>
      </c>
      <c r="C1650" s="1" t="n">
        <v>96</v>
      </c>
      <c r="D1650" s="3" t="n">
        <f aca="false">VLOOKUP(LEFT($A1650,4),$F$1:$G$11,2,0)*$C1650</f>
        <v>216</v>
      </c>
    </row>
    <row r="1651" customFormat="false" ht="12.8" hidden="false" customHeight="false" outlineLevel="0" collapsed="false">
      <c r="A1651" s="1" t="s">
        <v>1470</v>
      </c>
      <c r="B1651" s="1" t="s">
        <v>329</v>
      </c>
      <c r="C1651" s="1" t="n">
        <v>17</v>
      </c>
      <c r="D1651" s="3" t="n">
        <f aca="false">VLOOKUP(LEFT($A1651,4),$F$1:$G$11,2,0)*$C1651</f>
        <v>38.25</v>
      </c>
    </row>
    <row r="1652" customFormat="false" ht="12.8" hidden="false" customHeight="false" outlineLevel="0" collapsed="false">
      <c r="A1652" s="1" t="s">
        <v>1470</v>
      </c>
      <c r="B1652" s="1" t="s">
        <v>45</v>
      </c>
      <c r="C1652" s="1" t="n">
        <v>92</v>
      </c>
      <c r="D1652" s="3" t="n">
        <f aca="false">VLOOKUP(LEFT($A1652,4),$F$1:$G$11,2,0)*$C1652</f>
        <v>207</v>
      </c>
    </row>
    <row r="1653" customFormat="false" ht="12.8" hidden="false" customHeight="false" outlineLevel="0" collapsed="false">
      <c r="A1653" s="1" t="s">
        <v>1471</v>
      </c>
      <c r="B1653" s="1" t="s">
        <v>24</v>
      </c>
      <c r="C1653" s="1" t="n">
        <v>76</v>
      </c>
      <c r="D1653" s="3" t="n">
        <f aca="false">VLOOKUP(LEFT($A1653,4),$F$1:$G$11,2,0)*$C1653</f>
        <v>171</v>
      </c>
    </row>
    <row r="1654" customFormat="false" ht="12.8" hidden="false" customHeight="false" outlineLevel="0" collapsed="false">
      <c r="A1654" s="1" t="s">
        <v>1472</v>
      </c>
      <c r="B1654" s="1" t="s">
        <v>28</v>
      </c>
      <c r="C1654" s="1" t="n">
        <v>77</v>
      </c>
      <c r="D1654" s="3" t="n">
        <f aca="false">VLOOKUP(LEFT($A1654,4),$F$1:$G$11,2,0)*$C1654</f>
        <v>173.25</v>
      </c>
    </row>
    <row r="1655" customFormat="false" ht="12.8" hidden="false" customHeight="false" outlineLevel="0" collapsed="false">
      <c r="A1655" s="1" t="s">
        <v>1473</v>
      </c>
      <c r="B1655" s="1" t="s">
        <v>297</v>
      </c>
      <c r="C1655" s="1" t="n">
        <v>344</v>
      </c>
      <c r="D1655" s="3" t="n">
        <f aca="false">VLOOKUP(LEFT($A1655,4),$F$1:$G$11,2,0)*$C1655</f>
        <v>774</v>
      </c>
    </row>
    <row r="1656" customFormat="false" ht="12.8" hidden="false" customHeight="false" outlineLevel="0" collapsed="false">
      <c r="A1656" s="1" t="s">
        <v>1473</v>
      </c>
      <c r="B1656" s="1" t="s">
        <v>21</v>
      </c>
      <c r="C1656" s="1" t="n">
        <v>218</v>
      </c>
      <c r="D1656" s="3" t="n">
        <f aca="false">VLOOKUP(LEFT($A1656,4),$F$1:$G$11,2,0)*$C1656</f>
        <v>490.5</v>
      </c>
    </row>
    <row r="1657" customFormat="false" ht="12.8" hidden="false" customHeight="false" outlineLevel="0" collapsed="false">
      <c r="A1657" s="1" t="s">
        <v>1474</v>
      </c>
      <c r="B1657" s="1" t="s">
        <v>120</v>
      </c>
      <c r="C1657" s="1" t="n">
        <v>115</v>
      </c>
      <c r="D1657" s="3" t="n">
        <f aca="false">VLOOKUP(LEFT($A1657,4),$F$1:$G$11,2,0)*$C1657</f>
        <v>258.75</v>
      </c>
    </row>
    <row r="1658" customFormat="false" ht="12.8" hidden="false" customHeight="false" outlineLevel="0" collapsed="false">
      <c r="A1658" s="1" t="s">
        <v>1475</v>
      </c>
      <c r="B1658" s="1" t="s">
        <v>204</v>
      </c>
      <c r="C1658" s="1" t="n">
        <v>143</v>
      </c>
      <c r="D1658" s="3" t="n">
        <f aca="false">VLOOKUP(LEFT($A1658,4),$F$1:$G$11,2,0)*$C1658</f>
        <v>321.75</v>
      </c>
    </row>
    <row r="1659" customFormat="false" ht="12.8" hidden="false" customHeight="false" outlineLevel="0" collapsed="false">
      <c r="A1659" s="1" t="s">
        <v>1475</v>
      </c>
      <c r="B1659" s="1" t="s">
        <v>473</v>
      </c>
      <c r="C1659" s="1" t="n">
        <v>1</v>
      </c>
      <c r="D1659" s="3" t="n">
        <f aca="false">VLOOKUP(LEFT($A1659,4),$F$1:$G$11,2,0)*$C1659</f>
        <v>2.25</v>
      </c>
    </row>
    <row r="1660" customFormat="false" ht="12.8" hidden="false" customHeight="false" outlineLevel="0" collapsed="false">
      <c r="A1660" s="1" t="s">
        <v>1476</v>
      </c>
      <c r="B1660" s="1" t="s">
        <v>170</v>
      </c>
      <c r="C1660" s="1" t="n">
        <v>133</v>
      </c>
      <c r="D1660" s="3" t="n">
        <f aca="false">VLOOKUP(LEFT($A1660,4),$F$1:$G$11,2,0)*$C1660</f>
        <v>299.25</v>
      </c>
    </row>
    <row r="1661" customFormat="false" ht="12.8" hidden="false" customHeight="false" outlineLevel="0" collapsed="false">
      <c r="A1661" s="1" t="s">
        <v>1476</v>
      </c>
      <c r="B1661" s="1" t="s">
        <v>43</v>
      </c>
      <c r="C1661" s="1" t="n">
        <v>496</v>
      </c>
      <c r="D1661" s="3" t="n">
        <f aca="false">VLOOKUP(LEFT($A1661,4),$F$1:$G$11,2,0)*$C1661</f>
        <v>1116</v>
      </c>
    </row>
    <row r="1662" customFormat="false" ht="12.8" hidden="false" customHeight="false" outlineLevel="0" collapsed="false">
      <c r="A1662" s="1" t="s">
        <v>1476</v>
      </c>
      <c r="B1662" s="1" t="s">
        <v>317</v>
      </c>
      <c r="C1662" s="1" t="n">
        <v>5</v>
      </c>
      <c r="D1662" s="3" t="n">
        <f aca="false">VLOOKUP(LEFT($A1662,4),$F$1:$G$11,2,0)*$C1662</f>
        <v>11.25</v>
      </c>
    </row>
    <row r="1663" customFormat="false" ht="12.8" hidden="false" customHeight="false" outlineLevel="0" collapsed="false">
      <c r="A1663" s="1" t="s">
        <v>1477</v>
      </c>
      <c r="B1663" s="1" t="s">
        <v>754</v>
      </c>
      <c r="C1663" s="1" t="n">
        <v>8</v>
      </c>
      <c r="D1663" s="3" t="n">
        <f aca="false">VLOOKUP(LEFT($A1663,4),$F$1:$G$11,2,0)*$C1663</f>
        <v>18</v>
      </c>
    </row>
    <row r="1664" customFormat="false" ht="12.8" hidden="false" customHeight="false" outlineLevel="0" collapsed="false">
      <c r="A1664" s="1" t="s">
        <v>1478</v>
      </c>
      <c r="B1664" s="1" t="s">
        <v>125</v>
      </c>
      <c r="C1664" s="1" t="n">
        <v>59</v>
      </c>
      <c r="D1664" s="3" t="n">
        <f aca="false">VLOOKUP(LEFT($A1664,4),$F$1:$G$11,2,0)*$C1664</f>
        <v>132.75</v>
      </c>
    </row>
    <row r="1665" customFormat="false" ht="12.8" hidden="false" customHeight="false" outlineLevel="0" collapsed="false">
      <c r="A1665" s="1" t="s">
        <v>1478</v>
      </c>
      <c r="B1665" s="1" t="s">
        <v>43</v>
      </c>
      <c r="C1665" s="1" t="n">
        <v>273</v>
      </c>
      <c r="D1665" s="3" t="n">
        <f aca="false">VLOOKUP(LEFT($A1665,4),$F$1:$G$11,2,0)*$C1665</f>
        <v>614.25</v>
      </c>
    </row>
    <row r="1666" customFormat="false" ht="12.8" hidden="false" customHeight="false" outlineLevel="0" collapsed="false">
      <c r="A1666" s="1" t="s">
        <v>1479</v>
      </c>
      <c r="B1666" s="1" t="s">
        <v>26</v>
      </c>
      <c r="C1666" s="1" t="n">
        <v>165</v>
      </c>
      <c r="D1666" s="3" t="n">
        <f aca="false">VLOOKUP(LEFT($A1666,4),$F$1:$G$11,2,0)*$C1666</f>
        <v>371.25</v>
      </c>
    </row>
    <row r="1667" customFormat="false" ht="12.8" hidden="false" customHeight="false" outlineLevel="0" collapsed="false">
      <c r="A1667" s="1" t="s">
        <v>1480</v>
      </c>
      <c r="B1667" s="1" t="s">
        <v>117</v>
      </c>
      <c r="C1667" s="1" t="n">
        <v>13</v>
      </c>
      <c r="D1667" s="3" t="n">
        <f aca="false">VLOOKUP(LEFT($A1667,4),$F$1:$G$11,2,0)*$C1667</f>
        <v>29.25</v>
      </c>
    </row>
    <row r="1668" customFormat="false" ht="12.8" hidden="false" customHeight="false" outlineLevel="0" collapsed="false">
      <c r="A1668" s="1" t="s">
        <v>1481</v>
      </c>
      <c r="B1668" s="1" t="s">
        <v>170</v>
      </c>
      <c r="C1668" s="1" t="n">
        <v>143</v>
      </c>
      <c r="D1668" s="3" t="n">
        <f aca="false">VLOOKUP(LEFT($A1668,4),$F$1:$G$11,2,0)*$C1668</f>
        <v>321.75</v>
      </c>
    </row>
    <row r="1669" customFormat="false" ht="12.8" hidden="false" customHeight="false" outlineLevel="0" collapsed="false">
      <c r="A1669" s="1" t="s">
        <v>1482</v>
      </c>
      <c r="B1669" s="1" t="s">
        <v>1483</v>
      </c>
      <c r="C1669" s="1" t="n">
        <v>20</v>
      </c>
      <c r="D1669" s="3" t="n">
        <f aca="false">VLOOKUP(LEFT($A1669,4),$F$1:$G$11,2,0)*$C1669</f>
        <v>45</v>
      </c>
    </row>
    <row r="1670" customFormat="false" ht="12.8" hidden="false" customHeight="false" outlineLevel="0" collapsed="false">
      <c r="A1670" s="1" t="s">
        <v>1484</v>
      </c>
      <c r="B1670" s="1" t="s">
        <v>130</v>
      </c>
      <c r="C1670" s="1" t="n">
        <v>4</v>
      </c>
      <c r="D1670" s="3" t="n">
        <f aca="false">VLOOKUP(LEFT($A1670,4),$F$1:$G$11,2,0)*$C1670</f>
        <v>9</v>
      </c>
    </row>
    <row r="1671" customFormat="false" ht="12.8" hidden="false" customHeight="false" outlineLevel="0" collapsed="false">
      <c r="A1671" s="1" t="s">
        <v>1485</v>
      </c>
      <c r="B1671" s="1" t="s">
        <v>430</v>
      </c>
      <c r="C1671" s="1" t="n">
        <v>102</v>
      </c>
      <c r="D1671" s="3" t="n">
        <f aca="false">VLOOKUP(LEFT($A1671,4),$F$1:$G$11,2,0)*$C1671</f>
        <v>229.5</v>
      </c>
    </row>
    <row r="1672" customFormat="false" ht="12.8" hidden="false" customHeight="false" outlineLevel="0" collapsed="false">
      <c r="A1672" s="1" t="s">
        <v>1486</v>
      </c>
      <c r="B1672" s="1" t="s">
        <v>19</v>
      </c>
      <c r="C1672" s="1" t="n">
        <v>155</v>
      </c>
      <c r="D1672" s="3" t="n">
        <f aca="false">VLOOKUP(LEFT($A1672,4),$F$1:$G$11,2,0)*$C1672</f>
        <v>348.75</v>
      </c>
    </row>
    <row r="1673" customFormat="false" ht="12.8" hidden="false" customHeight="false" outlineLevel="0" collapsed="false">
      <c r="A1673" s="1" t="s">
        <v>1487</v>
      </c>
      <c r="B1673" s="1" t="s">
        <v>21</v>
      </c>
      <c r="C1673" s="1" t="n">
        <v>226</v>
      </c>
      <c r="D1673" s="3" t="n">
        <f aca="false">VLOOKUP(LEFT($A1673,4),$F$1:$G$11,2,0)*$C1673</f>
        <v>508.5</v>
      </c>
    </row>
    <row r="1674" customFormat="false" ht="12.8" hidden="false" customHeight="false" outlineLevel="0" collapsed="false">
      <c r="A1674" s="1" t="s">
        <v>1487</v>
      </c>
      <c r="B1674" s="1" t="s">
        <v>38</v>
      </c>
      <c r="C1674" s="1" t="n">
        <v>346</v>
      </c>
      <c r="D1674" s="3" t="n">
        <f aca="false">VLOOKUP(LEFT($A1674,4),$F$1:$G$11,2,0)*$C1674</f>
        <v>778.5</v>
      </c>
    </row>
    <row r="1675" customFormat="false" ht="12.8" hidden="false" customHeight="false" outlineLevel="0" collapsed="false">
      <c r="A1675" s="1" t="s">
        <v>1488</v>
      </c>
      <c r="B1675" s="1" t="s">
        <v>125</v>
      </c>
      <c r="C1675" s="1" t="n">
        <v>45</v>
      </c>
      <c r="D1675" s="3" t="n">
        <f aca="false">VLOOKUP(LEFT($A1675,4),$F$1:$G$11,2,0)*$C1675</f>
        <v>101.25</v>
      </c>
    </row>
    <row r="1676" customFormat="false" ht="12.8" hidden="false" customHeight="false" outlineLevel="0" collapsed="false">
      <c r="A1676" s="1" t="s">
        <v>1489</v>
      </c>
      <c r="B1676" s="1" t="s">
        <v>618</v>
      </c>
      <c r="C1676" s="1" t="n">
        <v>11</v>
      </c>
      <c r="D1676" s="3" t="n">
        <f aca="false">VLOOKUP(LEFT($A1676,4),$F$1:$G$11,2,0)*$C1676</f>
        <v>24.75</v>
      </c>
    </row>
    <row r="1677" customFormat="false" ht="12.8" hidden="false" customHeight="false" outlineLevel="0" collapsed="false">
      <c r="A1677" s="1" t="s">
        <v>1490</v>
      </c>
      <c r="B1677" s="1" t="s">
        <v>427</v>
      </c>
      <c r="C1677" s="1" t="n">
        <v>14</v>
      </c>
      <c r="D1677" s="3" t="n">
        <f aca="false">VLOOKUP(LEFT($A1677,4),$F$1:$G$11,2,0)*$C1677</f>
        <v>31.5</v>
      </c>
    </row>
    <row r="1678" customFormat="false" ht="12.8" hidden="false" customHeight="false" outlineLevel="0" collapsed="false">
      <c r="A1678" s="1" t="s">
        <v>1491</v>
      </c>
      <c r="B1678" s="1" t="s">
        <v>123</v>
      </c>
      <c r="C1678" s="1" t="n">
        <v>12</v>
      </c>
      <c r="D1678" s="3" t="n">
        <f aca="false">VLOOKUP(LEFT($A1678,4),$F$1:$G$11,2,0)*$C1678</f>
        <v>27</v>
      </c>
    </row>
    <row r="1679" customFormat="false" ht="12.8" hidden="false" customHeight="false" outlineLevel="0" collapsed="false">
      <c r="A1679" s="1" t="s">
        <v>1492</v>
      </c>
      <c r="B1679" s="1" t="s">
        <v>630</v>
      </c>
      <c r="C1679" s="1" t="n">
        <v>11</v>
      </c>
      <c r="D1679" s="3" t="n">
        <f aca="false">VLOOKUP(LEFT($A1679,4),$F$1:$G$11,2,0)*$C1679</f>
        <v>24.75</v>
      </c>
    </row>
    <row r="1680" customFormat="false" ht="12.8" hidden="false" customHeight="false" outlineLevel="0" collapsed="false">
      <c r="A1680" s="1" t="s">
        <v>1492</v>
      </c>
      <c r="B1680" s="1" t="s">
        <v>60</v>
      </c>
      <c r="C1680" s="1" t="n">
        <v>142</v>
      </c>
      <c r="D1680" s="3" t="n">
        <f aca="false">VLOOKUP(LEFT($A1680,4),$F$1:$G$11,2,0)*$C1680</f>
        <v>319.5</v>
      </c>
    </row>
    <row r="1681" customFormat="false" ht="12.8" hidden="false" customHeight="false" outlineLevel="0" collapsed="false">
      <c r="A1681" s="1" t="s">
        <v>1493</v>
      </c>
      <c r="B1681" s="1" t="s">
        <v>178</v>
      </c>
      <c r="C1681" s="1" t="n">
        <v>184</v>
      </c>
      <c r="D1681" s="3" t="n">
        <f aca="false">VLOOKUP(LEFT($A1681,4),$F$1:$G$11,2,0)*$C1681</f>
        <v>414</v>
      </c>
    </row>
    <row r="1682" customFormat="false" ht="12.8" hidden="false" customHeight="false" outlineLevel="0" collapsed="false">
      <c r="A1682" s="1" t="s">
        <v>1494</v>
      </c>
      <c r="B1682" s="1" t="s">
        <v>108</v>
      </c>
      <c r="C1682" s="1" t="n">
        <v>390</v>
      </c>
      <c r="D1682" s="3" t="n">
        <f aca="false">VLOOKUP(LEFT($A1682,4),$F$1:$G$11,2,0)*$C1682</f>
        <v>877.5</v>
      </c>
    </row>
    <row r="1683" customFormat="false" ht="12.8" hidden="false" customHeight="false" outlineLevel="0" collapsed="false">
      <c r="A1683" s="1" t="s">
        <v>1495</v>
      </c>
      <c r="B1683" s="1" t="s">
        <v>90</v>
      </c>
      <c r="C1683" s="1" t="n">
        <v>110</v>
      </c>
      <c r="D1683" s="3" t="n">
        <f aca="false">VLOOKUP(LEFT($A1683,4),$F$1:$G$11,2,0)*$C1683</f>
        <v>247.5</v>
      </c>
    </row>
    <row r="1684" customFormat="false" ht="12.8" hidden="false" customHeight="false" outlineLevel="0" collapsed="false">
      <c r="A1684" s="1" t="s">
        <v>1496</v>
      </c>
      <c r="B1684" s="1" t="s">
        <v>46</v>
      </c>
      <c r="C1684" s="1" t="n">
        <v>92</v>
      </c>
      <c r="D1684" s="3" t="n">
        <f aca="false">VLOOKUP(LEFT($A1684,4),$F$1:$G$11,2,0)*$C1684</f>
        <v>207</v>
      </c>
    </row>
    <row r="1685" customFormat="false" ht="12.8" hidden="false" customHeight="false" outlineLevel="0" collapsed="false">
      <c r="A1685" s="1" t="s">
        <v>1497</v>
      </c>
      <c r="B1685" s="1" t="s">
        <v>169</v>
      </c>
      <c r="C1685" s="1" t="n">
        <v>5</v>
      </c>
      <c r="D1685" s="3" t="n">
        <f aca="false">VLOOKUP(LEFT($A1685,4),$F$1:$G$11,2,0)*$C1685</f>
        <v>11.25</v>
      </c>
    </row>
    <row r="1686" customFormat="false" ht="12.8" hidden="false" customHeight="false" outlineLevel="0" collapsed="false">
      <c r="A1686" s="1" t="s">
        <v>1497</v>
      </c>
      <c r="B1686" s="1" t="s">
        <v>1415</v>
      </c>
      <c r="C1686" s="1" t="n">
        <v>2</v>
      </c>
      <c r="D1686" s="3" t="n">
        <f aca="false">VLOOKUP(LEFT($A1686,4),$F$1:$G$11,2,0)*$C1686</f>
        <v>4.5</v>
      </c>
    </row>
    <row r="1687" customFormat="false" ht="12.8" hidden="false" customHeight="false" outlineLevel="0" collapsed="false">
      <c r="A1687" s="1" t="s">
        <v>1498</v>
      </c>
      <c r="B1687" s="1" t="s">
        <v>786</v>
      </c>
      <c r="C1687" s="1" t="n">
        <v>14</v>
      </c>
      <c r="D1687" s="3" t="n">
        <f aca="false">VLOOKUP(LEFT($A1687,4),$F$1:$G$11,2,0)*$C1687</f>
        <v>31.5</v>
      </c>
    </row>
    <row r="1688" customFormat="false" ht="12.8" hidden="false" customHeight="false" outlineLevel="0" collapsed="false">
      <c r="A1688" s="1" t="s">
        <v>1499</v>
      </c>
      <c r="B1688" s="1" t="s">
        <v>228</v>
      </c>
      <c r="C1688" s="1" t="n">
        <v>6</v>
      </c>
      <c r="D1688" s="3" t="n">
        <f aca="false">VLOOKUP(LEFT($A1688,4),$F$1:$G$11,2,0)*$C1688</f>
        <v>13.5</v>
      </c>
    </row>
    <row r="1689" customFormat="false" ht="12.8" hidden="false" customHeight="false" outlineLevel="0" collapsed="false">
      <c r="A1689" s="1" t="s">
        <v>1500</v>
      </c>
      <c r="B1689" s="1" t="s">
        <v>45</v>
      </c>
      <c r="C1689" s="1" t="n">
        <v>65</v>
      </c>
      <c r="D1689" s="3" t="n">
        <f aca="false">VLOOKUP(LEFT($A1689,4),$F$1:$G$11,2,0)*$C1689</f>
        <v>146.25</v>
      </c>
    </row>
    <row r="1690" customFormat="false" ht="12.8" hidden="false" customHeight="false" outlineLevel="0" collapsed="false">
      <c r="A1690" s="1" t="s">
        <v>1500</v>
      </c>
      <c r="B1690" s="1" t="s">
        <v>170</v>
      </c>
      <c r="C1690" s="1" t="n">
        <v>45</v>
      </c>
      <c r="D1690" s="3" t="n">
        <f aca="false">VLOOKUP(LEFT($A1690,4),$F$1:$G$11,2,0)*$C1690</f>
        <v>101.25</v>
      </c>
    </row>
    <row r="1691" customFormat="false" ht="12.8" hidden="false" customHeight="false" outlineLevel="0" collapsed="false">
      <c r="A1691" s="1" t="s">
        <v>1500</v>
      </c>
      <c r="B1691" s="1" t="s">
        <v>21</v>
      </c>
      <c r="C1691" s="1" t="n">
        <v>108</v>
      </c>
      <c r="D1691" s="3" t="n">
        <f aca="false">VLOOKUP(LEFT($A1691,4),$F$1:$G$11,2,0)*$C1691</f>
        <v>243</v>
      </c>
    </row>
    <row r="1692" customFormat="false" ht="12.8" hidden="false" customHeight="false" outlineLevel="0" collapsed="false">
      <c r="A1692" s="1" t="s">
        <v>1501</v>
      </c>
      <c r="B1692" s="1" t="s">
        <v>90</v>
      </c>
      <c r="C1692" s="1" t="n">
        <v>159</v>
      </c>
      <c r="D1692" s="3" t="n">
        <f aca="false">VLOOKUP(LEFT($A1692,4),$F$1:$G$11,2,0)*$C1692</f>
        <v>357.75</v>
      </c>
    </row>
    <row r="1693" customFormat="false" ht="12.8" hidden="false" customHeight="false" outlineLevel="0" collapsed="false">
      <c r="A1693" s="1" t="s">
        <v>1502</v>
      </c>
      <c r="B1693" s="1" t="s">
        <v>46</v>
      </c>
      <c r="C1693" s="1" t="n">
        <v>141</v>
      </c>
      <c r="D1693" s="3" t="n">
        <f aca="false">VLOOKUP(LEFT($A1693,4),$F$1:$G$11,2,0)*$C1693</f>
        <v>317.25</v>
      </c>
    </row>
    <row r="1694" customFormat="false" ht="12.8" hidden="false" customHeight="false" outlineLevel="0" collapsed="false">
      <c r="A1694" s="1" t="s">
        <v>1502</v>
      </c>
      <c r="B1694" s="1" t="s">
        <v>92</v>
      </c>
      <c r="C1694" s="1" t="n">
        <v>14</v>
      </c>
      <c r="D1694" s="3" t="n">
        <f aca="false">VLOOKUP(LEFT($A1694,4),$F$1:$G$11,2,0)*$C1694</f>
        <v>31.5</v>
      </c>
    </row>
    <row r="1695" customFormat="false" ht="12.8" hidden="false" customHeight="false" outlineLevel="0" collapsed="false">
      <c r="A1695" s="1" t="s">
        <v>1503</v>
      </c>
      <c r="B1695" s="1" t="s">
        <v>28</v>
      </c>
      <c r="C1695" s="1" t="n">
        <v>142</v>
      </c>
      <c r="D1695" s="3" t="n">
        <f aca="false">VLOOKUP(LEFT($A1695,4),$F$1:$G$11,2,0)*$C1695</f>
        <v>319.5</v>
      </c>
    </row>
    <row r="1696" customFormat="false" ht="12.8" hidden="false" customHeight="false" outlineLevel="0" collapsed="false">
      <c r="A1696" s="1" t="s">
        <v>1504</v>
      </c>
      <c r="B1696" s="1" t="s">
        <v>26</v>
      </c>
      <c r="C1696" s="1" t="n">
        <v>167</v>
      </c>
      <c r="D1696" s="3" t="n">
        <f aca="false">VLOOKUP(LEFT($A1696,4),$F$1:$G$11,2,0)*$C1696</f>
        <v>375.75</v>
      </c>
    </row>
    <row r="1697" customFormat="false" ht="12.8" hidden="false" customHeight="false" outlineLevel="0" collapsed="false">
      <c r="A1697" s="1" t="s">
        <v>1505</v>
      </c>
      <c r="B1697" s="1" t="s">
        <v>786</v>
      </c>
      <c r="C1697" s="1" t="n">
        <v>12</v>
      </c>
      <c r="D1697" s="3" t="n">
        <f aca="false">VLOOKUP(LEFT($A1697,4),$F$1:$G$11,2,0)*$C1697</f>
        <v>27</v>
      </c>
    </row>
    <row r="1698" customFormat="false" ht="12.8" hidden="false" customHeight="false" outlineLevel="0" collapsed="false">
      <c r="A1698" s="1" t="s">
        <v>1506</v>
      </c>
      <c r="B1698" s="1" t="s">
        <v>65</v>
      </c>
      <c r="C1698" s="1" t="n">
        <v>187</v>
      </c>
      <c r="D1698" s="3" t="n">
        <f aca="false">VLOOKUP(LEFT($A1698,4),$F$1:$G$11,2,0)*$C1698</f>
        <v>420.75</v>
      </c>
    </row>
    <row r="1699" customFormat="false" ht="12.8" hidden="false" customHeight="false" outlineLevel="0" collapsed="false">
      <c r="A1699" s="1" t="s">
        <v>1507</v>
      </c>
      <c r="B1699" s="1" t="s">
        <v>100</v>
      </c>
      <c r="C1699" s="1" t="n">
        <v>14</v>
      </c>
      <c r="D1699" s="3" t="n">
        <f aca="false">VLOOKUP(LEFT($A1699,4),$F$1:$G$11,2,0)*$C1699</f>
        <v>31.5</v>
      </c>
    </row>
    <row r="1700" customFormat="false" ht="12.8" hidden="false" customHeight="false" outlineLevel="0" collapsed="false">
      <c r="A1700" s="1" t="s">
        <v>1508</v>
      </c>
      <c r="B1700" s="1" t="s">
        <v>671</v>
      </c>
      <c r="C1700" s="1" t="n">
        <v>10</v>
      </c>
      <c r="D1700" s="3" t="n">
        <f aca="false">VLOOKUP(LEFT($A1700,4),$F$1:$G$11,2,0)*$C1700</f>
        <v>22.5</v>
      </c>
    </row>
    <row r="1701" customFormat="false" ht="12.8" hidden="false" customHeight="false" outlineLevel="0" collapsed="false">
      <c r="A1701" s="1" t="s">
        <v>1509</v>
      </c>
      <c r="B1701" s="1" t="s">
        <v>52</v>
      </c>
      <c r="C1701" s="1" t="n">
        <v>269</v>
      </c>
      <c r="D1701" s="3" t="n">
        <f aca="false">VLOOKUP(LEFT($A1701,4),$F$1:$G$11,2,0)*$C1701</f>
        <v>605.25</v>
      </c>
    </row>
    <row r="1702" customFormat="false" ht="12.8" hidden="false" customHeight="false" outlineLevel="0" collapsed="false">
      <c r="A1702" s="1" t="s">
        <v>1509</v>
      </c>
      <c r="B1702" s="1" t="s">
        <v>17</v>
      </c>
      <c r="C1702" s="1" t="n">
        <v>328</v>
      </c>
      <c r="D1702" s="3" t="n">
        <f aca="false">VLOOKUP(LEFT($A1702,4),$F$1:$G$11,2,0)*$C1702</f>
        <v>738</v>
      </c>
    </row>
    <row r="1703" customFormat="false" ht="12.8" hidden="false" customHeight="false" outlineLevel="0" collapsed="false">
      <c r="A1703" s="1" t="s">
        <v>1510</v>
      </c>
      <c r="B1703" s="1" t="s">
        <v>26</v>
      </c>
      <c r="C1703" s="1" t="n">
        <v>228</v>
      </c>
      <c r="D1703" s="3" t="n">
        <f aca="false">VLOOKUP(LEFT($A1703,4),$F$1:$G$11,2,0)*$C1703</f>
        <v>513</v>
      </c>
    </row>
    <row r="1704" customFormat="false" ht="12.8" hidden="false" customHeight="false" outlineLevel="0" collapsed="false">
      <c r="A1704" s="1" t="s">
        <v>1511</v>
      </c>
      <c r="B1704" s="1" t="s">
        <v>11</v>
      </c>
      <c r="C1704" s="1" t="n">
        <v>12</v>
      </c>
      <c r="D1704" s="3" t="n">
        <f aca="false">VLOOKUP(LEFT($A1704,4),$F$1:$G$11,2,0)*$C1704</f>
        <v>27</v>
      </c>
    </row>
    <row r="1705" customFormat="false" ht="12.8" hidden="false" customHeight="false" outlineLevel="0" collapsed="false">
      <c r="A1705" s="1" t="s">
        <v>1512</v>
      </c>
      <c r="B1705" s="1" t="s">
        <v>260</v>
      </c>
      <c r="C1705" s="1" t="n">
        <v>16</v>
      </c>
      <c r="D1705" s="3" t="n">
        <f aca="false">VLOOKUP(LEFT($A1705,4),$F$1:$G$11,2,0)*$C1705</f>
        <v>36</v>
      </c>
    </row>
    <row r="1706" customFormat="false" ht="12.8" hidden="false" customHeight="false" outlineLevel="0" collapsed="false">
      <c r="A1706" s="1" t="s">
        <v>1513</v>
      </c>
      <c r="B1706" s="1" t="s">
        <v>43</v>
      </c>
      <c r="C1706" s="1" t="n">
        <v>233</v>
      </c>
      <c r="D1706" s="3" t="n">
        <f aca="false">VLOOKUP(LEFT($A1706,4),$F$1:$G$11,2,0)*$C1706</f>
        <v>524.25</v>
      </c>
    </row>
    <row r="1707" customFormat="false" ht="12.8" hidden="false" customHeight="false" outlineLevel="0" collapsed="false">
      <c r="A1707" s="1" t="s">
        <v>1514</v>
      </c>
      <c r="B1707" s="1" t="s">
        <v>432</v>
      </c>
      <c r="C1707" s="1" t="n">
        <v>10</v>
      </c>
      <c r="D1707" s="3" t="n">
        <f aca="false">VLOOKUP(LEFT($A1707,4),$F$1:$G$11,2,0)*$C1707</f>
        <v>22.5</v>
      </c>
    </row>
    <row r="1708" customFormat="false" ht="12.8" hidden="false" customHeight="false" outlineLevel="0" collapsed="false">
      <c r="A1708" s="1" t="s">
        <v>1515</v>
      </c>
      <c r="B1708" s="1" t="s">
        <v>28</v>
      </c>
      <c r="C1708" s="1" t="n">
        <v>168</v>
      </c>
      <c r="D1708" s="3" t="n">
        <f aca="false">VLOOKUP(LEFT($A1708,4),$F$1:$G$11,2,0)*$C1708</f>
        <v>378</v>
      </c>
    </row>
    <row r="1709" customFormat="false" ht="12.8" hidden="false" customHeight="false" outlineLevel="0" collapsed="false">
      <c r="A1709" s="1" t="s">
        <v>1515</v>
      </c>
      <c r="B1709" s="1" t="s">
        <v>17</v>
      </c>
      <c r="C1709" s="1" t="n">
        <v>388</v>
      </c>
      <c r="D1709" s="3" t="n">
        <f aca="false">VLOOKUP(LEFT($A1709,4),$F$1:$G$11,2,0)*$C1709</f>
        <v>873</v>
      </c>
    </row>
    <row r="1710" customFormat="false" ht="12.8" hidden="false" customHeight="false" outlineLevel="0" collapsed="false">
      <c r="A1710" s="1" t="s">
        <v>1516</v>
      </c>
      <c r="B1710" s="1" t="s">
        <v>120</v>
      </c>
      <c r="C1710" s="1" t="n">
        <v>319</v>
      </c>
      <c r="D1710" s="3" t="n">
        <f aca="false">VLOOKUP(LEFT($A1710,4),$F$1:$G$11,2,0)*$C1710</f>
        <v>717.75</v>
      </c>
    </row>
    <row r="1711" customFormat="false" ht="12.8" hidden="false" customHeight="false" outlineLevel="0" collapsed="false">
      <c r="A1711" s="1" t="s">
        <v>1517</v>
      </c>
      <c r="B1711" s="1" t="s">
        <v>166</v>
      </c>
      <c r="C1711" s="1" t="n">
        <v>12</v>
      </c>
      <c r="D1711" s="3" t="n">
        <f aca="false">VLOOKUP(LEFT($A1711,4),$F$1:$G$11,2,0)*$C1711</f>
        <v>27</v>
      </c>
    </row>
    <row r="1712" customFormat="false" ht="12.8" hidden="false" customHeight="false" outlineLevel="0" collapsed="false">
      <c r="A1712" s="1" t="s">
        <v>1518</v>
      </c>
      <c r="B1712" s="1" t="s">
        <v>760</v>
      </c>
      <c r="C1712" s="1" t="n">
        <v>150</v>
      </c>
      <c r="D1712" s="3" t="n">
        <f aca="false">VLOOKUP(LEFT($A1712,4),$F$1:$G$11,2,0)*$C1712</f>
        <v>337.5</v>
      </c>
    </row>
    <row r="1713" customFormat="false" ht="12.8" hidden="false" customHeight="false" outlineLevel="0" collapsed="false">
      <c r="A1713" s="1" t="s">
        <v>1519</v>
      </c>
      <c r="B1713" s="1" t="s">
        <v>26</v>
      </c>
      <c r="C1713" s="1" t="n">
        <v>347</v>
      </c>
      <c r="D1713" s="3" t="n">
        <f aca="false">VLOOKUP(LEFT($A1713,4),$F$1:$G$11,2,0)*$C1713</f>
        <v>780.75</v>
      </c>
    </row>
    <row r="1714" customFormat="false" ht="12.8" hidden="false" customHeight="false" outlineLevel="0" collapsed="false">
      <c r="A1714" s="1" t="s">
        <v>1520</v>
      </c>
      <c r="B1714" s="1" t="s">
        <v>54</v>
      </c>
      <c r="C1714" s="1" t="n">
        <v>177</v>
      </c>
      <c r="D1714" s="3" t="n">
        <f aca="false">VLOOKUP(LEFT($A1714,4),$F$1:$G$11,2,0)*$C1714</f>
        <v>398.25</v>
      </c>
    </row>
    <row r="1715" customFormat="false" ht="12.8" hidden="false" customHeight="false" outlineLevel="0" collapsed="false">
      <c r="A1715" s="1" t="s">
        <v>1521</v>
      </c>
      <c r="B1715" s="1" t="s">
        <v>108</v>
      </c>
      <c r="C1715" s="1" t="n">
        <v>222</v>
      </c>
      <c r="D1715" s="3" t="n">
        <f aca="false">VLOOKUP(LEFT($A1715,4),$F$1:$G$11,2,0)*$C1715</f>
        <v>499.5</v>
      </c>
    </row>
    <row r="1716" customFormat="false" ht="12.8" hidden="false" customHeight="false" outlineLevel="0" collapsed="false">
      <c r="A1716" s="1" t="s">
        <v>1522</v>
      </c>
      <c r="B1716" s="1" t="s">
        <v>119</v>
      </c>
      <c r="C1716" s="1" t="n">
        <v>9</v>
      </c>
      <c r="D1716" s="3" t="n">
        <f aca="false">VLOOKUP(LEFT($A1716,4),$F$1:$G$11,2,0)*$C1716</f>
        <v>20.25</v>
      </c>
    </row>
    <row r="1717" customFormat="false" ht="12.8" hidden="false" customHeight="false" outlineLevel="0" collapsed="false">
      <c r="A1717" s="1" t="s">
        <v>1522</v>
      </c>
      <c r="B1717" s="1" t="s">
        <v>1523</v>
      </c>
      <c r="C1717" s="1" t="n">
        <v>14</v>
      </c>
      <c r="D1717" s="3" t="n">
        <f aca="false">VLOOKUP(LEFT($A1717,4),$F$1:$G$11,2,0)*$C1717</f>
        <v>31.5</v>
      </c>
    </row>
    <row r="1718" customFormat="false" ht="12.8" hidden="false" customHeight="false" outlineLevel="0" collapsed="false">
      <c r="A1718" s="1" t="s">
        <v>1524</v>
      </c>
      <c r="B1718" s="1" t="s">
        <v>13</v>
      </c>
      <c r="C1718" s="1" t="n">
        <v>7</v>
      </c>
      <c r="D1718" s="3" t="n">
        <f aca="false">VLOOKUP(LEFT($A1718,4),$F$1:$G$11,2,0)*$C1718</f>
        <v>15.54</v>
      </c>
    </row>
    <row r="1719" customFormat="false" ht="12.8" hidden="false" customHeight="false" outlineLevel="0" collapsed="false">
      <c r="A1719" s="1" t="s">
        <v>1525</v>
      </c>
      <c r="B1719" s="1" t="s">
        <v>164</v>
      </c>
      <c r="C1719" s="1" t="n">
        <v>171</v>
      </c>
      <c r="D1719" s="3" t="n">
        <f aca="false">VLOOKUP(LEFT($A1719,4),$F$1:$G$11,2,0)*$C1719</f>
        <v>379.62</v>
      </c>
    </row>
    <row r="1720" customFormat="false" ht="12.8" hidden="false" customHeight="false" outlineLevel="0" collapsed="false">
      <c r="A1720" s="1" t="s">
        <v>1526</v>
      </c>
      <c r="B1720" s="1" t="s">
        <v>1061</v>
      </c>
      <c r="C1720" s="1" t="n">
        <v>16</v>
      </c>
      <c r="D1720" s="3" t="n">
        <f aca="false">VLOOKUP(LEFT($A1720,4),$F$1:$G$11,2,0)*$C1720</f>
        <v>35.52</v>
      </c>
    </row>
    <row r="1721" customFormat="false" ht="12.8" hidden="false" customHeight="false" outlineLevel="0" collapsed="false">
      <c r="A1721" s="1" t="s">
        <v>1527</v>
      </c>
      <c r="B1721" s="1" t="s">
        <v>45</v>
      </c>
      <c r="C1721" s="1" t="n">
        <v>176</v>
      </c>
      <c r="D1721" s="3" t="n">
        <f aca="false">VLOOKUP(LEFT($A1721,4),$F$1:$G$11,2,0)*$C1721</f>
        <v>390.72</v>
      </c>
    </row>
    <row r="1722" customFormat="false" ht="12.8" hidden="false" customHeight="false" outlineLevel="0" collapsed="false">
      <c r="A1722" s="1" t="s">
        <v>1528</v>
      </c>
      <c r="B1722" s="1" t="s">
        <v>131</v>
      </c>
      <c r="C1722" s="1" t="n">
        <v>37</v>
      </c>
      <c r="D1722" s="3" t="n">
        <f aca="false">VLOOKUP(LEFT($A1722,4),$F$1:$G$11,2,0)*$C1722</f>
        <v>82.14</v>
      </c>
    </row>
    <row r="1723" customFormat="false" ht="12.8" hidden="false" customHeight="false" outlineLevel="0" collapsed="false">
      <c r="A1723" s="1" t="s">
        <v>1529</v>
      </c>
      <c r="B1723" s="1" t="s">
        <v>45</v>
      </c>
      <c r="C1723" s="1" t="n">
        <v>186</v>
      </c>
      <c r="D1723" s="3" t="n">
        <f aca="false">VLOOKUP(LEFT($A1723,4),$F$1:$G$11,2,0)*$C1723</f>
        <v>412.92</v>
      </c>
    </row>
    <row r="1724" customFormat="false" ht="12.8" hidden="false" customHeight="false" outlineLevel="0" collapsed="false">
      <c r="A1724" s="1" t="s">
        <v>1529</v>
      </c>
      <c r="B1724" s="1" t="s">
        <v>147</v>
      </c>
      <c r="C1724" s="1" t="n">
        <v>45</v>
      </c>
      <c r="D1724" s="3" t="n">
        <f aca="false">VLOOKUP(LEFT($A1724,4),$F$1:$G$11,2,0)*$C1724</f>
        <v>99.9</v>
      </c>
    </row>
    <row r="1725" customFormat="false" ht="12.8" hidden="false" customHeight="false" outlineLevel="0" collapsed="false">
      <c r="A1725" s="1" t="s">
        <v>1530</v>
      </c>
      <c r="B1725" s="1" t="s">
        <v>125</v>
      </c>
      <c r="C1725" s="1" t="n">
        <v>186</v>
      </c>
      <c r="D1725" s="3" t="n">
        <f aca="false">VLOOKUP(LEFT($A1725,4),$F$1:$G$11,2,0)*$C1725</f>
        <v>412.92</v>
      </c>
    </row>
    <row r="1726" customFormat="false" ht="12.8" hidden="false" customHeight="false" outlineLevel="0" collapsed="false">
      <c r="A1726" s="1" t="s">
        <v>1530</v>
      </c>
      <c r="B1726" s="1" t="s">
        <v>38</v>
      </c>
      <c r="C1726" s="1" t="n">
        <v>211</v>
      </c>
      <c r="D1726" s="3" t="n">
        <f aca="false">VLOOKUP(LEFT($A1726,4),$F$1:$G$11,2,0)*$C1726</f>
        <v>468.42</v>
      </c>
    </row>
    <row r="1727" customFormat="false" ht="12.8" hidden="false" customHeight="false" outlineLevel="0" collapsed="false">
      <c r="A1727" s="1" t="s">
        <v>1531</v>
      </c>
      <c r="B1727" s="1" t="s">
        <v>26</v>
      </c>
      <c r="C1727" s="1" t="n">
        <v>330</v>
      </c>
      <c r="D1727" s="3" t="n">
        <f aca="false">VLOOKUP(LEFT($A1727,4),$F$1:$G$11,2,0)*$C1727</f>
        <v>732.6</v>
      </c>
    </row>
    <row r="1728" customFormat="false" ht="12.8" hidden="false" customHeight="false" outlineLevel="0" collapsed="false">
      <c r="A1728" s="1" t="s">
        <v>1532</v>
      </c>
      <c r="B1728" s="1" t="s">
        <v>38</v>
      </c>
      <c r="C1728" s="1" t="n">
        <v>134</v>
      </c>
      <c r="D1728" s="3" t="n">
        <f aca="false">VLOOKUP(LEFT($A1728,4),$F$1:$G$11,2,0)*$C1728</f>
        <v>297.48</v>
      </c>
    </row>
    <row r="1729" customFormat="false" ht="12.8" hidden="false" customHeight="false" outlineLevel="0" collapsed="false">
      <c r="A1729" s="1" t="s">
        <v>1532</v>
      </c>
      <c r="B1729" s="1" t="s">
        <v>26</v>
      </c>
      <c r="C1729" s="1" t="n">
        <v>459</v>
      </c>
      <c r="D1729" s="3" t="n">
        <f aca="false">VLOOKUP(LEFT($A1729,4),$F$1:$G$11,2,0)*$C1729</f>
        <v>1018.98</v>
      </c>
    </row>
    <row r="1730" customFormat="false" ht="12.8" hidden="false" customHeight="false" outlineLevel="0" collapsed="false">
      <c r="A1730" s="1" t="s">
        <v>1533</v>
      </c>
      <c r="B1730" s="1" t="s">
        <v>60</v>
      </c>
      <c r="C1730" s="1" t="n">
        <v>185</v>
      </c>
      <c r="D1730" s="3" t="n">
        <f aca="false">VLOOKUP(LEFT($A1730,4),$F$1:$G$11,2,0)*$C1730</f>
        <v>410.7</v>
      </c>
    </row>
    <row r="1731" customFormat="false" ht="12.8" hidden="false" customHeight="false" outlineLevel="0" collapsed="false">
      <c r="A1731" s="1" t="s">
        <v>1534</v>
      </c>
      <c r="B1731" s="1" t="s">
        <v>166</v>
      </c>
      <c r="C1731" s="1" t="n">
        <v>3</v>
      </c>
      <c r="D1731" s="3" t="n">
        <f aca="false">VLOOKUP(LEFT($A1731,4),$F$1:$G$11,2,0)*$C1731</f>
        <v>6.66</v>
      </c>
    </row>
    <row r="1732" customFormat="false" ht="12.8" hidden="false" customHeight="false" outlineLevel="0" collapsed="false">
      <c r="A1732" s="1" t="s">
        <v>1535</v>
      </c>
      <c r="B1732" s="1" t="s">
        <v>70</v>
      </c>
      <c r="C1732" s="1" t="n">
        <v>181</v>
      </c>
      <c r="D1732" s="3" t="n">
        <f aca="false">VLOOKUP(LEFT($A1732,4),$F$1:$G$11,2,0)*$C1732</f>
        <v>401.82</v>
      </c>
    </row>
    <row r="1733" customFormat="false" ht="12.8" hidden="false" customHeight="false" outlineLevel="0" collapsed="false">
      <c r="A1733" s="1" t="s">
        <v>1536</v>
      </c>
      <c r="B1733" s="1" t="s">
        <v>43</v>
      </c>
      <c r="C1733" s="1" t="n">
        <v>441</v>
      </c>
      <c r="D1733" s="3" t="n">
        <f aca="false">VLOOKUP(LEFT($A1733,4),$F$1:$G$11,2,0)*$C1733</f>
        <v>979.02</v>
      </c>
    </row>
    <row r="1734" customFormat="false" ht="12.8" hidden="false" customHeight="false" outlineLevel="0" collapsed="false">
      <c r="A1734" s="1" t="s">
        <v>1537</v>
      </c>
      <c r="B1734" s="1" t="s">
        <v>108</v>
      </c>
      <c r="C1734" s="1" t="n">
        <v>487</v>
      </c>
      <c r="D1734" s="3" t="n">
        <f aca="false">VLOOKUP(LEFT($A1734,4),$F$1:$G$11,2,0)*$C1734</f>
        <v>1081.14</v>
      </c>
    </row>
    <row r="1735" customFormat="false" ht="12.8" hidden="false" customHeight="false" outlineLevel="0" collapsed="false">
      <c r="A1735" s="1" t="s">
        <v>1537</v>
      </c>
      <c r="B1735" s="1" t="s">
        <v>125</v>
      </c>
      <c r="C1735" s="1" t="n">
        <v>56</v>
      </c>
      <c r="D1735" s="3" t="n">
        <f aca="false">VLOOKUP(LEFT($A1735,4),$F$1:$G$11,2,0)*$C1735</f>
        <v>124.32</v>
      </c>
    </row>
    <row r="1736" customFormat="false" ht="12.8" hidden="false" customHeight="false" outlineLevel="0" collapsed="false">
      <c r="A1736" s="1" t="s">
        <v>1538</v>
      </c>
      <c r="B1736" s="1" t="s">
        <v>32</v>
      </c>
      <c r="C1736" s="1" t="n">
        <v>23</v>
      </c>
      <c r="D1736" s="3" t="n">
        <f aca="false">VLOOKUP(LEFT($A1736,4),$F$1:$G$11,2,0)*$C1736</f>
        <v>51.06</v>
      </c>
    </row>
    <row r="1737" customFormat="false" ht="12.8" hidden="false" customHeight="false" outlineLevel="0" collapsed="false">
      <c r="A1737" s="1" t="s">
        <v>1538</v>
      </c>
      <c r="B1737" s="1" t="s">
        <v>430</v>
      </c>
      <c r="C1737" s="1" t="n">
        <v>113</v>
      </c>
      <c r="D1737" s="3" t="n">
        <f aca="false">VLOOKUP(LEFT($A1737,4),$F$1:$G$11,2,0)*$C1737</f>
        <v>250.86</v>
      </c>
    </row>
    <row r="1738" customFormat="false" ht="12.8" hidden="false" customHeight="false" outlineLevel="0" collapsed="false">
      <c r="A1738" s="1" t="s">
        <v>1539</v>
      </c>
      <c r="B1738" s="1" t="s">
        <v>966</v>
      </c>
      <c r="C1738" s="1" t="n">
        <v>19</v>
      </c>
      <c r="D1738" s="3" t="n">
        <f aca="false">VLOOKUP(LEFT($A1738,4),$F$1:$G$11,2,0)*$C1738</f>
        <v>42.18</v>
      </c>
    </row>
    <row r="1739" customFormat="false" ht="12.8" hidden="false" customHeight="false" outlineLevel="0" collapsed="false">
      <c r="A1739" s="1" t="s">
        <v>1540</v>
      </c>
      <c r="B1739" s="1" t="s">
        <v>196</v>
      </c>
      <c r="C1739" s="1" t="n">
        <v>188</v>
      </c>
      <c r="D1739" s="3" t="n">
        <f aca="false">VLOOKUP(LEFT($A1739,4),$F$1:$G$11,2,0)*$C1739</f>
        <v>417.36</v>
      </c>
    </row>
    <row r="1740" customFormat="false" ht="12.8" hidden="false" customHeight="false" outlineLevel="0" collapsed="false">
      <c r="A1740" s="1" t="s">
        <v>1540</v>
      </c>
      <c r="B1740" s="1" t="s">
        <v>21</v>
      </c>
      <c r="C1740" s="1" t="n">
        <v>338</v>
      </c>
      <c r="D1740" s="3" t="n">
        <f aca="false">VLOOKUP(LEFT($A1740,4),$F$1:$G$11,2,0)*$C1740</f>
        <v>750.36</v>
      </c>
    </row>
    <row r="1741" customFormat="false" ht="12.8" hidden="false" customHeight="false" outlineLevel="0" collapsed="false">
      <c r="A1741" s="1" t="s">
        <v>1541</v>
      </c>
      <c r="B1741" s="1" t="s">
        <v>71</v>
      </c>
      <c r="C1741" s="1" t="n">
        <v>80</v>
      </c>
      <c r="D1741" s="3" t="n">
        <f aca="false">VLOOKUP(LEFT($A1741,4),$F$1:$G$11,2,0)*$C1741</f>
        <v>177.6</v>
      </c>
    </row>
    <row r="1742" customFormat="false" ht="12.8" hidden="false" customHeight="false" outlineLevel="0" collapsed="false">
      <c r="A1742" s="1" t="s">
        <v>1542</v>
      </c>
      <c r="B1742" s="1" t="s">
        <v>732</v>
      </c>
      <c r="C1742" s="1" t="n">
        <v>20</v>
      </c>
      <c r="D1742" s="3" t="n">
        <f aca="false">VLOOKUP(LEFT($A1742,4),$F$1:$G$11,2,0)*$C1742</f>
        <v>44.4</v>
      </c>
    </row>
    <row r="1743" customFormat="false" ht="12.8" hidden="false" customHeight="false" outlineLevel="0" collapsed="false">
      <c r="A1743" s="1" t="s">
        <v>1543</v>
      </c>
      <c r="B1743" s="1" t="s">
        <v>649</v>
      </c>
      <c r="C1743" s="1" t="n">
        <v>1</v>
      </c>
      <c r="D1743" s="3" t="n">
        <f aca="false">VLOOKUP(LEFT($A1743,4),$F$1:$G$11,2,0)*$C1743</f>
        <v>2.22</v>
      </c>
    </row>
    <row r="1744" customFormat="false" ht="12.8" hidden="false" customHeight="false" outlineLevel="0" collapsed="false">
      <c r="A1744" s="1" t="s">
        <v>1544</v>
      </c>
      <c r="B1744" s="1" t="s">
        <v>125</v>
      </c>
      <c r="C1744" s="1" t="n">
        <v>200</v>
      </c>
      <c r="D1744" s="3" t="n">
        <f aca="false">VLOOKUP(LEFT($A1744,4),$F$1:$G$11,2,0)*$C1744</f>
        <v>444</v>
      </c>
    </row>
    <row r="1745" customFormat="false" ht="12.8" hidden="false" customHeight="false" outlineLevel="0" collapsed="false">
      <c r="A1745" s="1" t="s">
        <v>1545</v>
      </c>
      <c r="B1745" s="1" t="s">
        <v>17</v>
      </c>
      <c r="C1745" s="1" t="n">
        <v>429</v>
      </c>
      <c r="D1745" s="3" t="n">
        <f aca="false">VLOOKUP(LEFT($A1745,4),$F$1:$G$11,2,0)*$C1745</f>
        <v>952.38</v>
      </c>
    </row>
    <row r="1746" customFormat="false" ht="12.8" hidden="false" customHeight="false" outlineLevel="0" collapsed="false">
      <c r="A1746" s="1" t="s">
        <v>1546</v>
      </c>
      <c r="B1746" s="1" t="s">
        <v>32</v>
      </c>
      <c r="C1746" s="1" t="n">
        <v>183</v>
      </c>
      <c r="D1746" s="3" t="n">
        <f aca="false">VLOOKUP(LEFT($A1746,4),$F$1:$G$11,2,0)*$C1746</f>
        <v>406.26</v>
      </c>
    </row>
    <row r="1747" customFormat="false" ht="12.8" hidden="false" customHeight="false" outlineLevel="0" collapsed="false">
      <c r="A1747" s="1" t="s">
        <v>1547</v>
      </c>
      <c r="B1747" s="1" t="s">
        <v>28</v>
      </c>
      <c r="C1747" s="1" t="n">
        <v>26</v>
      </c>
      <c r="D1747" s="3" t="n">
        <f aca="false">VLOOKUP(LEFT($A1747,4),$F$1:$G$11,2,0)*$C1747</f>
        <v>57.72</v>
      </c>
    </row>
    <row r="1748" customFormat="false" ht="12.8" hidden="false" customHeight="false" outlineLevel="0" collapsed="false">
      <c r="A1748" s="1" t="s">
        <v>1548</v>
      </c>
      <c r="B1748" s="1" t="s">
        <v>838</v>
      </c>
      <c r="C1748" s="1" t="n">
        <v>2</v>
      </c>
      <c r="D1748" s="3" t="n">
        <f aca="false">VLOOKUP(LEFT($A1748,4),$F$1:$G$11,2,0)*$C1748</f>
        <v>4.44</v>
      </c>
    </row>
    <row r="1749" customFormat="false" ht="12.8" hidden="false" customHeight="false" outlineLevel="0" collapsed="false">
      <c r="A1749" s="1" t="s">
        <v>1549</v>
      </c>
      <c r="B1749" s="1" t="s">
        <v>21</v>
      </c>
      <c r="C1749" s="1" t="n">
        <v>174</v>
      </c>
      <c r="D1749" s="3" t="n">
        <f aca="false">VLOOKUP(LEFT($A1749,4),$F$1:$G$11,2,0)*$C1749</f>
        <v>386.28</v>
      </c>
    </row>
    <row r="1750" customFormat="false" ht="12.8" hidden="false" customHeight="false" outlineLevel="0" collapsed="false">
      <c r="A1750" s="1" t="s">
        <v>1550</v>
      </c>
      <c r="B1750" s="1" t="s">
        <v>125</v>
      </c>
      <c r="C1750" s="1" t="n">
        <v>98</v>
      </c>
      <c r="D1750" s="3" t="n">
        <f aca="false">VLOOKUP(LEFT($A1750,4),$F$1:$G$11,2,0)*$C1750</f>
        <v>217.56</v>
      </c>
    </row>
    <row r="1751" customFormat="false" ht="12.8" hidden="false" customHeight="false" outlineLevel="0" collapsed="false">
      <c r="A1751" s="1" t="s">
        <v>1550</v>
      </c>
      <c r="B1751" s="1" t="s">
        <v>877</v>
      </c>
      <c r="C1751" s="1" t="n">
        <v>11</v>
      </c>
      <c r="D1751" s="3" t="n">
        <f aca="false">VLOOKUP(LEFT($A1751,4),$F$1:$G$11,2,0)*$C1751</f>
        <v>24.42</v>
      </c>
    </row>
    <row r="1752" customFormat="false" ht="12.8" hidden="false" customHeight="false" outlineLevel="0" collapsed="false">
      <c r="A1752" s="1" t="s">
        <v>1551</v>
      </c>
      <c r="B1752" s="1" t="s">
        <v>65</v>
      </c>
      <c r="C1752" s="1" t="n">
        <v>58</v>
      </c>
      <c r="D1752" s="3" t="n">
        <f aca="false">VLOOKUP(LEFT($A1752,4),$F$1:$G$11,2,0)*$C1752</f>
        <v>128.76</v>
      </c>
    </row>
    <row r="1753" customFormat="false" ht="12.8" hidden="false" customHeight="false" outlineLevel="0" collapsed="false">
      <c r="A1753" s="1" t="s">
        <v>1552</v>
      </c>
      <c r="B1753" s="1" t="s">
        <v>39</v>
      </c>
      <c r="C1753" s="1" t="n">
        <v>17</v>
      </c>
      <c r="D1753" s="3" t="n">
        <f aca="false">VLOOKUP(LEFT($A1753,4),$F$1:$G$11,2,0)*$C1753</f>
        <v>37.74</v>
      </c>
    </row>
    <row r="1754" customFormat="false" ht="12.8" hidden="false" customHeight="false" outlineLevel="0" collapsed="false">
      <c r="A1754" s="1" t="s">
        <v>1553</v>
      </c>
      <c r="B1754" s="1" t="s">
        <v>43</v>
      </c>
      <c r="C1754" s="1" t="n">
        <v>143</v>
      </c>
      <c r="D1754" s="3" t="n">
        <f aca="false">VLOOKUP(LEFT($A1754,4),$F$1:$G$11,2,0)*$C1754</f>
        <v>317.46</v>
      </c>
    </row>
    <row r="1755" customFormat="false" ht="12.8" hidden="false" customHeight="false" outlineLevel="0" collapsed="false">
      <c r="A1755" s="1" t="s">
        <v>1554</v>
      </c>
      <c r="B1755" s="1" t="s">
        <v>125</v>
      </c>
      <c r="C1755" s="1" t="n">
        <v>108</v>
      </c>
      <c r="D1755" s="3" t="n">
        <f aca="false">VLOOKUP(LEFT($A1755,4),$F$1:$G$11,2,0)*$C1755</f>
        <v>239.76</v>
      </c>
    </row>
    <row r="1756" customFormat="false" ht="12.8" hidden="false" customHeight="false" outlineLevel="0" collapsed="false">
      <c r="A1756" s="1" t="s">
        <v>1555</v>
      </c>
      <c r="B1756" s="1" t="s">
        <v>297</v>
      </c>
      <c r="C1756" s="1" t="n">
        <v>424</v>
      </c>
      <c r="D1756" s="3" t="n">
        <f aca="false">VLOOKUP(LEFT($A1756,4),$F$1:$G$11,2,0)*$C1756</f>
        <v>941.28</v>
      </c>
    </row>
    <row r="1757" customFormat="false" ht="12.8" hidden="false" customHeight="false" outlineLevel="0" collapsed="false">
      <c r="A1757" s="1" t="s">
        <v>1556</v>
      </c>
      <c r="B1757" s="1" t="s">
        <v>1252</v>
      </c>
      <c r="C1757" s="1" t="n">
        <v>9</v>
      </c>
      <c r="D1757" s="3" t="n">
        <f aca="false">VLOOKUP(LEFT($A1757,4),$F$1:$G$11,2,0)*$C1757</f>
        <v>19.98</v>
      </c>
    </row>
    <row r="1758" customFormat="false" ht="12.8" hidden="false" customHeight="false" outlineLevel="0" collapsed="false">
      <c r="A1758" s="1" t="s">
        <v>1557</v>
      </c>
      <c r="B1758" s="1" t="s">
        <v>65</v>
      </c>
      <c r="C1758" s="1" t="n">
        <v>135</v>
      </c>
      <c r="D1758" s="3" t="n">
        <f aca="false">VLOOKUP(LEFT($A1758,4),$F$1:$G$11,2,0)*$C1758</f>
        <v>299.7</v>
      </c>
    </row>
    <row r="1759" customFormat="false" ht="12.8" hidden="false" customHeight="false" outlineLevel="0" collapsed="false">
      <c r="A1759" s="1" t="s">
        <v>1558</v>
      </c>
      <c r="B1759" s="1" t="s">
        <v>38</v>
      </c>
      <c r="C1759" s="1" t="n">
        <v>202</v>
      </c>
      <c r="D1759" s="3" t="n">
        <f aca="false">VLOOKUP(LEFT($A1759,4),$F$1:$G$11,2,0)*$C1759</f>
        <v>448.44</v>
      </c>
    </row>
    <row r="1760" customFormat="false" ht="12.8" hidden="false" customHeight="false" outlineLevel="0" collapsed="false">
      <c r="A1760" s="1" t="s">
        <v>1559</v>
      </c>
      <c r="B1760" s="1" t="s">
        <v>108</v>
      </c>
      <c r="C1760" s="1" t="n">
        <v>459</v>
      </c>
      <c r="D1760" s="3" t="n">
        <f aca="false">VLOOKUP(LEFT($A1760,4),$F$1:$G$11,2,0)*$C1760</f>
        <v>1018.98</v>
      </c>
    </row>
    <row r="1761" customFormat="false" ht="12.8" hidden="false" customHeight="false" outlineLevel="0" collapsed="false">
      <c r="A1761" s="1" t="s">
        <v>1560</v>
      </c>
      <c r="B1761" s="1" t="s">
        <v>140</v>
      </c>
      <c r="C1761" s="1" t="n">
        <v>107</v>
      </c>
      <c r="D1761" s="3" t="n">
        <f aca="false">VLOOKUP(LEFT($A1761,4),$F$1:$G$11,2,0)*$C1761</f>
        <v>237.54</v>
      </c>
    </row>
    <row r="1762" customFormat="false" ht="12.8" hidden="false" customHeight="false" outlineLevel="0" collapsed="false">
      <c r="A1762" s="1" t="s">
        <v>1561</v>
      </c>
      <c r="B1762" s="1" t="s">
        <v>85</v>
      </c>
      <c r="C1762" s="1" t="n">
        <v>37</v>
      </c>
      <c r="D1762" s="3" t="n">
        <f aca="false">VLOOKUP(LEFT($A1762,4),$F$1:$G$11,2,0)*$C1762</f>
        <v>82.14</v>
      </c>
    </row>
    <row r="1763" customFormat="false" ht="12.8" hidden="false" customHeight="false" outlineLevel="0" collapsed="false">
      <c r="A1763" s="1" t="s">
        <v>1562</v>
      </c>
      <c r="B1763" s="1" t="s">
        <v>147</v>
      </c>
      <c r="C1763" s="1" t="n">
        <v>43</v>
      </c>
      <c r="D1763" s="3" t="n">
        <f aca="false">VLOOKUP(LEFT($A1763,4),$F$1:$G$11,2,0)*$C1763</f>
        <v>95.46</v>
      </c>
    </row>
    <row r="1764" customFormat="false" ht="12.8" hidden="false" customHeight="false" outlineLevel="0" collapsed="false">
      <c r="A1764" s="1" t="s">
        <v>1563</v>
      </c>
      <c r="B1764" s="1" t="s">
        <v>26</v>
      </c>
      <c r="C1764" s="1" t="n">
        <v>352</v>
      </c>
      <c r="D1764" s="3" t="n">
        <f aca="false">VLOOKUP(LEFT($A1764,4),$F$1:$G$11,2,0)*$C1764</f>
        <v>781.44</v>
      </c>
    </row>
    <row r="1765" customFormat="false" ht="12.8" hidden="false" customHeight="false" outlineLevel="0" collapsed="false">
      <c r="A1765" s="1" t="s">
        <v>1564</v>
      </c>
      <c r="B1765" s="1" t="s">
        <v>45</v>
      </c>
      <c r="C1765" s="1" t="n">
        <v>94</v>
      </c>
      <c r="D1765" s="3" t="n">
        <f aca="false">VLOOKUP(LEFT($A1765,4),$F$1:$G$11,2,0)*$C1765</f>
        <v>208.68</v>
      </c>
    </row>
    <row r="1766" customFormat="false" ht="12.8" hidden="false" customHeight="false" outlineLevel="0" collapsed="false">
      <c r="A1766" s="1" t="s">
        <v>1564</v>
      </c>
      <c r="B1766" s="1" t="s">
        <v>164</v>
      </c>
      <c r="C1766" s="1" t="n">
        <v>112</v>
      </c>
      <c r="D1766" s="3" t="n">
        <f aca="false">VLOOKUP(LEFT($A1766,4),$F$1:$G$11,2,0)*$C1766</f>
        <v>248.64</v>
      </c>
    </row>
    <row r="1767" customFormat="false" ht="12.8" hidden="false" customHeight="false" outlineLevel="0" collapsed="false">
      <c r="A1767" s="1" t="s">
        <v>1565</v>
      </c>
      <c r="B1767" s="1" t="s">
        <v>147</v>
      </c>
      <c r="C1767" s="1" t="n">
        <v>136</v>
      </c>
      <c r="D1767" s="3" t="n">
        <f aca="false">VLOOKUP(LEFT($A1767,4),$F$1:$G$11,2,0)*$C1767</f>
        <v>301.92</v>
      </c>
    </row>
    <row r="1768" customFormat="false" ht="12.8" hidden="false" customHeight="false" outlineLevel="0" collapsed="false">
      <c r="A1768" s="1" t="s">
        <v>1566</v>
      </c>
      <c r="B1768" s="1" t="s">
        <v>196</v>
      </c>
      <c r="C1768" s="1" t="n">
        <v>56</v>
      </c>
      <c r="D1768" s="3" t="n">
        <f aca="false">VLOOKUP(LEFT($A1768,4),$F$1:$G$11,2,0)*$C1768</f>
        <v>124.32</v>
      </c>
    </row>
    <row r="1769" customFormat="false" ht="12.8" hidden="false" customHeight="false" outlineLevel="0" collapsed="false">
      <c r="A1769" s="1" t="s">
        <v>1567</v>
      </c>
      <c r="B1769" s="1" t="s">
        <v>38</v>
      </c>
      <c r="C1769" s="1" t="n">
        <v>286</v>
      </c>
      <c r="D1769" s="3" t="n">
        <f aca="false">VLOOKUP(LEFT($A1769,4),$F$1:$G$11,2,0)*$C1769</f>
        <v>634.92</v>
      </c>
    </row>
    <row r="1770" customFormat="false" ht="12.8" hidden="false" customHeight="false" outlineLevel="0" collapsed="false">
      <c r="A1770" s="1" t="s">
        <v>1568</v>
      </c>
      <c r="B1770" s="1" t="s">
        <v>21</v>
      </c>
      <c r="C1770" s="1" t="n">
        <v>296</v>
      </c>
      <c r="D1770" s="3" t="n">
        <f aca="false">VLOOKUP(LEFT($A1770,4),$F$1:$G$11,2,0)*$C1770</f>
        <v>657.12</v>
      </c>
    </row>
    <row r="1771" customFormat="false" ht="12.8" hidden="false" customHeight="false" outlineLevel="0" collapsed="false">
      <c r="A1771" s="1" t="s">
        <v>1568</v>
      </c>
      <c r="B1771" s="1" t="s">
        <v>58</v>
      </c>
      <c r="C1771" s="1" t="n">
        <v>81</v>
      </c>
      <c r="D1771" s="3" t="n">
        <f aca="false">VLOOKUP(LEFT($A1771,4),$F$1:$G$11,2,0)*$C1771</f>
        <v>179.82</v>
      </c>
    </row>
    <row r="1772" customFormat="false" ht="12.8" hidden="false" customHeight="false" outlineLevel="0" collapsed="false">
      <c r="A1772" s="1" t="s">
        <v>1569</v>
      </c>
      <c r="B1772" s="1" t="s">
        <v>38</v>
      </c>
      <c r="C1772" s="1" t="n">
        <v>231</v>
      </c>
      <c r="D1772" s="3" t="n">
        <f aca="false">VLOOKUP(LEFT($A1772,4),$F$1:$G$11,2,0)*$C1772</f>
        <v>512.82</v>
      </c>
    </row>
    <row r="1773" customFormat="false" ht="12.8" hidden="false" customHeight="false" outlineLevel="0" collapsed="false">
      <c r="A1773" s="1" t="s">
        <v>1570</v>
      </c>
      <c r="B1773" s="1" t="s">
        <v>43</v>
      </c>
      <c r="C1773" s="1" t="n">
        <v>149</v>
      </c>
      <c r="D1773" s="3" t="n">
        <f aca="false">VLOOKUP(LEFT($A1773,4),$F$1:$G$11,2,0)*$C1773</f>
        <v>330.78</v>
      </c>
    </row>
    <row r="1774" customFormat="false" ht="12.8" hidden="false" customHeight="false" outlineLevel="0" collapsed="false">
      <c r="A1774" s="1" t="s">
        <v>1570</v>
      </c>
      <c r="B1774" s="1" t="s">
        <v>432</v>
      </c>
      <c r="C1774" s="1" t="n">
        <v>3</v>
      </c>
      <c r="D1774" s="3" t="n">
        <f aca="false">VLOOKUP(LEFT($A1774,4),$F$1:$G$11,2,0)*$C1774</f>
        <v>6.66</v>
      </c>
    </row>
    <row r="1775" customFormat="false" ht="12.8" hidden="false" customHeight="false" outlineLevel="0" collapsed="false">
      <c r="A1775" s="1" t="s">
        <v>1571</v>
      </c>
      <c r="B1775" s="1" t="s">
        <v>38</v>
      </c>
      <c r="C1775" s="1" t="n">
        <v>311</v>
      </c>
      <c r="D1775" s="3" t="n">
        <f aca="false">VLOOKUP(LEFT($A1775,4),$F$1:$G$11,2,0)*$C1775</f>
        <v>690.42</v>
      </c>
    </row>
    <row r="1776" customFormat="false" ht="12.8" hidden="false" customHeight="false" outlineLevel="0" collapsed="false">
      <c r="A1776" s="1" t="s">
        <v>1572</v>
      </c>
      <c r="B1776" s="1" t="s">
        <v>164</v>
      </c>
      <c r="C1776" s="1" t="n">
        <v>121</v>
      </c>
      <c r="D1776" s="3" t="n">
        <f aca="false">VLOOKUP(LEFT($A1776,4),$F$1:$G$11,2,0)*$C1776</f>
        <v>268.62</v>
      </c>
    </row>
    <row r="1777" customFormat="false" ht="12.8" hidden="false" customHeight="false" outlineLevel="0" collapsed="false">
      <c r="A1777" s="1" t="s">
        <v>1573</v>
      </c>
      <c r="B1777" s="1" t="s">
        <v>628</v>
      </c>
      <c r="C1777" s="1" t="n">
        <v>15</v>
      </c>
      <c r="D1777" s="3" t="n">
        <f aca="false">VLOOKUP(LEFT($A1777,4),$F$1:$G$11,2,0)*$C1777</f>
        <v>33.3</v>
      </c>
    </row>
    <row r="1778" customFormat="false" ht="12.8" hidden="false" customHeight="false" outlineLevel="0" collapsed="false">
      <c r="A1778" s="1" t="s">
        <v>1574</v>
      </c>
      <c r="B1778" s="1" t="s">
        <v>448</v>
      </c>
      <c r="C1778" s="1" t="n">
        <v>14</v>
      </c>
      <c r="D1778" s="3" t="n">
        <f aca="false">VLOOKUP(LEFT($A1778,4),$F$1:$G$11,2,0)*$C1778</f>
        <v>31.08</v>
      </c>
    </row>
    <row r="1779" customFormat="false" ht="12.8" hidden="false" customHeight="false" outlineLevel="0" collapsed="false">
      <c r="A1779" s="1" t="s">
        <v>1574</v>
      </c>
      <c r="B1779" s="1" t="s">
        <v>21</v>
      </c>
      <c r="C1779" s="1" t="n">
        <v>240</v>
      </c>
      <c r="D1779" s="3" t="n">
        <f aca="false">VLOOKUP(LEFT($A1779,4),$F$1:$G$11,2,0)*$C1779</f>
        <v>532.8</v>
      </c>
    </row>
    <row r="1780" customFormat="false" ht="12.8" hidden="false" customHeight="false" outlineLevel="0" collapsed="false">
      <c r="A1780" s="1" t="s">
        <v>1575</v>
      </c>
      <c r="B1780" s="1" t="s">
        <v>135</v>
      </c>
      <c r="C1780" s="1" t="n">
        <v>12</v>
      </c>
      <c r="D1780" s="3" t="n">
        <f aca="false">VLOOKUP(LEFT($A1780,4),$F$1:$G$11,2,0)*$C1780</f>
        <v>26.64</v>
      </c>
    </row>
    <row r="1781" customFormat="false" ht="12.8" hidden="false" customHeight="false" outlineLevel="0" collapsed="false">
      <c r="A1781" s="1" t="s">
        <v>1576</v>
      </c>
      <c r="B1781" s="1" t="s">
        <v>958</v>
      </c>
      <c r="C1781" s="1" t="n">
        <v>1</v>
      </c>
      <c r="D1781" s="3" t="n">
        <f aca="false">VLOOKUP(LEFT($A1781,4),$F$1:$G$11,2,0)*$C1781</f>
        <v>2.22</v>
      </c>
    </row>
    <row r="1782" customFormat="false" ht="12.8" hidden="false" customHeight="false" outlineLevel="0" collapsed="false">
      <c r="A1782" s="1" t="s">
        <v>1577</v>
      </c>
      <c r="B1782" s="1" t="s">
        <v>1578</v>
      </c>
      <c r="C1782" s="1" t="n">
        <v>12</v>
      </c>
      <c r="D1782" s="3" t="n">
        <f aca="false">VLOOKUP(LEFT($A1782,4),$F$1:$G$11,2,0)*$C1782</f>
        <v>26.64</v>
      </c>
    </row>
    <row r="1783" customFormat="false" ht="12.8" hidden="false" customHeight="false" outlineLevel="0" collapsed="false">
      <c r="A1783" s="1" t="s">
        <v>1579</v>
      </c>
      <c r="B1783" s="1" t="s">
        <v>45</v>
      </c>
      <c r="C1783" s="1" t="n">
        <v>190</v>
      </c>
      <c r="D1783" s="3" t="n">
        <f aca="false">VLOOKUP(LEFT($A1783,4),$F$1:$G$11,2,0)*$C1783</f>
        <v>421.8</v>
      </c>
    </row>
    <row r="1784" customFormat="false" ht="12.8" hidden="false" customHeight="false" outlineLevel="0" collapsed="false">
      <c r="A1784" s="1" t="s">
        <v>1580</v>
      </c>
      <c r="B1784" s="1" t="s">
        <v>155</v>
      </c>
      <c r="C1784" s="1" t="n">
        <v>179</v>
      </c>
      <c r="D1784" s="3" t="n">
        <f aca="false">VLOOKUP(LEFT($A1784,4),$F$1:$G$11,2,0)*$C1784</f>
        <v>397.38</v>
      </c>
    </row>
    <row r="1785" customFormat="false" ht="12.8" hidden="false" customHeight="false" outlineLevel="0" collapsed="false">
      <c r="A1785" s="1" t="s">
        <v>1581</v>
      </c>
      <c r="B1785" s="1" t="s">
        <v>52</v>
      </c>
      <c r="C1785" s="1" t="n">
        <v>106</v>
      </c>
      <c r="D1785" s="3" t="n">
        <f aca="false">VLOOKUP(LEFT($A1785,4),$F$1:$G$11,2,0)*$C1785</f>
        <v>235.32</v>
      </c>
    </row>
    <row r="1786" customFormat="false" ht="12.8" hidden="false" customHeight="false" outlineLevel="0" collapsed="false">
      <c r="A1786" s="1" t="s">
        <v>1582</v>
      </c>
      <c r="B1786" s="1" t="s">
        <v>21</v>
      </c>
      <c r="C1786" s="1" t="n">
        <v>267</v>
      </c>
      <c r="D1786" s="3" t="n">
        <f aca="false">VLOOKUP(LEFT($A1786,4),$F$1:$G$11,2,0)*$C1786</f>
        <v>592.74</v>
      </c>
    </row>
    <row r="1787" customFormat="false" ht="12.8" hidden="false" customHeight="false" outlineLevel="0" collapsed="false">
      <c r="A1787" s="1" t="s">
        <v>1582</v>
      </c>
      <c r="B1787" s="1" t="s">
        <v>383</v>
      </c>
      <c r="C1787" s="1" t="n">
        <v>66</v>
      </c>
      <c r="D1787" s="3" t="n">
        <f aca="false">VLOOKUP(LEFT($A1787,4),$F$1:$G$11,2,0)*$C1787</f>
        <v>146.52</v>
      </c>
    </row>
    <row r="1788" customFormat="false" ht="12.8" hidden="false" customHeight="false" outlineLevel="0" collapsed="false">
      <c r="A1788" s="1" t="s">
        <v>1583</v>
      </c>
      <c r="B1788" s="1" t="s">
        <v>38</v>
      </c>
      <c r="C1788" s="1" t="n">
        <v>471</v>
      </c>
      <c r="D1788" s="3" t="n">
        <f aca="false">VLOOKUP(LEFT($A1788,4),$F$1:$G$11,2,0)*$C1788</f>
        <v>1045.62</v>
      </c>
    </row>
    <row r="1789" customFormat="false" ht="12.8" hidden="false" customHeight="false" outlineLevel="0" collapsed="false">
      <c r="A1789" s="1" t="s">
        <v>1584</v>
      </c>
      <c r="B1789" s="1" t="s">
        <v>145</v>
      </c>
      <c r="C1789" s="1" t="n">
        <v>5</v>
      </c>
      <c r="D1789" s="3" t="n">
        <f aca="false">VLOOKUP(LEFT($A1789,4),$F$1:$G$11,2,0)*$C1789</f>
        <v>11.1</v>
      </c>
    </row>
    <row r="1790" customFormat="false" ht="12.8" hidden="false" customHeight="false" outlineLevel="0" collapsed="false">
      <c r="A1790" s="1" t="s">
        <v>1585</v>
      </c>
      <c r="B1790" s="1" t="s">
        <v>1252</v>
      </c>
      <c r="C1790" s="1" t="n">
        <v>11</v>
      </c>
      <c r="D1790" s="3" t="n">
        <f aca="false">VLOOKUP(LEFT($A1790,4),$F$1:$G$11,2,0)*$C1790</f>
        <v>24.42</v>
      </c>
    </row>
    <row r="1791" customFormat="false" ht="12.8" hidden="false" customHeight="false" outlineLevel="0" collapsed="false">
      <c r="A1791" s="1" t="s">
        <v>1586</v>
      </c>
      <c r="B1791" s="1" t="s">
        <v>178</v>
      </c>
      <c r="C1791" s="1" t="n">
        <v>103</v>
      </c>
      <c r="D1791" s="3" t="n">
        <f aca="false">VLOOKUP(LEFT($A1791,4),$F$1:$G$11,2,0)*$C1791</f>
        <v>228.66</v>
      </c>
    </row>
    <row r="1792" customFormat="false" ht="12.8" hidden="false" customHeight="false" outlineLevel="0" collapsed="false">
      <c r="A1792" s="1" t="s">
        <v>1586</v>
      </c>
      <c r="B1792" s="1" t="s">
        <v>46</v>
      </c>
      <c r="C1792" s="1" t="n">
        <v>92</v>
      </c>
      <c r="D1792" s="3" t="n">
        <f aca="false">VLOOKUP(LEFT($A1792,4),$F$1:$G$11,2,0)*$C1792</f>
        <v>204.24</v>
      </c>
    </row>
    <row r="1793" customFormat="false" ht="12.8" hidden="false" customHeight="false" outlineLevel="0" collapsed="false">
      <c r="A1793" s="1" t="s">
        <v>1587</v>
      </c>
      <c r="B1793" s="1" t="s">
        <v>28</v>
      </c>
      <c r="C1793" s="1" t="n">
        <v>115</v>
      </c>
      <c r="D1793" s="3" t="n">
        <f aca="false">VLOOKUP(LEFT($A1793,4),$F$1:$G$11,2,0)*$C1793</f>
        <v>255.3</v>
      </c>
    </row>
    <row r="1794" customFormat="false" ht="12.8" hidden="false" customHeight="false" outlineLevel="0" collapsed="false">
      <c r="A1794" s="1" t="s">
        <v>1588</v>
      </c>
      <c r="B1794" s="1" t="s">
        <v>125</v>
      </c>
      <c r="C1794" s="1" t="n">
        <v>62</v>
      </c>
      <c r="D1794" s="3" t="n">
        <f aca="false">VLOOKUP(LEFT($A1794,4),$F$1:$G$11,2,0)*$C1794</f>
        <v>137.64</v>
      </c>
    </row>
    <row r="1795" customFormat="false" ht="12.8" hidden="false" customHeight="false" outlineLevel="0" collapsed="false">
      <c r="A1795" s="1" t="s">
        <v>1588</v>
      </c>
      <c r="B1795" s="1" t="s">
        <v>17</v>
      </c>
      <c r="C1795" s="1" t="n">
        <v>420</v>
      </c>
      <c r="D1795" s="3" t="n">
        <f aca="false">VLOOKUP(LEFT($A1795,4),$F$1:$G$11,2,0)*$C1795</f>
        <v>932.4</v>
      </c>
    </row>
    <row r="1796" customFormat="false" ht="12.8" hidden="false" customHeight="false" outlineLevel="0" collapsed="false">
      <c r="A1796" s="1" t="s">
        <v>1588</v>
      </c>
      <c r="B1796" s="1" t="s">
        <v>70</v>
      </c>
      <c r="C1796" s="1" t="n">
        <v>81</v>
      </c>
      <c r="D1796" s="3" t="n">
        <f aca="false">VLOOKUP(LEFT($A1796,4),$F$1:$G$11,2,0)*$C1796</f>
        <v>179.82</v>
      </c>
    </row>
    <row r="1797" customFormat="false" ht="12.8" hidden="false" customHeight="false" outlineLevel="0" collapsed="false">
      <c r="A1797" s="1" t="s">
        <v>1589</v>
      </c>
      <c r="B1797" s="1" t="s">
        <v>26</v>
      </c>
      <c r="C1797" s="1" t="n">
        <v>412</v>
      </c>
      <c r="D1797" s="3" t="n">
        <f aca="false">VLOOKUP(LEFT($A1797,4),$F$1:$G$11,2,0)*$C1797</f>
        <v>914.64</v>
      </c>
    </row>
    <row r="1798" customFormat="false" ht="12.8" hidden="false" customHeight="false" outlineLevel="0" collapsed="false">
      <c r="A1798" s="1" t="s">
        <v>1590</v>
      </c>
      <c r="B1798" s="1" t="s">
        <v>108</v>
      </c>
      <c r="C1798" s="1" t="n">
        <v>377</v>
      </c>
      <c r="D1798" s="3" t="n">
        <f aca="false">VLOOKUP(LEFT($A1798,4),$F$1:$G$11,2,0)*$C1798</f>
        <v>836.94</v>
      </c>
    </row>
    <row r="1799" customFormat="false" ht="12.8" hidden="false" customHeight="false" outlineLevel="0" collapsed="false">
      <c r="A1799" s="1" t="s">
        <v>1591</v>
      </c>
      <c r="B1799" s="1" t="s">
        <v>108</v>
      </c>
      <c r="C1799" s="1" t="n">
        <v>461</v>
      </c>
      <c r="D1799" s="3" t="n">
        <f aca="false">VLOOKUP(LEFT($A1799,4),$F$1:$G$11,2,0)*$C1799</f>
        <v>1023.42</v>
      </c>
    </row>
    <row r="1800" customFormat="false" ht="12.8" hidden="false" customHeight="false" outlineLevel="0" collapsed="false">
      <c r="A1800" s="1" t="s">
        <v>1591</v>
      </c>
      <c r="B1800" s="1" t="s">
        <v>178</v>
      </c>
      <c r="C1800" s="1" t="n">
        <v>138</v>
      </c>
      <c r="D1800" s="3" t="n">
        <f aca="false">VLOOKUP(LEFT($A1800,4),$F$1:$G$11,2,0)*$C1800</f>
        <v>306.36</v>
      </c>
    </row>
    <row r="1801" customFormat="false" ht="12.8" hidden="false" customHeight="false" outlineLevel="0" collapsed="false">
      <c r="A1801" s="1" t="s">
        <v>1592</v>
      </c>
      <c r="B1801" s="1" t="s">
        <v>114</v>
      </c>
      <c r="C1801" s="1" t="n">
        <v>17</v>
      </c>
      <c r="D1801" s="3" t="n">
        <f aca="false">VLOOKUP(LEFT($A1801,4),$F$1:$G$11,2,0)*$C1801</f>
        <v>37.74</v>
      </c>
    </row>
    <row r="1802" customFormat="false" ht="12.8" hidden="false" customHeight="false" outlineLevel="0" collapsed="false">
      <c r="A1802" s="1" t="s">
        <v>1593</v>
      </c>
      <c r="B1802" s="1" t="s">
        <v>954</v>
      </c>
      <c r="C1802" s="1" t="n">
        <v>8</v>
      </c>
      <c r="D1802" s="3" t="n">
        <f aca="false">VLOOKUP(LEFT($A1802,4),$F$1:$G$11,2,0)*$C1802</f>
        <v>17.76</v>
      </c>
    </row>
    <row r="1803" customFormat="false" ht="12.8" hidden="false" customHeight="false" outlineLevel="0" collapsed="false">
      <c r="A1803" s="1" t="s">
        <v>1594</v>
      </c>
      <c r="B1803" s="1" t="s">
        <v>26</v>
      </c>
      <c r="C1803" s="1" t="n">
        <v>448</v>
      </c>
      <c r="D1803" s="3" t="n">
        <f aca="false">VLOOKUP(LEFT($A1803,4),$F$1:$G$11,2,0)*$C1803</f>
        <v>994.56</v>
      </c>
    </row>
    <row r="1804" customFormat="false" ht="12.8" hidden="false" customHeight="false" outlineLevel="0" collapsed="false">
      <c r="A1804" s="1" t="s">
        <v>1595</v>
      </c>
      <c r="B1804" s="1" t="s">
        <v>26</v>
      </c>
      <c r="C1804" s="1" t="n">
        <v>240</v>
      </c>
      <c r="D1804" s="3" t="n">
        <f aca="false">VLOOKUP(LEFT($A1804,4),$F$1:$G$11,2,0)*$C1804</f>
        <v>532.8</v>
      </c>
    </row>
    <row r="1805" customFormat="false" ht="12.8" hidden="false" customHeight="false" outlineLevel="0" collapsed="false">
      <c r="A1805" s="1" t="s">
        <v>1596</v>
      </c>
      <c r="B1805" s="1" t="s">
        <v>52</v>
      </c>
      <c r="C1805" s="1" t="n">
        <v>388</v>
      </c>
      <c r="D1805" s="3" t="n">
        <f aca="false">VLOOKUP(LEFT($A1805,4),$F$1:$G$11,2,0)*$C1805</f>
        <v>861.36</v>
      </c>
    </row>
    <row r="1806" customFormat="false" ht="12.8" hidden="false" customHeight="false" outlineLevel="0" collapsed="false">
      <c r="A1806" s="1" t="s">
        <v>1597</v>
      </c>
      <c r="B1806" s="1" t="s">
        <v>21</v>
      </c>
      <c r="C1806" s="1" t="n">
        <v>455</v>
      </c>
      <c r="D1806" s="3" t="n">
        <f aca="false">VLOOKUP(LEFT($A1806,4),$F$1:$G$11,2,0)*$C1806</f>
        <v>1010.1</v>
      </c>
    </row>
    <row r="1807" customFormat="false" ht="12.8" hidden="false" customHeight="false" outlineLevel="0" collapsed="false">
      <c r="A1807" s="1" t="s">
        <v>1597</v>
      </c>
      <c r="B1807" s="1" t="s">
        <v>43</v>
      </c>
      <c r="C1807" s="1" t="n">
        <v>269</v>
      </c>
      <c r="D1807" s="3" t="n">
        <f aca="false">VLOOKUP(LEFT($A1807,4),$F$1:$G$11,2,0)*$C1807</f>
        <v>597.18</v>
      </c>
    </row>
    <row r="1808" customFormat="false" ht="12.8" hidden="false" customHeight="false" outlineLevel="0" collapsed="false">
      <c r="A1808" s="1" t="s">
        <v>1598</v>
      </c>
      <c r="B1808" s="1" t="s">
        <v>19</v>
      </c>
      <c r="C1808" s="1" t="n">
        <v>81</v>
      </c>
      <c r="D1808" s="3" t="n">
        <f aca="false">VLOOKUP(LEFT($A1808,4),$F$1:$G$11,2,0)*$C1808</f>
        <v>179.82</v>
      </c>
    </row>
    <row r="1809" customFormat="false" ht="12.8" hidden="false" customHeight="false" outlineLevel="0" collapsed="false">
      <c r="A1809" s="1" t="s">
        <v>1598</v>
      </c>
      <c r="B1809" s="1" t="s">
        <v>28</v>
      </c>
      <c r="C1809" s="1" t="n">
        <v>99</v>
      </c>
      <c r="D1809" s="3" t="n">
        <f aca="false">VLOOKUP(LEFT($A1809,4),$F$1:$G$11,2,0)*$C1809</f>
        <v>219.78</v>
      </c>
    </row>
    <row r="1810" customFormat="false" ht="12.8" hidden="false" customHeight="false" outlineLevel="0" collapsed="false">
      <c r="A1810" s="1" t="s">
        <v>1599</v>
      </c>
      <c r="B1810" s="1" t="s">
        <v>730</v>
      </c>
      <c r="C1810" s="1" t="n">
        <v>12</v>
      </c>
      <c r="D1810" s="3" t="n">
        <f aca="false">VLOOKUP(LEFT($A1810,4),$F$1:$G$11,2,0)*$C1810</f>
        <v>26.64</v>
      </c>
    </row>
    <row r="1811" customFormat="false" ht="12.8" hidden="false" customHeight="false" outlineLevel="0" collapsed="false">
      <c r="A1811" s="1" t="s">
        <v>1600</v>
      </c>
      <c r="B1811" s="1" t="s">
        <v>1601</v>
      </c>
      <c r="C1811" s="1" t="n">
        <v>4</v>
      </c>
      <c r="D1811" s="3" t="n">
        <f aca="false">VLOOKUP(LEFT($A1811,4),$F$1:$G$11,2,0)*$C1811</f>
        <v>8.88</v>
      </c>
    </row>
    <row r="1812" customFormat="false" ht="12.8" hidden="false" customHeight="false" outlineLevel="0" collapsed="false">
      <c r="A1812" s="1" t="s">
        <v>1602</v>
      </c>
      <c r="B1812" s="1" t="s">
        <v>70</v>
      </c>
      <c r="C1812" s="1" t="n">
        <v>132</v>
      </c>
      <c r="D1812" s="3" t="n">
        <f aca="false">VLOOKUP(LEFT($A1812,4),$F$1:$G$11,2,0)*$C1812</f>
        <v>293.04</v>
      </c>
    </row>
    <row r="1813" customFormat="false" ht="12.8" hidden="false" customHeight="false" outlineLevel="0" collapsed="false">
      <c r="A1813" s="1" t="s">
        <v>1603</v>
      </c>
      <c r="B1813" s="1" t="s">
        <v>430</v>
      </c>
      <c r="C1813" s="1" t="n">
        <v>83</v>
      </c>
      <c r="D1813" s="3" t="n">
        <f aca="false">VLOOKUP(LEFT($A1813,4),$F$1:$G$11,2,0)*$C1813</f>
        <v>184.26</v>
      </c>
    </row>
    <row r="1814" customFormat="false" ht="12.8" hidden="false" customHeight="false" outlineLevel="0" collapsed="false">
      <c r="A1814" s="1" t="s">
        <v>1604</v>
      </c>
      <c r="B1814" s="1" t="s">
        <v>1041</v>
      </c>
      <c r="C1814" s="1" t="n">
        <v>7</v>
      </c>
      <c r="D1814" s="3" t="n">
        <f aca="false">VLOOKUP(LEFT($A1814,4),$F$1:$G$11,2,0)*$C1814</f>
        <v>15.54</v>
      </c>
    </row>
    <row r="1815" customFormat="false" ht="12.8" hidden="false" customHeight="false" outlineLevel="0" collapsed="false">
      <c r="A1815" s="1" t="s">
        <v>1605</v>
      </c>
      <c r="B1815" s="1" t="s">
        <v>630</v>
      </c>
      <c r="C1815" s="1" t="n">
        <v>9</v>
      </c>
      <c r="D1815" s="3" t="n">
        <f aca="false">VLOOKUP(LEFT($A1815,4),$F$1:$G$11,2,0)*$C1815</f>
        <v>19.98</v>
      </c>
    </row>
    <row r="1816" customFormat="false" ht="12.8" hidden="false" customHeight="false" outlineLevel="0" collapsed="false">
      <c r="A1816" s="1" t="s">
        <v>1606</v>
      </c>
      <c r="B1816" s="1" t="s">
        <v>649</v>
      </c>
      <c r="C1816" s="1" t="n">
        <v>20</v>
      </c>
      <c r="D1816" s="3" t="n">
        <f aca="false">VLOOKUP(LEFT($A1816,4),$F$1:$G$11,2,0)*$C1816</f>
        <v>44.4</v>
      </c>
    </row>
    <row r="1817" customFormat="false" ht="12.8" hidden="false" customHeight="false" outlineLevel="0" collapsed="false">
      <c r="A1817" s="1" t="s">
        <v>1607</v>
      </c>
      <c r="B1817" s="1" t="s">
        <v>28</v>
      </c>
      <c r="C1817" s="1" t="n">
        <v>98</v>
      </c>
      <c r="D1817" s="3" t="n">
        <f aca="false">VLOOKUP(LEFT($A1817,4),$F$1:$G$11,2,0)*$C1817</f>
        <v>217.56</v>
      </c>
    </row>
    <row r="1818" customFormat="false" ht="12.8" hidden="false" customHeight="false" outlineLevel="0" collapsed="false">
      <c r="A1818" s="1" t="s">
        <v>1608</v>
      </c>
      <c r="B1818" s="1" t="s">
        <v>473</v>
      </c>
      <c r="C1818" s="1" t="n">
        <v>9</v>
      </c>
      <c r="D1818" s="3" t="n">
        <f aca="false">VLOOKUP(LEFT($A1818,4),$F$1:$G$11,2,0)*$C1818</f>
        <v>19.98</v>
      </c>
    </row>
    <row r="1819" customFormat="false" ht="12.8" hidden="false" customHeight="false" outlineLevel="0" collapsed="false">
      <c r="A1819" s="1" t="s">
        <v>1609</v>
      </c>
      <c r="B1819" s="1" t="s">
        <v>159</v>
      </c>
      <c r="C1819" s="1" t="n">
        <v>13</v>
      </c>
      <c r="D1819" s="3" t="n">
        <f aca="false">VLOOKUP(LEFT($A1819,4),$F$1:$G$11,2,0)*$C1819</f>
        <v>28.86</v>
      </c>
    </row>
    <row r="1820" customFormat="false" ht="12.8" hidden="false" customHeight="false" outlineLevel="0" collapsed="false">
      <c r="A1820" s="1" t="s">
        <v>1610</v>
      </c>
      <c r="B1820" s="1" t="s">
        <v>120</v>
      </c>
      <c r="C1820" s="1" t="n">
        <v>424</v>
      </c>
      <c r="D1820" s="3" t="n">
        <f aca="false">VLOOKUP(LEFT($A1820,4),$F$1:$G$11,2,0)*$C1820</f>
        <v>941.28</v>
      </c>
    </row>
    <row r="1821" customFormat="false" ht="12.8" hidden="false" customHeight="false" outlineLevel="0" collapsed="false">
      <c r="A1821" s="1" t="s">
        <v>1611</v>
      </c>
      <c r="B1821" s="1" t="s">
        <v>94</v>
      </c>
      <c r="C1821" s="1" t="n">
        <v>31</v>
      </c>
      <c r="D1821" s="3" t="n">
        <f aca="false">VLOOKUP(LEFT($A1821,4),$F$1:$G$11,2,0)*$C1821</f>
        <v>68.82</v>
      </c>
    </row>
    <row r="1822" customFormat="false" ht="12.8" hidden="false" customHeight="false" outlineLevel="0" collapsed="false">
      <c r="A1822" s="1" t="s">
        <v>1612</v>
      </c>
      <c r="B1822" s="1" t="s">
        <v>138</v>
      </c>
      <c r="C1822" s="1" t="n">
        <v>18</v>
      </c>
      <c r="D1822" s="3" t="n">
        <f aca="false">VLOOKUP(LEFT($A1822,4),$F$1:$G$11,2,0)*$C1822</f>
        <v>39.96</v>
      </c>
    </row>
    <row r="1823" customFormat="false" ht="12.8" hidden="false" customHeight="false" outlineLevel="0" collapsed="false">
      <c r="A1823" s="1" t="s">
        <v>1613</v>
      </c>
      <c r="B1823" s="1" t="s">
        <v>19</v>
      </c>
      <c r="C1823" s="1" t="n">
        <v>172</v>
      </c>
      <c r="D1823" s="3" t="n">
        <f aca="false">VLOOKUP(LEFT($A1823,4),$F$1:$G$11,2,0)*$C1823</f>
        <v>381.84</v>
      </c>
    </row>
    <row r="1824" customFormat="false" ht="12.8" hidden="false" customHeight="false" outlineLevel="0" collapsed="false">
      <c r="A1824" s="1" t="s">
        <v>1613</v>
      </c>
      <c r="B1824" s="1" t="s">
        <v>108</v>
      </c>
      <c r="C1824" s="1" t="n">
        <v>373</v>
      </c>
      <c r="D1824" s="3" t="n">
        <f aca="false">VLOOKUP(LEFT($A1824,4),$F$1:$G$11,2,0)*$C1824</f>
        <v>828.06</v>
      </c>
    </row>
    <row r="1825" customFormat="false" ht="12.8" hidden="false" customHeight="false" outlineLevel="0" collapsed="false">
      <c r="A1825" s="1" t="s">
        <v>1614</v>
      </c>
      <c r="B1825" s="1" t="s">
        <v>43</v>
      </c>
      <c r="C1825" s="1" t="n">
        <v>299</v>
      </c>
      <c r="D1825" s="3" t="n">
        <f aca="false">VLOOKUP(LEFT($A1825,4),$F$1:$G$11,2,0)*$C1825</f>
        <v>663.78</v>
      </c>
    </row>
    <row r="1826" customFormat="false" ht="12.8" hidden="false" customHeight="false" outlineLevel="0" collapsed="false">
      <c r="A1826" s="1" t="s">
        <v>1615</v>
      </c>
      <c r="B1826" s="1" t="s">
        <v>90</v>
      </c>
      <c r="C1826" s="1" t="n">
        <v>20</v>
      </c>
      <c r="D1826" s="3" t="n">
        <f aca="false">VLOOKUP(LEFT($A1826,4),$F$1:$G$11,2,0)*$C1826</f>
        <v>44.4</v>
      </c>
    </row>
    <row r="1827" customFormat="false" ht="12.8" hidden="false" customHeight="false" outlineLevel="0" collapsed="false">
      <c r="A1827" s="1" t="s">
        <v>1616</v>
      </c>
      <c r="B1827" s="1" t="s">
        <v>170</v>
      </c>
      <c r="C1827" s="1" t="n">
        <v>89</v>
      </c>
      <c r="D1827" s="3" t="n">
        <f aca="false">VLOOKUP(LEFT($A1827,4),$F$1:$G$11,2,0)*$C1827</f>
        <v>197.58</v>
      </c>
    </row>
    <row r="1828" customFormat="false" ht="12.8" hidden="false" customHeight="false" outlineLevel="0" collapsed="false">
      <c r="A1828" s="1" t="s">
        <v>1616</v>
      </c>
      <c r="B1828" s="1" t="s">
        <v>85</v>
      </c>
      <c r="C1828" s="1" t="n">
        <v>60</v>
      </c>
      <c r="D1828" s="3" t="n">
        <f aca="false">VLOOKUP(LEFT($A1828,4),$F$1:$G$11,2,0)*$C1828</f>
        <v>133.2</v>
      </c>
    </row>
    <row r="1829" customFormat="false" ht="12.8" hidden="false" customHeight="false" outlineLevel="0" collapsed="false">
      <c r="A1829" s="1" t="s">
        <v>1617</v>
      </c>
      <c r="B1829" s="1" t="s">
        <v>13</v>
      </c>
      <c r="C1829" s="1" t="n">
        <v>5</v>
      </c>
      <c r="D1829" s="3" t="n">
        <f aca="false">VLOOKUP(LEFT($A1829,4),$F$1:$G$11,2,0)*$C1829</f>
        <v>11.1</v>
      </c>
    </row>
    <row r="1830" customFormat="false" ht="12.8" hidden="false" customHeight="false" outlineLevel="0" collapsed="false">
      <c r="A1830" s="1" t="s">
        <v>1618</v>
      </c>
      <c r="B1830" s="1" t="s">
        <v>297</v>
      </c>
      <c r="C1830" s="1" t="n">
        <v>125</v>
      </c>
      <c r="D1830" s="3" t="n">
        <f aca="false">VLOOKUP(LEFT($A1830,4),$F$1:$G$11,2,0)*$C1830</f>
        <v>277.5</v>
      </c>
    </row>
    <row r="1831" customFormat="false" ht="12.8" hidden="false" customHeight="false" outlineLevel="0" collapsed="false">
      <c r="A1831" s="1" t="s">
        <v>1618</v>
      </c>
      <c r="B1831" s="1" t="s">
        <v>32</v>
      </c>
      <c r="C1831" s="1" t="n">
        <v>177</v>
      </c>
      <c r="D1831" s="3" t="n">
        <f aca="false">VLOOKUP(LEFT($A1831,4),$F$1:$G$11,2,0)*$C1831</f>
        <v>392.94</v>
      </c>
    </row>
    <row r="1832" customFormat="false" ht="12.8" hidden="false" customHeight="false" outlineLevel="0" collapsed="false">
      <c r="A1832" s="1" t="s">
        <v>1619</v>
      </c>
      <c r="B1832" s="1" t="s">
        <v>49</v>
      </c>
      <c r="C1832" s="1" t="n">
        <v>58</v>
      </c>
      <c r="D1832" s="3" t="n">
        <f aca="false">VLOOKUP(LEFT($A1832,4),$F$1:$G$11,2,0)*$C1832</f>
        <v>128.76</v>
      </c>
    </row>
    <row r="1833" customFormat="false" ht="12.8" hidden="false" customHeight="false" outlineLevel="0" collapsed="false">
      <c r="A1833" s="1" t="s">
        <v>1620</v>
      </c>
      <c r="B1833" s="1" t="s">
        <v>46</v>
      </c>
      <c r="C1833" s="1" t="n">
        <v>174</v>
      </c>
      <c r="D1833" s="3" t="n">
        <f aca="false">VLOOKUP(LEFT($A1833,4),$F$1:$G$11,2,0)*$C1833</f>
        <v>386.28</v>
      </c>
    </row>
    <row r="1834" customFormat="false" ht="12.8" hidden="false" customHeight="false" outlineLevel="0" collapsed="false">
      <c r="A1834" s="1" t="s">
        <v>1621</v>
      </c>
      <c r="B1834" s="1" t="s">
        <v>21</v>
      </c>
      <c r="C1834" s="1" t="n">
        <v>485</v>
      </c>
      <c r="D1834" s="3" t="n">
        <f aca="false">VLOOKUP(LEFT($A1834,4),$F$1:$G$11,2,0)*$C1834</f>
        <v>1076.7</v>
      </c>
    </row>
    <row r="1835" customFormat="false" ht="12.8" hidden="false" customHeight="false" outlineLevel="0" collapsed="false">
      <c r="A1835" s="1" t="s">
        <v>1622</v>
      </c>
      <c r="B1835" s="1" t="s">
        <v>1578</v>
      </c>
      <c r="C1835" s="1" t="n">
        <v>7</v>
      </c>
      <c r="D1835" s="3" t="n">
        <f aca="false">VLOOKUP(LEFT($A1835,4),$F$1:$G$11,2,0)*$C1835</f>
        <v>15.54</v>
      </c>
    </row>
    <row r="1836" customFormat="false" ht="12.8" hidden="false" customHeight="false" outlineLevel="0" collapsed="false">
      <c r="A1836" s="1" t="s">
        <v>1623</v>
      </c>
      <c r="B1836" s="1" t="s">
        <v>26</v>
      </c>
      <c r="C1836" s="1" t="n">
        <v>109</v>
      </c>
      <c r="D1836" s="3" t="n">
        <f aca="false">VLOOKUP(LEFT($A1836,4),$F$1:$G$11,2,0)*$C1836</f>
        <v>241.98</v>
      </c>
    </row>
    <row r="1837" customFormat="false" ht="12.8" hidden="false" customHeight="false" outlineLevel="0" collapsed="false">
      <c r="A1837" s="1" t="s">
        <v>1624</v>
      </c>
      <c r="B1837" s="1" t="s">
        <v>19</v>
      </c>
      <c r="C1837" s="1" t="n">
        <v>116</v>
      </c>
      <c r="D1837" s="3" t="n">
        <f aca="false">VLOOKUP(LEFT($A1837,4),$F$1:$G$11,2,0)*$C1837</f>
        <v>257.52</v>
      </c>
    </row>
    <row r="1838" customFormat="false" ht="12.8" hidden="false" customHeight="false" outlineLevel="0" collapsed="false">
      <c r="A1838" s="1" t="s">
        <v>1625</v>
      </c>
      <c r="B1838" s="1" t="s">
        <v>94</v>
      </c>
      <c r="C1838" s="1" t="n">
        <v>125</v>
      </c>
      <c r="D1838" s="3" t="n">
        <f aca="false">VLOOKUP(LEFT($A1838,4),$F$1:$G$11,2,0)*$C1838</f>
        <v>277.5</v>
      </c>
    </row>
    <row r="1839" customFormat="false" ht="12.8" hidden="false" customHeight="false" outlineLevel="0" collapsed="false">
      <c r="A1839" s="1" t="s">
        <v>1625</v>
      </c>
      <c r="B1839" s="1" t="s">
        <v>1256</v>
      </c>
      <c r="C1839" s="1" t="n">
        <v>15</v>
      </c>
      <c r="D1839" s="3" t="n">
        <f aca="false">VLOOKUP(LEFT($A1839,4),$F$1:$G$11,2,0)*$C1839</f>
        <v>33.3</v>
      </c>
    </row>
    <row r="1840" customFormat="false" ht="12.8" hidden="false" customHeight="false" outlineLevel="0" collapsed="false">
      <c r="A1840" s="1" t="s">
        <v>1626</v>
      </c>
      <c r="B1840" s="1" t="s">
        <v>811</v>
      </c>
      <c r="C1840" s="1" t="n">
        <v>4</v>
      </c>
      <c r="D1840" s="3" t="n">
        <f aca="false">VLOOKUP(LEFT($A1840,4),$F$1:$G$11,2,0)*$C1840</f>
        <v>8.88</v>
      </c>
    </row>
    <row r="1841" customFormat="false" ht="12.8" hidden="false" customHeight="false" outlineLevel="0" collapsed="false">
      <c r="A1841" s="1" t="s">
        <v>1627</v>
      </c>
      <c r="B1841" s="1" t="s">
        <v>522</v>
      </c>
      <c r="C1841" s="1" t="n">
        <v>13</v>
      </c>
      <c r="D1841" s="3" t="n">
        <f aca="false">VLOOKUP(LEFT($A1841,4),$F$1:$G$11,2,0)*$C1841</f>
        <v>28.86</v>
      </c>
    </row>
    <row r="1842" customFormat="false" ht="12.8" hidden="false" customHeight="false" outlineLevel="0" collapsed="false">
      <c r="A1842" s="1" t="s">
        <v>1628</v>
      </c>
      <c r="B1842" s="1" t="s">
        <v>297</v>
      </c>
      <c r="C1842" s="1" t="n">
        <v>338</v>
      </c>
      <c r="D1842" s="3" t="n">
        <f aca="false">VLOOKUP(LEFT($A1842,4),$F$1:$G$11,2,0)*$C1842</f>
        <v>750.36</v>
      </c>
    </row>
    <row r="1843" customFormat="false" ht="12.8" hidden="false" customHeight="false" outlineLevel="0" collapsed="false">
      <c r="A1843" s="1" t="s">
        <v>1629</v>
      </c>
      <c r="B1843" s="1" t="s">
        <v>706</v>
      </c>
      <c r="C1843" s="1" t="n">
        <v>2</v>
      </c>
      <c r="D1843" s="3" t="n">
        <f aca="false">VLOOKUP(LEFT($A1843,4),$F$1:$G$11,2,0)*$C1843</f>
        <v>4.44</v>
      </c>
    </row>
    <row r="1844" customFormat="false" ht="12.8" hidden="false" customHeight="false" outlineLevel="0" collapsed="false">
      <c r="A1844" s="1" t="s">
        <v>1630</v>
      </c>
      <c r="B1844" s="1" t="s">
        <v>90</v>
      </c>
      <c r="C1844" s="1" t="n">
        <v>108</v>
      </c>
      <c r="D1844" s="3" t="n">
        <f aca="false">VLOOKUP(LEFT($A1844,4),$F$1:$G$11,2,0)*$C1844</f>
        <v>239.76</v>
      </c>
    </row>
    <row r="1845" customFormat="false" ht="12.8" hidden="false" customHeight="false" outlineLevel="0" collapsed="false">
      <c r="A1845" s="1" t="s">
        <v>1631</v>
      </c>
      <c r="B1845" s="1" t="s">
        <v>147</v>
      </c>
      <c r="C1845" s="1" t="n">
        <v>119</v>
      </c>
      <c r="D1845" s="3" t="n">
        <f aca="false">VLOOKUP(LEFT($A1845,4),$F$1:$G$11,2,0)*$C1845</f>
        <v>264.18</v>
      </c>
    </row>
    <row r="1846" customFormat="false" ht="12.8" hidden="false" customHeight="false" outlineLevel="0" collapsed="false">
      <c r="A1846" s="1" t="s">
        <v>1632</v>
      </c>
      <c r="B1846" s="1" t="s">
        <v>21</v>
      </c>
      <c r="C1846" s="1" t="n">
        <v>385</v>
      </c>
      <c r="D1846" s="3" t="n">
        <f aca="false">VLOOKUP(LEFT($A1846,4),$F$1:$G$11,2,0)*$C1846</f>
        <v>854.7</v>
      </c>
    </row>
    <row r="1847" customFormat="false" ht="12.8" hidden="false" customHeight="false" outlineLevel="0" collapsed="false">
      <c r="A1847" s="1" t="s">
        <v>1632</v>
      </c>
      <c r="B1847" s="1" t="s">
        <v>108</v>
      </c>
      <c r="C1847" s="1" t="n">
        <v>239</v>
      </c>
      <c r="D1847" s="3" t="n">
        <f aca="false">VLOOKUP(LEFT($A1847,4),$F$1:$G$11,2,0)*$C1847</f>
        <v>530.58</v>
      </c>
    </row>
    <row r="1848" customFormat="false" ht="12.8" hidden="false" customHeight="false" outlineLevel="0" collapsed="false">
      <c r="A1848" s="1" t="s">
        <v>1633</v>
      </c>
      <c r="B1848" s="1" t="s">
        <v>1415</v>
      </c>
      <c r="C1848" s="1" t="n">
        <v>8</v>
      </c>
      <c r="D1848" s="3" t="n">
        <f aca="false">VLOOKUP(LEFT($A1848,4),$F$1:$G$11,2,0)*$C1848</f>
        <v>17.76</v>
      </c>
    </row>
    <row r="1849" customFormat="false" ht="12.8" hidden="false" customHeight="false" outlineLevel="0" collapsed="false">
      <c r="A1849" s="1" t="s">
        <v>1634</v>
      </c>
      <c r="B1849" s="1" t="s">
        <v>43</v>
      </c>
      <c r="C1849" s="1" t="n">
        <v>219</v>
      </c>
      <c r="D1849" s="3" t="n">
        <f aca="false">VLOOKUP(LEFT($A1849,4),$F$1:$G$11,2,0)*$C1849</f>
        <v>486.18</v>
      </c>
    </row>
    <row r="1850" customFormat="false" ht="12.8" hidden="false" customHeight="false" outlineLevel="0" collapsed="false">
      <c r="A1850" s="1" t="s">
        <v>1635</v>
      </c>
      <c r="B1850" s="1" t="s">
        <v>58</v>
      </c>
      <c r="C1850" s="1" t="n">
        <v>40</v>
      </c>
      <c r="D1850" s="3" t="n">
        <f aca="false">VLOOKUP(LEFT($A1850,4),$F$1:$G$11,2,0)*$C1850</f>
        <v>88.8</v>
      </c>
    </row>
    <row r="1851" customFormat="false" ht="12.8" hidden="false" customHeight="false" outlineLevel="0" collapsed="false">
      <c r="A1851" s="1" t="s">
        <v>1635</v>
      </c>
      <c r="B1851" s="1" t="s">
        <v>297</v>
      </c>
      <c r="C1851" s="1" t="n">
        <v>166</v>
      </c>
      <c r="D1851" s="3" t="n">
        <f aca="false">VLOOKUP(LEFT($A1851,4),$F$1:$G$11,2,0)*$C1851</f>
        <v>368.52</v>
      </c>
    </row>
    <row r="1852" customFormat="false" ht="12.8" hidden="false" customHeight="false" outlineLevel="0" collapsed="false">
      <c r="A1852" s="1" t="s">
        <v>1636</v>
      </c>
      <c r="B1852" s="1" t="s">
        <v>164</v>
      </c>
      <c r="C1852" s="1" t="n">
        <v>168</v>
      </c>
      <c r="D1852" s="3" t="n">
        <f aca="false">VLOOKUP(LEFT($A1852,4),$F$1:$G$11,2,0)*$C1852</f>
        <v>372.96</v>
      </c>
    </row>
    <row r="1853" customFormat="false" ht="12.8" hidden="false" customHeight="false" outlineLevel="0" collapsed="false">
      <c r="A1853" s="1" t="s">
        <v>1637</v>
      </c>
      <c r="B1853" s="1" t="s">
        <v>430</v>
      </c>
      <c r="C1853" s="1" t="n">
        <v>96</v>
      </c>
      <c r="D1853" s="3" t="n">
        <f aca="false">VLOOKUP(LEFT($A1853,4),$F$1:$G$11,2,0)*$C1853</f>
        <v>213.12</v>
      </c>
    </row>
    <row r="1854" customFormat="false" ht="12.8" hidden="false" customHeight="false" outlineLevel="0" collapsed="false">
      <c r="A1854" s="1" t="s">
        <v>1638</v>
      </c>
      <c r="B1854" s="1" t="s">
        <v>28</v>
      </c>
      <c r="C1854" s="1" t="n">
        <v>23</v>
      </c>
      <c r="D1854" s="3" t="n">
        <f aca="false">VLOOKUP(LEFT($A1854,4),$F$1:$G$11,2,0)*$C1854</f>
        <v>51.06</v>
      </c>
    </row>
    <row r="1855" customFormat="false" ht="12.8" hidden="false" customHeight="false" outlineLevel="0" collapsed="false">
      <c r="A1855" s="1" t="s">
        <v>1639</v>
      </c>
      <c r="B1855" s="1" t="s">
        <v>811</v>
      </c>
      <c r="C1855" s="1" t="n">
        <v>8</v>
      </c>
      <c r="D1855" s="3" t="n">
        <f aca="false">VLOOKUP(LEFT($A1855,4),$F$1:$G$11,2,0)*$C1855</f>
        <v>17.76</v>
      </c>
    </row>
    <row r="1856" customFormat="false" ht="12.8" hidden="false" customHeight="false" outlineLevel="0" collapsed="false">
      <c r="A1856" s="1" t="s">
        <v>1639</v>
      </c>
      <c r="B1856" s="1" t="s">
        <v>314</v>
      </c>
      <c r="C1856" s="1" t="n">
        <v>1</v>
      </c>
      <c r="D1856" s="3" t="n">
        <f aca="false">VLOOKUP(LEFT($A1856,4),$F$1:$G$11,2,0)*$C1856</f>
        <v>2.22</v>
      </c>
    </row>
    <row r="1857" customFormat="false" ht="12.8" hidden="false" customHeight="false" outlineLevel="0" collapsed="false">
      <c r="A1857" s="1" t="s">
        <v>1639</v>
      </c>
      <c r="B1857" s="1" t="s">
        <v>39</v>
      </c>
      <c r="C1857" s="1" t="n">
        <v>4</v>
      </c>
      <c r="D1857" s="3" t="n">
        <f aca="false">VLOOKUP(LEFT($A1857,4),$F$1:$G$11,2,0)*$C1857</f>
        <v>8.88</v>
      </c>
    </row>
    <row r="1858" customFormat="false" ht="12.8" hidden="false" customHeight="false" outlineLevel="0" collapsed="false">
      <c r="A1858" s="1" t="s">
        <v>1640</v>
      </c>
      <c r="B1858" s="1" t="s">
        <v>355</v>
      </c>
      <c r="C1858" s="1" t="n">
        <v>170</v>
      </c>
      <c r="D1858" s="3" t="n">
        <f aca="false">VLOOKUP(LEFT($A1858,4),$F$1:$G$11,2,0)*$C1858</f>
        <v>377.4</v>
      </c>
    </row>
    <row r="1859" customFormat="false" ht="12.8" hidden="false" customHeight="false" outlineLevel="0" collapsed="false">
      <c r="A1859" s="1" t="s">
        <v>1641</v>
      </c>
      <c r="B1859" s="1" t="s">
        <v>108</v>
      </c>
      <c r="C1859" s="1" t="n">
        <v>193</v>
      </c>
      <c r="D1859" s="3" t="n">
        <f aca="false">VLOOKUP(LEFT($A1859,4),$F$1:$G$11,2,0)*$C1859</f>
        <v>428.46</v>
      </c>
    </row>
    <row r="1860" customFormat="false" ht="12.8" hidden="false" customHeight="false" outlineLevel="0" collapsed="false">
      <c r="A1860" s="1" t="s">
        <v>1642</v>
      </c>
      <c r="B1860" s="1" t="s">
        <v>1643</v>
      </c>
      <c r="C1860" s="1" t="n">
        <v>5</v>
      </c>
      <c r="D1860" s="3" t="n">
        <f aca="false">VLOOKUP(LEFT($A1860,4),$F$1:$G$11,2,0)*$C1860</f>
        <v>11.1</v>
      </c>
    </row>
    <row r="1861" customFormat="false" ht="12.8" hidden="false" customHeight="false" outlineLevel="0" collapsed="false">
      <c r="A1861" s="1" t="s">
        <v>1644</v>
      </c>
      <c r="B1861" s="1" t="s">
        <v>152</v>
      </c>
      <c r="C1861" s="1" t="n">
        <v>5</v>
      </c>
      <c r="D1861" s="3" t="n">
        <f aca="false">VLOOKUP(LEFT($A1861,4),$F$1:$G$11,2,0)*$C1861</f>
        <v>11.1</v>
      </c>
    </row>
    <row r="1862" customFormat="false" ht="12.8" hidden="false" customHeight="false" outlineLevel="0" collapsed="false">
      <c r="A1862" s="1" t="s">
        <v>1644</v>
      </c>
      <c r="B1862" s="1" t="s">
        <v>159</v>
      </c>
      <c r="C1862" s="1" t="n">
        <v>15</v>
      </c>
      <c r="D1862" s="3" t="n">
        <f aca="false">VLOOKUP(LEFT($A1862,4),$F$1:$G$11,2,0)*$C1862</f>
        <v>33.3</v>
      </c>
    </row>
    <row r="1863" customFormat="false" ht="12.8" hidden="false" customHeight="false" outlineLevel="0" collapsed="false">
      <c r="A1863" s="1" t="s">
        <v>1645</v>
      </c>
      <c r="B1863" s="1" t="s">
        <v>321</v>
      </c>
      <c r="C1863" s="1" t="n">
        <v>14</v>
      </c>
      <c r="D1863" s="3" t="n">
        <f aca="false">VLOOKUP(LEFT($A1863,4),$F$1:$G$11,2,0)*$C1863</f>
        <v>31.08</v>
      </c>
    </row>
    <row r="1864" customFormat="false" ht="12.8" hidden="false" customHeight="false" outlineLevel="0" collapsed="false">
      <c r="A1864" s="1" t="s">
        <v>1645</v>
      </c>
      <c r="B1864" s="1" t="s">
        <v>90</v>
      </c>
      <c r="C1864" s="1" t="n">
        <v>96</v>
      </c>
      <c r="D1864" s="3" t="n">
        <f aca="false">VLOOKUP(LEFT($A1864,4),$F$1:$G$11,2,0)*$C1864</f>
        <v>213.12</v>
      </c>
    </row>
    <row r="1865" customFormat="false" ht="12.8" hidden="false" customHeight="false" outlineLevel="0" collapsed="false">
      <c r="A1865" s="1" t="s">
        <v>1646</v>
      </c>
      <c r="B1865" s="1" t="s">
        <v>661</v>
      </c>
      <c r="C1865" s="1" t="n">
        <v>1</v>
      </c>
      <c r="D1865" s="3" t="n">
        <f aca="false">VLOOKUP(LEFT($A1865,4),$F$1:$G$11,2,0)*$C1865</f>
        <v>2.22</v>
      </c>
    </row>
    <row r="1866" customFormat="false" ht="12.8" hidden="false" customHeight="false" outlineLevel="0" collapsed="false">
      <c r="A1866" s="1" t="s">
        <v>1647</v>
      </c>
      <c r="B1866" s="1" t="s">
        <v>170</v>
      </c>
      <c r="C1866" s="1" t="n">
        <v>164</v>
      </c>
      <c r="D1866" s="3" t="n">
        <f aca="false">VLOOKUP(LEFT($A1866,4),$F$1:$G$11,2,0)*$C1866</f>
        <v>364.08</v>
      </c>
    </row>
    <row r="1867" customFormat="false" ht="12.8" hidden="false" customHeight="false" outlineLevel="0" collapsed="false">
      <c r="A1867" s="1" t="s">
        <v>1648</v>
      </c>
      <c r="B1867" s="1" t="s">
        <v>52</v>
      </c>
      <c r="C1867" s="1" t="n">
        <v>105</v>
      </c>
      <c r="D1867" s="3" t="n">
        <f aca="false">VLOOKUP(LEFT($A1867,4),$F$1:$G$11,2,0)*$C1867</f>
        <v>233.1</v>
      </c>
    </row>
    <row r="1868" customFormat="false" ht="12.8" hidden="false" customHeight="false" outlineLevel="0" collapsed="false">
      <c r="A1868" s="1" t="s">
        <v>1649</v>
      </c>
      <c r="B1868" s="1" t="s">
        <v>1085</v>
      </c>
      <c r="C1868" s="1" t="n">
        <v>17</v>
      </c>
      <c r="D1868" s="3" t="n">
        <f aca="false">VLOOKUP(LEFT($A1868,4),$F$1:$G$11,2,0)*$C1868</f>
        <v>37.74</v>
      </c>
    </row>
    <row r="1869" customFormat="false" ht="12.8" hidden="false" customHeight="false" outlineLevel="0" collapsed="false">
      <c r="A1869" s="1" t="s">
        <v>1650</v>
      </c>
      <c r="B1869" s="1" t="s">
        <v>966</v>
      </c>
      <c r="C1869" s="1" t="n">
        <v>5</v>
      </c>
      <c r="D1869" s="3" t="n">
        <f aca="false">VLOOKUP(LEFT($A1869,4),$F$1:$G$11,2,0)*$C1869</f>
        <v>11.1</v>
      </c>
    </row>
    <row r="1870" customFormat="false" ht="12.8" hidden="false" customHeight="false" outlineLevel="0" collapsed="false">
      <c r="A1870" s="1" t="s">
        <v>1651</v>
      </c>
      <c r="B1870" s="1" t="s">
        <v>108</v>
      </c>
      <c r="C1870" s="1" t="n">
        <v>212</v>
      </c>
      <c r="D1870" s="3" t="n">
        <f aca="false">VLOOKUP(LEFT($A1870,4),$F$1:$G$11,2,0)*$C1870</f>
        <v>470.64</v>
      </c>
    </row>
    <row r="1871" customFormat="false" ht="12.8" hidden="false" customHeight="false" outlineLevel="0" collapsed="false">
      <c r="A1871" s="1" t="s">
        <v>1651</v>
      </c>
      <c r="B1871" s="1" t="s">
        <v>26</v>
      </c>
      <c r="C1871" s="1" t="n">
        <v>128</v>
      </c>
      <c r="D1871" s="3" t="n">
        <f aca="false">VLOOKUP(LEFT($A1871,4),$F$1:$G$11,2,0)*$C1871</f>
        <v>284.16</v>
      </c>
    </row>
    <row r="1872" customFormat="false" ht="12.8" hidden="false" customHeight="false" outlineLevel="0" collapsed="false">
      <c r="A1872" s="1" t="s">
        <v>1651</v>
      </c>
      <c r="B1872" s="1" t="s">
        <v>65</v>
      </c>
      <c r="C1872" s="1" t="n">
        <v>147</v>
      </c>
      <c r="D1872" s="3" t="n">
        <f aca="false">VLOOKUP(LEFT($A1872,4),$F$1:$G$11,2,0)*$C1872</f>
        <v>326.34</v>
      </c>
    </row>
    <row r="1873" customFormat="false" ht="12.8" hidden="false" customHeight="false" outlineLevel="0" collapsed="false">
      <c r="A1873" s="1" t="s">
        <v>1652</v>
      </c>
      <c r="B1873" s="1" t="s">
        <v>38</v>
      </c>
      <c r="C1873" s="1" t="n">
        <v>436</v>
      </c>
      <c r="D1873" s="3" t="n">
        <f aca="false">VLOOKUP(LEFT($A1873,4),$F$1:$G$11,2,0)*$C1873</f>
        <v>967.92</v>
      </c>
    </row>
    <row r="1874" customFormat="false" ht="12.8" hidden="false" customHeight="false" outlineLevel="0" collapsed="false">
      <c r="A1874" s="1" t="s">
        <v>1653</v>
      </c>
      <c r="B1874" s="1" t="s">
        <v>1654</v>
      </c>
      <c r="C1874" s="1" t="n">
        <v>4</v>
      </c>
      <c r="D1874" s="3" t="n">
        <f aca="false">VLOOKUP(LEFT($A1874,4),$F$1:$G$11,2,0)*$C1874</f>
        <v>8.88</v>
      </c>
    </row>
    <row r="1875" customFormat="false" ht="12.8" hidden="false" customHeight="false" outlineLevel="0" collapsed="false">
      <c r="A1875" s="1" t="s">
        <v>1653</v>
      </c>
      <c r="B1875" s="1" t="s">
        <v>630</v>
      </c>
      <c r="C1875" s="1" t="n">
        <v>4</v>
      </c>
      <c r="D1875" s="3" t="n">
        <f aca="false">VLOOKUP(LEFT($A1875,4),$F$1:$G$11,2,0)*$C1875</f>
        <v>8.88</v>
      </c>
    </row>
    <row r="1876" customFormat="false" ht="12.8" hidden="false" customHeight="false" outlineLevel="0" collapsed="false">
      <c r="A1876" s="1" t="s">
        <v>1655</v>
      </c>
      <c r="B1876" s="1" t="s">
        <v>430</v>
      </c>
      <c r="C1876" s="1" t="n">
        <v>78</v>
      </c>
      <c r="D1876" s="3" t="n">
        <f aca="false">VLOOKUP(LEFT($A1876,4),$F$1:$G$11,2,0)*$C1876</f>
        <v>173.16</v>
      </c>
    </row>
    <row r="1877" customFormat="false" ht="12.8" hidden="false" customHeight="false" outlineLevel="0" collapsed="false">
      <c r="A1877" s="1" t="s">
        <v>1656</v>
      </c>
      <c r="B1877" s="1" t="s">
        <v>28</v>
      </c>
      <c r="C1877" s="1" t="n">
        <v>159</v>
      </c>
      <c r="D1877" s="3" t="n">
        <f aca="false">VLOOKUP(LEFT($A1877,4),$F$1:$G$11,2,0)*$C1877</f>
        <v>352.98</v>
      </c>
    </row>
    <row r="1878" customFormat="false" ht="12.8" hidden="false" customHeight="false" outlineLevel="0" collapsed="false">
      <c r="A1878" s="1" t="s">
        <v>1656</v>
      </c>
      <c r="B1878" s="1" t="s">
        <v>24</v>
      </c>
      <c r="C1878" s="1" t="n">
        <v>103</v>
      </c>
      <c r="D1878" s="3" t="n">
        <f aca="false">VLOOKUP(LEFT($A1878,4),$F$1:$G$11,2,0)*$C1878</f>
        <v>228.66</v>
      </c>
    </row>
    <row r="1879" customFormat="false" ht="12.8" hidden="false" customHeight="false" outlineLevel="0" collapsed="false">
      <c r="A1879" s="1" t="s">
        <v>1657</v>
      </c>
      <c r="B1879" s="1" t="s">
        <v>125</v>
      </c>
      <c r="C1879" s="1" t="n">
        <v>57</v>
      </c>
      <c r="D1879" s="3" t="n">
        <f aca="false">VLOOKUP(LEFT($A1879,4),$F$1:$G$11,2,0)*$C1879</f>
        <v>126.54</v>
      </c>
    </row>
    <row r="1880" customFormat="false" ht="12.8" hidden="false" customHeight="false" outlineLevel="0" collapsed="false">
      <c r="A1880" s="1" t="s">
        <v>1657</v>
      </c>
      <c r="B1880" s="1" t="s">
        <v>49</v>
      </c>
      <c r="C1880" s="1" t="n">
        <v>121</v>
      </c>
      <c r="D1880" s="3" t="n">
        <f aca="false">VLOOKUP(LEFT($A1880,4),$F$1:$G$11,2,0)*$C1880</f>
        <v>268.62</v>
      </c>
    </row>
    <row r="1881" customFormat="false" ht="12.8" hidden="false" customHeight="false" outlineLevel="0" collapsed="false">
      <c r="A1881" s="1" t="s">
        <v>1657</v>
      </c>
      <c r="B1881" s="1" t="s">
        <v>192</v>
      </c>
      <c r="C1881" s="1" t="n">
        <v>14</v>
      </c>
      <c r="D1881" s="3" t="n">
        <f aca="false">VLOOKUP(LEFT($A1881,4),$F$1:$G$11,2,0)*$C1881</f>
        <v>31.08</v>
      </c>
    </row>
    <row r="1882" customFormat="false" ht="12.8" hidden="false" customHeight="false" outlineLevel="0" collapsed="false">
      <c r="A1882" s="1" t="s">
        <v>1658</v>
      </c>
      <c r="B1882" s="1" t="s">
        <v>106</v>
      </c>
      <c r="C1882" s="1" t="n">
        <v>2</v>
      </c>
      <c r="D1882" s="3" t="n">
        <f aca="false">VLOOKUP(LEFT($A1882,4),$F$1:$G$11,2,0)*$C1882</f>
        <v>4.44</v>
      </c>
    </row>
    <row r="1883" customFormat="false" ht="12.8" hidden="false" customHeight="false" outlineLevel="0" collapsed="false">
      <c r="A1883" s="1" t="s">
        <v>1658</v>
      </c>
      <c r="B1883" s="1" t="s">
        <v>127</v>
      </c>
      <c r="C1883" s="1" t="n">
        <v>19</v>
      </c>
      <c r="D1883" s="3" t="n">
        <f aca="false">VLOOKUP(LEFT($A1883,4),$F$1:$G$11,2,0)*$C1883</f>
        <v>42.18</v>
      </c>
    </row>
    <row r="1884" customFormat="false" ht="12.8" hidden="false" customHeight="false" outlineLevel="0" collapsed="false">
      <c r="A1884" s="1" t="s">
        <v>1659</v>
      </c>
      <c r="B1884" s="1" t="s">
        <v>1660</v>
      </c>
      <c r="C1884" s="1" t="n">
        <v>20</v>
      </c>
      <c r="D1884" s="3" t="n">
        <f aca="false">VLOOKUP(LEFT($A1884,4),$F$1:$G$11,2,0)*$C1884</f>
        <v>44.4</v>
      </c>
    </row>
    <row r="1885" customFormat="false" ht="12.8" hidden="false" customHeight="false" outlineLevel="0" collapsed="false">
      <c r="A1885" s="1" t="s">
        <v>1661</v>
      </c>
      <c r="B1885" s="1" t="s">
        <v>38</v>
      </c>
      <c r="C1885" s="1" t="n">
        <v>367</v>
      </c>
      <c r="D1885" s="3" t="n">
        <f aca="false">VLOOKUP(LEFT($A1885,4),$F$1:$G$11,2,0)*$C1885</f>
        <v>814.74</v>
      </c>
    </row>
    <row r="1886" customFormat="false" ht="12.8" hidden="false" customHeight="false" outlineLevel="0" collapsed="false">
      <c r="A1886" s="1" t="s">
        <v>1661</v>
      </c>
      <c r="B1886" s="1" t="s">
        <v>26</v>
      </c>
      <c r="C1886" s="1" t="n">
        <v>458</v>
      </c>
      <c r="D1886" s="3" t="n">
        <f aca="false">VLOOKUP(LEFT($A1886,4),$F$1:$G$11,2,0)*$C1886</f>
        <v>1016.76</v>
      </c>
    </row>
    <row r="1887" customFormat="false" ht="12.8" hidden="false" customHeight="false" outlineLevel="0" collapsed="false">
      <c r="A1887" s="1" t="s">
        <v>1662</v>
      </c>
      <c r="B1887" s="1" t="s">
        <v>108</v>
      </c>
      <c r="C1887" s="1" t="n">
        <v>100</v>
      </c>
      <c r="D1887" s="3" t="n">
        <f aca="false">VLOOKUP(LEFT($A1887,4),$F$1:$G$11,2,0)*$C1887</f>
        <v>222</v>
      </c>
    </row>
    <row r="1888" customFormat="false" ht="12.8" hidden="false" customHeight="false" outlineLevel="0" collapsed="false">
      <c r="A1888" s="1" t="s">
        <v>1662</v>
      </c>
      <c r="B1888" s="1" t="s">
        <v>19</v>
      </c>
      <c r="C1888" s="1" t="n">
        <v>62</v>
      </c>
      <c r="D1888" s="3" t="n">
        <f aca="false">VLOOKUP(LEFT($A1888,4),$F$1:$G$11,2,0)*$C1888</f>
        <v>137.64</v>
      </c>
    </row>
    <row r="1889" customFormat="false" ht="12.8" hidden="false" customHeight="false" outlineLevel="0" collapsed="false">
      <c r="A1889" s="1" t="s">
        <v>1663</v>
      </c>
      <c r="B1889" s="1" t="s">
        <v>19</v>
      </c>
      <c r="C1889" s="1" t="n">
        <v>184</v>
      </c>
      <c r="D1889" s="3" t="n">
        <f aca="false">VLOOKUP(LEFT($A1889,4),$F$1:$G$11,2,0)*$C1889</f>
        <v>408.48</v>
      </c>
    </row>
    <row r="1890" customFormat="false" ht="12.8" hidden="false" customHeight="false" outlineLevel="0" collapsed="false">
      <c r="A1890" s="1" t="s">
        <v>1664</v>
      </c>
      <c r="B1890" s="1" t="s">
        <v>46</v>
      </c>
      <c r="C1890" s="1" t="n">
        <v>156</v>
      </c>
      <c r="D1890" s="3" t="n">
        <f aca="false">VLOOKUP(LEFT($A1890,4),$F$1:$G$11,2,0)*$C1890</f>
        <v>346.32</v>
      </c>
    </row>
    <row r="1891" customFormat="false" ht="12.8" hidden="false" customHeight="false" outlineLevel="0" collapsed="false">
      <c r="A1891" s="1" t="s">
        <v>1665</v>
      </c>
      <c r="B1891" s="1" t="s">
        <v>21</v>
      </c>
      <c r="C1891" s="1" t="n">
        <v>142</v>
      </c>
      <c r="D1891" s="3" t="n">
        <f aca="false">VLOOKUP(LEFT($A1891,4),$F$1:$G$11,2,0)*$C1891</f>
        <v>315.24</v>
      </c>
    </row>
    <row r="1892" customFormat="false" ht="12.8" hidden="false" customHeight="false" outlineLevel="0" collapsed="false">
      <c r="A1892" s="1" t="s">
        <v>1666</v>
      </c>
      <c r="B1892" s="1" t="s">
        <v>19</v>
      </c>
      <c r="C1892" s="1" t="n">
        <v>97</v>
      </c>
      <c r="D1892" s="3" t="n">
        <f aca="false">VLOOKUP(LEFT($A1892,4),$F$1:$G$11,2,0)*$C1892</f>
        <v>215.34</v>
      </c>
    </row>
    <row r="1893" customFormat="false" ht="12.8" hidden="false" customHeight="false" outlineLevel="0" collapsed="false">
      <c r="A1893" s="1" t="s">
        <v>1666</v>
      </c>
      <c r="B1893" s="1" t="s">
        <v>21</v>
      </c>
      <c r="C1893" s="1" t="n">
        <v>136</v>
      </c>
      <c r="D1893" s="3" t="n">
        <f aca="false">VLOOKUP(LEFT($A1893,4),$F$1:$G$11,2,0)*$C1893</f>
        <v>301.92</v>
      </c>
    </row>
    <row r="1894" customFormat="false" ht="12.8" hidden="false" customHeight="false" outlineLevel="0" collapsed="false">
      <c r="A1894" s="1" t="s">
        <v>1666</v>
      </c>
      <c r="B1894" s="1" t="s">
        <v>430</v>
      </c>
      <c r="C1894" s="1" t="n">
        <v>108</v>
      </c>
      <c r="D1894" s="3" t="n">
        <f aca="false">VLOOKUP(LEFT($A1894,4),$F$1:$G$11,2,0)*$C1894</f>
        <v>239.76</v>
      </c>
    </row>
    <row r="1895" customFormat="false" ht="12.8" hidden="false" customHeight="false" outlineLevel="0" collapsed="false">
      <c r="A1895" s="1" t="s">
        <v>1667</v>
      </c>
      <c r="B1895" s="1" t="s">
        <v>58</v>
      </c>
      <c r="C1895" s="1" t="n">
        <v>51</v>
      </c>
      <c r="D1895" s="3" t="n">
        <f aca="false">VLOOKUP(LEFT($A1895,4),$F$1:$G$11,2,0)*$C1895</f>
        <v>113.22</v>
      </c>
    </row>
    <row r="1896" customFormat="false" ht="12.8" hidden="false" customHeight="false" outlineLevel="0" collapsed="false">
      <c r="A1896" s="1" t="s">
        <v>1668</v>
      </c>
      <c r="B1896" s="1" t="s">
        <v>427</v>
      </c>
      <c r="C1896" s="1" t="n">
        <v>7</v>
      </c>
      <c r="D1896" s="3" t="n">
        <f aca="false">VLOOKUP(LEFT($A1896,4),$F$1:$G$11,2,0)*$C1896</f>
        <v>15.54</v>
      </c>
    </row>
    <row r="1897" customFormat="false" ht="12.8" hidden="false" customHeight="false" outlineLevel="0" collapsed="false">
      <c r="A1897" s="1" t="s">
        <v>1669</v>
      </c>
      <c r="B1897" s="1" t="s">
        <v>288</v>
      </c>
      <c r="C1897" s="1" t="n">
        <v>19</v>
      </c>
      <c r="D1897" s="3" t="n">
        <f aca="false">VLOOKUP(LEFT($A1897,4),$F$1:$G$11,2,0)*$C1897</f>
        <v>42.18</v>
      </c>
    </row>
    <row r="1898" customFormat="false" ht="12.8" hidden="false" customHeight="false" outlineLevel="0" collapsed="false">
      <c r="A1898" s="1" t="s">
        <v>1670</v>
      </c>
      <c r="B1898" s="1" t="s">
        <v>185</v>
      </c>
      <c r="C1898" s="1" t="n">
        <v>4</v>
      </c>
      <c r="D1898" s="3" t="n">
        <f aca="false">VLOOKUP(LEFT($A1898,4),$F$1:$G$11,2,0)*$C1898</f>
        <v>8.88</v>
      </c>
    </row>
    <row r="1899" customFormat="false" ht="12.8" hidden="false" customHeight="false" outlineLevel="0" collapsed="false">
      <c r="A1899" s="1" t="s">
        <v>1671</v>
      </c>
      <c r="B1899" s="1" t="s">
        <v>108</v>
      </c>
      <c r="C1899" s="1" t="n">
        <v>163</v>
      </c>
      <c r="D1899" s="3" t="n">
        <f aca="false">VLOOKUP(LEFT($A1899,4),$F$1:$G$11,2,0)*$C1899</f>
        <v>361.86</v>
      </c>
    </row>
    <row r="1900" customFormat="false" ht="12.8" hidden="false" customHeight="false" outlineLevel="0" collapsed="false">
      <c r="A1900" s="1" t="s">
        <v>1671</v>
      </c>
      <c r="B1900" s="1" t="s">
        <v>70</v>
      </c>
      <c r="C1900" s="1" t="n">
        <v>165</v>
      </c>
      <c r="D1900" s="3" t="n">
        <f aca="false">VLOOKUP(LEFT($A1900,4),$F$1:$G$11,2,0)*$C1900</f>
        <v>366.3</v>
      </c>
    </row>
    <row r="1901" customFormat="false" ht="12.8" hidden="false" customHeight="false" outlineLevel="0" collapsed="false">
      <c r="A1901" s="1" t="s">
        <v>1672</v>
      </c>
      <c r="B1901" s="1" t="s">
        <v>1085</v>
      </c>
      <c r="C1901" s="1" t="n">
        <v>14</v>
      </c>
      <c r="D1901" s="3" t="n">
        <f aca="false">VLOOKUP(LEFT($A1901,4),$F$1:$G$11,2,0)*$C1901</f>
        <v>31.08</v>
      </c>
    </row>
    <row r="1902" customFormat="false" ht="12.8" hidden="false" customHeight="false" outlineLevel="0" collapsed="false">
      <c r="A1902" s="1" t="s">
        <v>1673</v>
      </c>
      <c r="B1902" s="1" t="s">
        <v>65</v>
      </c>
      <c r="C1902" s="1" t="n">
        <v>177</v>
      </c>
      <c r="D1902" s="3" t="n">
        <f aca="false">VLOOKUP(LEFT($A1902,4),$F$1:$G$11,2,0)*$C1902</f>
        <v>392.94</v>
      </c>
    </row>
    <row r="1903" customFormat="false" ht="12.8" hidden="false" customHeight="false" outlineLevel="0" collapsed="false">
      <c r="A1903" s="1" t="s">
        <v>1674</v>
      </c>
      <c r="B1903" s="1" t="s">
        <v>565</v>
      </c>
      <c r="C1903" s="1" t="n">
        <v>1</v>
      </c>
      <c r="D1903" s="3" t="n">
        <f aca="false">VLOOKUP(LEFT($A1903,4),$F$1:$G$11,2,0)*$C1903</f>
        <v>2.22</v>
      </c>
    </row>
    <row r="1904" customFormat="false" ht="12.8" hidden="false" customHeight="false" outlineLevel="0" collapsed="false">
      <c r="A1904" s="1" t="s">
        <v>1675</v>
      </c>
      <c r="B1904" s="1" t="s">
        <v>430</v>
      </c>
      <c r="C1904" s="1" t="n">
        <v>193</v>
      </c>
      <c r="D1904" s="3" t="n">
        <f aca="false">VLOOKUP(LEFT($A1904,4),$F$1:$G$11,2,0)*$C1904</f>
        <v>428.46</v>
      </c>
    </row>
    <row r="1905" customFormat="false" ht="12.8" hidden="false" customHeight="false" outlineLevel="0" collapsed="false">
      <c r="A1905" s="1" t="s">
        <v>1675</v>
      </c>
      <c r="B1905" s="1" t="s">
        <v>328</v>
      </c>
      <c r="C1905" s="1" t="n">
        <v>8</v>
      </c>
      <c r="D1905" s="3" t="n">
        <f aca="false">VLOOKUP(LEFT($A1905,4),$F$1:$G$11,2,0)*$C1905</f>
        <v>17.76</v>
      </c>
    </row>
    <row r="1906" customFormat="false" ht="12.8" hidden="false" customHeight="false" outlineLevel="0" collapsed="false">
      <c r="A1906" s="1" t="s">
        <v>1676</v>
      </c>
      <c r="B1906" s="1" t="s">
        <v>1601</v>
      </c>
      <c r="C1906" s="1" t="n">
        <v>11</v>
      </c>
      <c r="D1906" s="3" t="n">
        <f aca="false">VLOOKUP(LEFT($A1906,4),$F$1:$G$11,2,0)*$C1906</f>
        <v>24.42</v>
      </c>
    </row>
    <row r="1907" customFormat="false" ht="12.8" hidden="false" customHeight="false" outlineLevel="0" collapsed="false">
      <c r="A1907" s="1" t="s">
        <v>1677</v>
      </c>
      <c r="B1907" s="1" t="s">
        <v>52</v>
      </c>
      <c r="C1907" s="1" t="n">
        <v>249</v>
      </c>
      <c r="D1907" s="3" t="n">
        <f aca="false">VLOOKUP(LEFT($A1907,4),$F$1:$G$11,2,0)*$C1907</f>
        <v>552.78</v>
      </c>
    </row>
    <row r="1908" customFormat="false" ht="12.8" hidden="false" customHeight="false" outlineLevel="0" collapsed="false">
      <c r="A1908" s="1" t="s">
        <v>1678</v>
      </c>
      <c r="B1908" s="1" t="s">
        <v>17</v>
      </c>
      <c r="C1908" s="1" t="n">
        <v>360</v>
      </c>
      <c r="D1908" s="3" t="n">
        <f aca="false">VLOOKUP(LEFT($A1908,4),$F$1:$G$11,2,0)*$C1908</f>
        <v>799.2</v>
      </c>
    </row>
    <row r="1909" customFormat="false" ht="12.8" hidden="false" customHeight="false" outlineLevel="0" collapsed="false">
      <c r="A1909" s="1" t="s">
        <v>1679</v>
      </c>
      <c r="B1909" s="1" t="s">
        <v>60</v>
      </c>
      <c r="C1909" s="1" t="n">
        <v>186</v>
      </c>
      <c r="D1909" s="3" t="n">
        <f aca="false">VLOOKUP(LEFT($A1909,4),$F$1:$G$11,2,0)*$C1909</f>
        <v>412.92</v>
      </c>
    </row>
    <row r="1910" customFormat="false" ht="12.8" hidden="false" customHeight="false" outlineLevel="0" collapsed="false">
      <c r="A1910" s="1" t="s">
        <v>1680</v>
      </c>
      <c r="B1910" s="1" t="s">
        <v>125</v>
      </c>
      <c r="C1910" s="1" t="n">
        <v>29</v>
      </c>
      <c r="D1910" s="3" t="n">
        <f aca="false">VLOOKUP(LEFT($A1910,4),$F$1:$G$11,2,0)*$C1910</f>
        <v>64.38</v>
      </c>
    </row>
    <row r="1911" customFormat="false" ht="12.8" hidden="false" customHeight="false" outlineLevel="0" collapsed="false">
      <c r="A1911" s="1" t="s">
        <v>1681</v>
      </c>
      <c r="B1911" s="1" t="s">
        <v>70</v>
      </c>
      <c r="C1911" s="1" t="n">
        <v>174</v>
      </c>
      <c r="D1911" s="3" t="n">
        <f aca="false">VLOOKUP(LEFT($A1911,4),$F$1:$G$11,2,0)*$C1911</f>
        <v>386.28</v>
      </c>
    </row>
    <row r="1912" customFormat="false" ht="12.8" hidden="false" customHeight="false" outlineLevel="0" collapsed="false">
      <c r="A1912" s="1" t="s">
        <v>1682</v>
      </c>
      <c r="B1912" s="1" t="s">
        <v>21</v>
      </c>
      <c r="C1912" s="1" t="n">
        <v>131</v>
      </c>
      <c r="D1912" s="3" t="n">
        <f aca="false">VLOOKUP(LEFT($A1912,4),$F$1:$G$11,2,0)*$C1912</f>
        <v>290.82</v>
      </c>
    </row>
    <row r="1913" customFormat="false" ht="12.8" hidden="false" customHeight="false" outlineLevel="0" collapsed="false">
      <c r="A1913" s="1" t="s">
        <v>1683</v>
      </c>
      <c r="B1913" s="1" t="s">
        <v>21</v>
      </c>
      <c r="C1913" s="1" t="n">
        <v>157</v>
      </c>
      <c r="D1913" s="3" t="n">
        <f aca="false">VLOOKUP(LEFT($A1913,4),$F$1:$G$11,2,0)*$C1913</f>
        <v>348.54</v>
      </c>
    </row>
    <row r="1914" customFormat="false" ht="12.8" hidden="false" customHeight="false" outlineLevel="0" collapsed="false">
      <c r="A1914" s="1" t="s">
        <v>1683</v>
      </c>
      <c r="B1914" s="1" t="s">
        <v>38</v>
      </c>
      <c r="C1914" s="1" t="n">
        <v>284</v>
      </c>
      <c r="D1914" s="3" t="n">
        <f aca="false">VLOOKUP(LEFT($A1914,4),$F$1:$G$11,2,0)*$C1914</f>
        <v>630.48</v>
      </c>
    </row>
    <row r="1915" customFormat="false" ht="12.8" hidden="false" customHeight="false" outlineLevel="0" collapsed="false">
      <c r="A1915" s="1" t="s">
        <v>1684</v>
      </c>
      <c r="B1915" s="1" t="s">
        <v>43</v>
      </c>
      <c r="C1915" s="1" t="n">
        <v>292</v>
      </c>
      <c r="D1915" s="3" t="n">
        <f aca="false">VLOOKUP(LEFT($A1915,4),$F$1:$G$11,2,0)*$C1915</f>
        <v>648.24</v>
      </c>
    </row>
    <row r="1916" customFormat="false" ht="12.8" hidden="false" customHeight="false" outlineLevel="0" collapsed="false">
      <c r="A1916" s="1" t="s">
        <v>1685</v>
      </c>
      <c r="B1916" s="1" t="s">
        <v>217</v>
      </c>
      <c r="C1916" s="1" t="n">
        <v>13</v>
      </c>
      <c r="D1916" s="3" t="n">
        <f aca="false">VLOOKUP(LEFT($A1916,4),$F$1:$G$11,2,0)*$C1916</f>
        <v>28.86</v>
      </c>
    </row>
    <row r="1917" customFormat="false" ht="12.8" hidden="false" customHeight="false" outlineLevel="0" collapsed="false">
      <c r="A1917" s="1" t="s">
        <v>1686</v>
      </c>
      <c r="B1917" s="1" t="s">
        <v>232</v>
      </c>
      <c r="C1917" s="1" t="n">
        <v>16</v>
      </c>
      <c r="D1917" s="3" t="n">
        <f aca="false">VLOOKUP(LEFT($A1917,4),$F$1:$G$11,2,0)*$C1917</f>
        <v>35.52</v>
      </c>
    </row>
    <row r="1918" customFormat="false" ht="12.8" hidden="false" customHeight="false" outlineLevel="0" collapsed="false">
      <c r="A1918" s="1" t="s">
        <v>1686</v>
      </c>
      <c r="B1918" s="1" t="s">
        <v>52</v>
      </c>
      <c r="C1918" s="1" t="n">
        <v>364</v>
      </c>
      <c r="D1918" s="3" t="n">
        <f aca="false">VLOOKUP(LEFT($A1918,4),$F$1:$G$11,2,0)*$C1918</f>
        <v>808.08</v>
      </c>
    </row>
    <row r="1919" customFormat="false" ht="12.8" hidden="false" customHeight="false" outlineLevel="0" collapsed="false">
      <c r="A1919" s="1" t="s">
        <v>1687</v>
      </c>
      <c r="B1919" s="1" t="s">
        <v>106</v>
      </c>
      <c r="C1919" s="1" t="n">
        <v>16</v>
      </c>
      <c r="D1919" s="3" t="n">
        <f aca="false">VLOOKUP(LEFT($A1919,4),$F$1:$G$11,2,0)*$C1919</f>
        <v>35.52</v>
      </c>
    </row>
    <row r="1920" customFormat="false" ht="12.8" hidden="false" customHeight="false" outlineLevel="0" collapsed="false">
      <c r="A1920" s="1" t="s">
        <v>1687</v>
      </c>
      <c r="B1920" s="1" t="s">
        <v>119</v>
      </c>
      <c r="C1920" s="1" t="n">
        <v>3</v>
      </c>
      <c r="D1920" s="3" t="n">
        <f aca="false">VLOOKUP(LEFT($A1920,4),$F$1:$G$11,2,0)*$C1920</f>
        <v>6.66</v>
      </c>
    </row>
    <row r="1921" customFormat="false" ht="12.8" hidden="false" customHeight="false" outlineLevel="0" collapsed="false">
      <c r="A1921" s="1" t="s">
        <v>1688</v>
      </c>
      <c r="B1921" s="1" t="s">
        <v>1056</v>
      </c>
      <c r="C1921" s="1" t="n">
        <v>9</v>
      </c>
      <c r="D1921" s="3" t="n">
        <f aca="false">VLOOKUP(LEFT($A1921,4),$F$1:$G$11,2,0)*$C1921</f>
        <v>19.98</v>
      </c>
    </row>
    <row r="1922" customFormat="false" ht="12.8" hidden="false" customHeight="false" outlineLevel="0" collapsed="false">
      <c r="A1922" s="1" t="s">
        <v>1689</v>
      </c>
      <c r="B1922" s="1" t="s">
        <v>1052</v>
      </c>
      <c r="C1922" s="1" t="n">
        <v>6</v>
      </c>
      <c r="D1922" s="3" t="n">
        <f aca="false">VLOOKUP(LEFT($A1922,4),$F$1:$G$11,2,0)*$C1922</f>
        <v>13.32</v>
      </c>
    </row>
    <row r="1923" customFormat="false" ht="12.8" hidden="false" customHeight="false" outlineLevel="0" collapsed="false">
      <c r="A1923" s="1" t="s">
        <v>1690</v>
      </c>
      <c r="B1923" s="1" t="s">
        <v>178</v>
      </c>
      <c r="C1923" s="1" t="n">
        <v>117</v>
      </c>
      <c r="D1923" s="3" t="n">
        <f aca="false">VLOOKUP(LEFT($A1923,4),$F$1:$G$11,2,0)*$C1923</f>
        <v>259.74</v>
      </c>
    </row>
    <row r="1924" customFormat="false" ht="12.8" hidden="false" customHeight="false" outlineLevel="0" collapsed="false">
      <c r="A1924" s="1" t="s">
        <v>1691</v>
      </c>
      <c r="B1924" s="1" t="s">
        <v>102</v>
      </c>
      <c r="C1924" s="1" t="n">
        <v>6</v>
      </c>
      <c r="D1924" s="3" t="n">
        <f aca="false">VLOOKUP(LEFT($A1924,4),$F$1:$G$11,2,0)*$C1924</f>
        <v>13.32</v>
      </c>
    </row>
    <row r="1925" customFormat="false" ht="12.8" hidden="false" customHeight="false" outlineLevel="0" collapsed="false">
      <c r="A1925" s="1" t="s">
        <v>1692</v>
      </c>
      <c r="B1925" s="1" t="s">
        <v>26</v>
      </c>
      <c r="C1925" s="1" t="n">
        <v>186</v>
      </c>
      <c r="D1925" s="3" t="n">
        <f aca="false">VLOOKUP(LEFT($A1925,4),$F$1:$G$11,2,0)*$C1925</f>
        <v>412.92</v>
      </c>
    </row>
    <row r="1926" customFormat="false" ht="12.8" hidden="false" customHeight="false" outlineLevel="0" collapsed="false">
      <c r="A1926" s="1" t="s">
        <v>1692</v>
      </c>
      <c r="B1926" s="1" t="s">
        <v>102</v>
      </c>
      <c r="C1926" s="1" t="n">
        <v>16</v>
      </c>
      <c r="D1926" s="3" t="n">
        <f aca="false">VLOOKUP(LEFT($A1926,4),$F$1:$G$11,2,0)*$C1926</f>
        <v>35.52</v>
      </c>
    </row>
    <row r="1927" customFormat="false" ht="12.8" hidden="false" customHeight="false" outlineLevel="0" collapsed="false">
      <c r="A1927" s="1" t="s">
        <v>1693</v>
      </c>
      <c r="B1927" s="1" t="s">
        <v>19</v>
      </c>
      <c r="C1927" s="1" t="n">
        <v>100</v>
      </c>
      <c r="D1927" s="3" t="n">
        <f aca="false">VLOOKUP(LEFT($A1927,4),$F$1:$G$11,2,0)*$C1927</f>
        <v>222</v>
      </c>
    </row>
    <row r="1928" customFormat="false" ht="12.8" hidden="false" customHeight="false" outlineLevel="0" collapsed="false">
      <c r="A1928" s="1" t="s">
        <v>1694</v>
      </c>
      <c r="B1928" s="1" t="s">
        <v>9</v>
      </c>
      <c r="C1928" s="1" t="n">
        <v>20</v>
      </c>
      <c r="D1928" s="3" t="n">
        <f aca="false">VLOOKUP(LEFT($A1928,4),$F$1:$G$11,2,0)*$C1928</f>
        <v>44.4</v>
      </c>
    </row>
    <row r="1929" customFormat="false" ht="12.8" hidden="false" customHeight="false" outlineLevel="0" collapsed="false">
      <c r="A1929" s="1" t="s">
        <v>1694</v>
      </c>
      <c r="B1929" s="1" t="s">
        <v>85</v>
      </c>
      <c r="C1929" s="1" t="n">
        <v>192</v>
      </c>
      <c r="D1929" s="3" t="n">
        <f aca="false">VLOOKUP(LEFT($A1929,4),$F$1:$G$11,2,0)*$C1929</f>
        <v>426.24</v>
      </c>
    </row>
    <row r="1930" customFormat="false" ht="12.8" hidden="false" customHeight="false" outlineLevel="0" collapsed="false">
      <c r="A1930" s="1" t="s">
        <v>1695</v>
      </c>
      <c r="B1930" s="1" t="s">
        <v>85</v>
      </c>
      <c r="C1930" s="1" t="n">
        <v>92</v>
      </c>
      <c r="D1930" s="3" t="n">
        <f aca="false">VLOOKUP(LEFT($A1930,4),$F$1:$G$11,2,0)*$C1930</f>
        <v>204.24</v>
      </c>
    </row>
    <row r="1931" customFormat="false" ht="12.8" hidden="false" customHeight="false" outlineLevel="0" collapsed="false">
      <c r="A1931" s="1" t="s">
        <v>1696</v>
      </c>
      <c r="B1931" s="1" t="s">
        <v>351</v>
      </c>
      <c r="C1931" s="1" t="n">
        <v>11</v>
      </c>
      <c r="D1931" s="3" t="n">
        <f aca="false">VLOOKUP(LEFT($A1931,4),$F$1:$G$11,2,0)*$C1931</f>
        <v>24.42</v>
      </c>
    </row>
    <row r="1932" customFormat="false" ht="12.8" hidden="false" customHeight="false" outlineLevel="0" collapsed="false">
      <c r="A1932" s="1" t="s">
        <v>1697</v>
      </c>
      <c r="B1932" s="1" t="s">
        <v>1698</v>
      </c>
      <c r="C1932" s="1" t="n">
        <v>10</v>
      </c>
      <c r="D1932" s="3" t="n">
        <f aca="false">VLOOKUP(LEFT($A1932,4),$F$1:$G$11,2,0)*$C1932</f>
        <v>22.2</v>
      </c>
    </row>
    <row r="1933" customFormat="false" ht="12.8" hidden="false" customHeight="false" outlineLevel="0" collapsed="false">
      <c r="A1933" s="1" t="s">
        <v>1699</v>
      </c>
      <c r="B1933" s="1" t="s">
        <v>178</v>
      </c>
      <c r="C1933" s="1" t="n">
        <v>180</v>
      </c>
      <c r="D1933" s="3" t="n">
        <f aca="false">VLOOKUP(LEFT($A1933,4),$F$1:$G$11,2,0)*$C1933</f>
        <v>399.6</v>
      </c>
    </row>
    <row r="1934" customFormat="false" ht="12.8" hidden="false" customHeight="false" outlineLevel="0" collapsed="false">
      <c r="A1934" s="1" t="s">
        <v>1700</v>
      </c>
      <c r="B1934" s="1" t="s">
        <v>92</v>
      </c>
      <c r="C1934" s="1" t="n">
        <v>12</v>
      </c>
      <c r="D1934" s="3" t="n">
        <f aca="false">VLOOKUP(LEFT($A1934,4),$F$1:$G$11,2,0)*$C1934</f>
        <v>26.64</v>
      </c>
    </row>
    <row r="1935" customFormat="false" ht="12.8" hidden="false" customHeight="false" outlineLevel="0" collapsed="false">
      <c r="A1935" s="1" t="s">
        <v>1701</v>
      </c>
      <c r="B1935" s="1" t="s">
        <v>1256</v>
      </c>
      <c r="C1935" s="1" t="n">
        <v>12</v>
      </c>
      <c r="D1935" s="3" t="n">
        <f aca="false">VLOOKUP(LEFT($A1935,4),$F$1:$G$11,2,0)*$C1935</f>
        <v>26.64</v>
      </c>
    </row>
    <row r="1936" customFormat="false" ht="12.8" hidden="false" customHeight="false" outlineLevel="0" collapsed="false">
      <c r="A1936" s="1" t="s">
        <v>1702</v>
      </c>
      <c r="B1936" s="1" t="s">
        <v>281</v>
      </c>
      <c r="C1936" s="1" t="n">
        <v>8</v>
      </c>
      <c r="D1936" s="3" t="n">
        <f aca="false">VLOOKUP(LEFT($A1936,4),$F$1:$G$11,2,0)*$C1936</f>
        <v>17.76</v>
      </c>
    </row>
    <row r="1937" customFormat="false" ht="12.8" hidden="false" customHeight="false" outlineLevel="0" collapsed="false">
      <c r="A1937" s="1" t="s">
        <v>1703</v>
      </c>
      <c r="B1937" s="1" t="s">
        <v>32</v>
      </c>
      <c r="C1937" s="1" t="n">
        <v>56</v>
      </c>
      <c r="D1937" s="3" t="n">
        <f aca="false">VLOOKUP(LEFT($A1937,4),$F$1:$G$11,2,0)*$C1937</f>
        <v>124.88</v>
      </c>
    </row>
    <row r="1938" customFormat="false" ht="12.8" hidden="false" customHeight="false" outlineLevel="0" collapsed="false">
      <c r="A1938" s="1" t="s">
        <v>1704</v>
      </c>
      <c r="B1938" s="1" t="s">
        <v>219</v>
      </c>
      <c r="C1938" s="1" t="n">
        <v>18</v>
      </c>
      <c r="D1938" s="3" t="n">
        <f aca="false">VLOOKUP(LEFT($A1938,4),$F$1:$G$11,2,0)*$C1938</f>
        <v>40.14</v>
      </c>
    </row>
    <row r="1939" customFormat="false" ht="12.8" hidden="false" customHeight="false" outlineLevel="0" collapsed="false">
      <c r="A1939" s="1" t="s">
        <v>1704</v>
      </c>
      <c r="B1939" s="1" t="s">
        <v>38</v>
      </c>
      <c r="C1939" s="1" t="n">
        <v>164</v>
      </c>
      <c r="D1939" s="3" t="n">
        <f aca="false">VLOOKUP(LEFT($A1939,4),$F$1:$G$11,2,0)*$C1939</f>
        <v>365.72</v>
      </c>
    </row>
    <row r="1940" customFormat="false" ht="12.8" hidden="false" customHeight="false" outlineLevel="0" collapsed="false">
      <c r="A1940" s="1" t="s">
        <v>1705</v>
      </c>
      <c r="B1940" s="1" t="s">
        <v>70</v>
      </c>
      <c r="C1940" s="1" t="n">
        <v>111</v>
      </c>
      <c r="D1940" s="3" t="n">
        <f aca="false">VLOOKUP(LEFT($A1940,4),$F$1:$G$11,2,0)*$C1940</f>
        <v>247.53</v>
      </c>
    </row>
    <row r="1941" customFormat="false" ht="12.8" hidden="false" customHeight="false" outlineLevel="0" collapsed="false">
      <c r="A1941" s="1" t="s">
        <v>1706</v>
      </c>
      <c r="B1941" s="1" t="s">
        <v>914</v>
      </c>
      <c r="C1941" s="1" t="n">
        <v>14</v>
      </c>
      <c r="D1941" s="3" t="n">
        <f aca="false">VLOOKUP(LEFT($A1941,4),$F$1:$G$11,2,0)*$C1941</f>
        <v>31.22</v>
      </c>
    </row>
    <row r="1942" customFormat="false" ht="12.8" hidden="false" customHeight="false" outlineLevel="0" collapsed="false">
      <c r="A1942" s="1" t="s">
        <v>1707</v>
      </c>
      <c r="B1942" s="1" t="s">
        <v>297</v>
      </c>
      <c r="C1942" s="1" t="n">
        <v>143</v>
      </c>
      <c r="D1942" s="3" t="n">
        <f aca="false">VLOOKUP(LEFT($A1942,4),$F$1:$G$11,2,0)*$C1942</f>
        <v>318.89</v>
      </c>
    </row>
    <row r="1943" customFormat="false" ht="12.8" hidden="false" customHeight="false" outlineLevel="0" collapsed="false">
      <c r="A1943" s="1" t="s">
        <v>1708</v>
      </c>
      <c r="B1943" s="1" t="s">
        <v>28</v>
      </c>
      <c r="C1943" s="1" t="n">
        <v>64</v>
      </c>
      <c r="D1943" s="3" t="n">
        <f aca="false">VLOOKUP(LEFT($A1943,4),$F$1:$G$11,2,0)*$C1943</f>
        <v>142.72</v>
      </c>
    </row>
    <row r="1944" customFormat="false" ht="12.8" hidden="false" customHeight="false" outlineLevel="0" collapsed="false">
      <c r="A1944" s="1" t="s">
        <v>1709</v>
      </c>
      <c r="B1944" s="1" t="s">
        <v>1643</v>
      </c>
      <c r="C1944" s="1" t="n">
        <v>3</v>
      </c>
      <c r="D1944" s="3" t="n">
        <f aca="false">VLOOKUP(LEFT($A1944,4),$F$1:$G$11,2,0)*$C1944</f>
        <v>6.69</v>
      </c>
    </row>
    <row r="1945" customFormat="false" ht="12.8" hidden="false" customHeight="false" outlineLevel="0" collapsed="false">
      <c r="A1945" s="1" t="s">
        <v>1710</v>
      </c>
      <c r="B1945" s="1" t="s">
        <v>108</v>
      </c>
      <c r="C1945" s="1" t="n">
        <v>152</v>
      </c>
      <c r="D1945" s="3" t="n">
        <f aca="false">VLOOKUP(LEFT($A1945,4),$F$1:$G$11,2,0)*$C1945</f>
        <v>338.96</v>
      </c>
    </row>
    <row r="1946" customFormat="false" ht="12.8" hidden="false" customHeight="false" outlineLevel="0" collapsed="false">
      <c r="A1946" s="1" t="s">
        <v>1711</v>
      </c>
      <c r="B1946" s="1" t="s">
        <v>28</v>
      </c>
      <c r="C1946" s="1" t="n">
        <v>152</v>
      </c>
      <c r="D1946" s="3" t="n">
        <f aca="false">VLOOKUP(LEFT($A1946,4),$F$1:$G$11,2,0)*$C1946</f>
        <v>338.96</v>
      </c>
    </row>
    <row r="1947" customFormat="false" ht="12.8" hidden="false" customHeight="false" outlineLevel="0" collapsed="false">
      <c r="A1947" s="1" t="s">
        <v>1712</v>
      </c>
      <c r="B1947" s="1" t="s">
        <v>1252</v>
      </c>
      <c r="C1947" s="1" t="n">
        <v>15</v>
      </c>
      <c r="D1947" s="3" t="n">
        <f aca="false">VLOOKUP(LEFT($A1947,4),$F$1:$G$11,2,0)*$C1947</f>
        <v>33.45</v>
      </c>
    </row>
    <row r="1948" customFormat="false" ht="12.8" hidden="false" customHeight="false" outlineLevel="0" collapsed="false">
      <c r="A1948" s="1" t="s">
        <v>1713</v>
      </c>
      <c r="B1948" s="1" t="s">
        <v>178</v>
      </c>
      <c r="C1948" s="1" t="n">
        <v>117</v>
      </c>
      <c r="D1948" s="3" t="n">
        <f aca="false">VLOOKUP(LEFT($A1948,4),$F$1:$G$11,2,0)*$C1948</f>
        <v>260.91</v>
      </c>
    </row>
    <row r="1949" customFormat="false" ht="12.8" hidden="false" customHeight="false" outlineLevel="0" collapsed="false">
      <c r="A1949" s="1" t="s">
        <v>1713</v>
      </c>
      <c r="B1949" s="1" t="s">
        <v>1192</v>
      </c>
      <c r="C1949" s="1" t="n">
        <v>14</v>
      </c>
      <c r="D1949" s="3" t="n">
        <f aca="false">VLOOKUP(LEFT($A1949,4),$F$1:$G$11,2,0)*$C1949</f>
        <v>31.22</v>
      </c>
    </row>
    <row r="1950" customFormat="false" ht="12.8" hidden="false" customHeight="false" outlineLevel="0" collapsed="false">
      <c r="A1950" s="1" t="s">
        <v>1713</v>
      </c>
      <c r="B1950" s="1" t="s">
        <v>108</v>
      </c>
      <c r="C1950" s="1" t="n">
        <v>431</v>
      </c>
      <c r="D1950" s="3" t="n">
        <f aca="false">VLOOKUP(LEFT($A1950,4),$F$1:$G$11,2,0)*$C1950</f>
        <v>961.13</v>
      </c>
    </row>
    <row r="1951" customFormat="false" ht="12.8" hidden="false" customHeight="false" outlineLevel="0" collapsed="false">
      <c r="A1951" s="1" t="s">
        <v>1714</v>
      </c>
      <c r="B1951" s="1" t="s">
        <v>52</v>
      </c>
      <c r="C1951" s="1" t="n">
        <v>390</v>
      </c>
      <c r="D1951" s="3" t="n">
        <f aca="false">VLOOKUP(LEFT($A1951,4),$F$1:$G$11,2,0)*$C1951</f>
        <v>869.7</v>
      </c>
    </row>
    <row r="1952" customFormat="false" ht="12.8" hidden="false" customHeight="false" outlineLevel="0" collapsed="false">
      <c r="A1952" s="1" t="s">
        <v>1715</v>
      </c>
      <c r="B1952" s="1" t="s">
        <v>1256</v>
      </c>
      <c r="C1952" s="1" t="n">
        <v>1</v>
      </c>
      <c r="D1952" s="3" t="n">
        <f aca="false">VLOOKUP(LEFT($A1952,4),$F$1:$G$11,2,0)*$C1952</f>
        <v>2.23</v>
      </c>
    </row>
    <row r="1953" customFormat="false" ht="12.8" hidden="false" customHeight="false" outlineLevel="0" collapsed="false">
      <c r="A1953" s="1" t="s">
        <v>1716</v>
      </c>
      <c r="B1953" s="1" t="s">
        <v>43</v>
      </c>
      <c r="C1953" s="1" t="n">
        <v>392</v>
      </c>
      <c r="D1953" s="3" t="n">
        <f aca="false">VLOOKUP(LEFT($A1953,4),$F$1:$G$11,2,0)*$C1953</f>
        <v>874.16</v>
      </c>
    </row>
    <row r="1954" customFormat="false" ht="12.8" hidden="false" customHeight="false" outlineLevel="0" collapsed="false">
      <c r="A1954" s="1" t="s">
        <v>1717</v>
      </c>
      <c r="B1954" s="1" t="s">
        <v>90</v>
      </c>
      <c r="C1954" s="1" t="n">
        <v>175</v>
      </c>
      <c r="D1954" s="3" t="n">
        <f aca="false">VLOOKUP(LEFT($A1954,4),$F$1:$G$11,2,0)*$C1954</f>
        <v>390.25</v>
      </c>
    </row>
    <row r="1955" customFormat="false" ht="12.8" hidden="false" customHeight="false" outlineLevel="0" collapsed="false">
      <c r="A1955" s="1" t="s">
        <v>1717</v>
      </c>
      <c r="B1955" s="1" t="s">
        <v>131</v>
      </c>
      <c r="C1955" s="1" t="n">
        <v>118</v>
      </c>
      <c r="D1955" s="3" t="n">
        <f aca="false">VLOOKUP(LEFT($A1955,4),$F$1:$G$11,2,0)*$C1955</f>
        <v>263.14</v>
      </c>
    </row>
    <row r="1956" customFormat="false" ht="12.8" hidden="false" customHeight="false" outlineLevel="0" collapsed="false">
      <c r="A1956" s="1" t="s">
        <v>1718</v>
      </c>
      <c r="B1956" s="1" t="s">
        <v>26</v>
      </c>
      <c r="C1956" s="1" t="n">
        <v>297</v>
      </c>
      <c r="D1956" s="3" t="n">
        <f aca="false">VLOOKUP(LEFT($A1956,4),$F$1:$G$11,2,0)*$C1956</f>
        <v>662.31</v>
      </c>
    </row>
    <row r="1957" customFormat="false" ht="12.8" hidden="false" customHeight="false" outlineLevel="0" collapsed="false">
      <c r="A1957" s="1" t="s">
        <v>1719</v>
      </c>
      <c r="B1957" s="1" t="s">
        <v>54</v>
      </c>
      <c r="C1957" s="1" t="n">
        <v>89</v>
      </c>
      <c r="D1957" s="3" t="n">
        <f aca="false">VLOOKUP(LEFT($A1957,4),$F$1:$G$11,2,0)*$C1957</f>
        <v>198.47</v>
      </c>
    </row>
    <row r="1958" customFormat="false" ht="12.8" hidden="false" customHeight="false" outlineLevel="0" collapsed="false">
      <c r="A1958" s="1" t="s">
        <v>1719</v>
      </c>
      <c r="B1958" s="1" t="s">
        <v>52</v>
      </c>
      <c r="C1958" s="1" t="n">
        <v>182</v>
      </c>
      <c r="D1958" s="3" t="n">
        <f aca="false">VLOOKUP(LEFT($A1958,4),$F$1:$G$11,2,0)*$C1958</f>
        <v>405.86</v>
      </c>
    </row>
    <row r="1959" customFormat="false" ht="12.8" hidden="false" customHeight="false" outlineLevel="0" collapsed="false">
      <c r="A1959" s="1" t="s">
        <v>1720</v>
      </c>
      <c r="B1959" s="1" t="s">
        <v>28</v>
      </c>
      <c r="C1959" s="1" t="n">
        <v>130</v>
      </c>
      <c r="D1959" s="3" t="n">
        <f aca="false">VLOOKUP(LEFT($A1959,4),$F$1:$G$11,2,0)*$C1959</f>
        <v>289.9</v>
      </c>
    </row>
    <row r="1960" customFormat="false" ht="12.8" hidden="false" customHeight="false" outlineLevel="0" collapsed="false">
      <c r="A1960" s="1" t="s">
        <v>1721</v>
      </c>
      <c r="B1960" s="1" t="s">
        <v>60</v>
      </c>
      <c r="C1960" s="1" t="n">
        <v>187</v>
      </c>
      <c r="D1960" s="3" t="n">
        <f aca="false">VLOOKUP(LEFT($A1960,4),$F$1:$G$11,2,0)*$C1960</f>
        <v>417.01</v>
      </c>
    </row>
    <row r="1961" customFormat="false" ht="12.8" hidden="false" customHeight="false" outlineLevel="0" collapsed="false">
      <c r="A1961" s="1" t="s">
        <v>1722</v>
      </c>
      <c r="B1961" s="1" t="s">
        <v>120</v>
      </c>
      <c r="C1961" s="1" t="n">
        <v>166</v>
      </c>
      <c r="D1961" s="3" t="n">
        <f aca="false">VLOOKUP(LEFT($A1961,4),$F$1:$G$11,2,0)*$C1961</f>
        <v>370.18</v>
      </c>
    </row>
    <row r="1962" customFormat="false" ht="12.8" hidden="false" customHeight="false" outlineLevel="0" collapsed="false">
      <c r="A1962" s="1" t="s">
        <v>1723</v>
      </c>
      <c r="B1962" s="1" t="s">
        <v>54</v>
      </c>
      <c r="C1962" s="1" t="n">
        <v>58</v>
      </c>
      <c r="D1962" s="3" t="n">
        <f aca="false">VLOOKUP(LEFT($A1962,4),$F$1:$G$11,2,0)*$C1962</f>
        <v>129.34</v>
      </c>
    </row>
    <row r="1963" customFormat="false" ht="12.8" hidden="false" customHeight="false" outlineLevel="0" collapsed="false">
      <c r="A1963" s="1" t="s">
        <v>1724</v>
      </c>
      <c r="B1963" s="1" t="s">
        <v>58</v>
      </c>
      <c r="C1963" s="1" t="n">
        <v>187</v>
      </c>
      <c r="D1963" s="3" t="n">
        <f aca="false">VLOOKUP(LEFT($A1963,4),$F$1:$G$11,2,0)*$C1963</f>
        <v>417.01</v>
      </c>
    </row>
    <row r="1964" customFormat="false" ht="12.8" hidden="false" customHeight="false" outlineLevel="0" collapsed="false">
      <c r="A1964" s="1" t="s">
        <v>1725</v>
      </c>
      <c r="B1964" s="1" t="s">
        <v>54</v>
      </c>
      <c r="C1964" s="1" t="n">
        <v>58</v>
      </c>
      <c r="D1964" s="3" t="n">
        <f aca="false">VLOOKUP(LEFT($A1964,4),$F$1:$G$11,2,0)*$C1964</f>
        <v>129.34</v>
      </c>
    </row>
    <row r="1965" customFormat="false" ht="12.8" hidden="false" customHeight="false" outlineLevel="0" collapsed="false">
      <c r="A1965" s="1" t="s">
        <v>1726</v>
      </c>
      <c r="B1965" s="1" t="s">
        <v>145</v>
      </c>
      <c r="C1965" s="1" t="n">
        <v>19</v>
      </c>
      <c r="D1965" s="3" t="n">
        <f aca="false">VLOOKUP(LEFT($A1965,4),$F$1:$G$11,2,0)*$C1965</f>
        <v>42.37</v>
      </c>
    </row>
    <row r="1966" customFormat="false" ht="12.8" hidden="false" customHeight="false" outlineLevel="0" collapsed="false">
      <c r="A1966" s="1" t="s">
        <v>1726</v>
      </c>
      <c r="B1966" s="1" t="s">
        <v>26</v>
      </c>
      <c r="C1966" s="1" t="n">
        <v>388</v>
      </c>
      <c r="D1966" s="3" t="n">
        <f aca="false">VLOOKUP(LEFT($A1966,4),$F$1:$G$11,2,0)*$C1966</f>
        <v>865.24</v>
      </c>
    </row>
    <row r="1967" customFormat="false" ht="12.8" hidden="false" customHeight="false" outlineLevel="0" collapsed="false">
      <c r="A1967" s="1" t="s">
        <v>1727</v>
      </c>
      <c r="B1967" s="1" t="s">
        <v>309</v>
      </c>
      <c r="C1967" s="1" t="n">
        <v>20</v>
      </c>
      <c r="D1967" s="3" t="n">
        <f aca="false">VLOOKUP(LEFT($A1967,4),$F$1:$G$11,2,0)*$C1967</f>
        <v>44.6</v>
      </c>
    </row>
    <row r="1968" customFormat="false" ht="12.8" hidden="false" customHeight="false" outlineLevel="0" collapsed="false">
      <c r="A1968" s="1" t="s">
        <v>1727</v>
      </c>
      <c r="B1968" s="1" t="s">
        <v>19</v>
      </c>
      <c r="C1968" s="1" t="n">
        <v>185</v>
      </c>
      <c r="D1968" s="3" t="n">
        <f aca="false">VLOOKUP(LEFT($A1968,4),$F$1:$G$11,2,0)*$C1968</f>
        <v>412.55</v>
      </c>
    </row>
    <row r="1969" customFormat="false" ht="12.8" hidden="false" customHeight="false" outlineLevel="0" collapsed="false">
      <c r="A1969" s="1" t="s">
        <v>1727</v>
      </c>
      <c r="B1969" s="1" t="s">
        <v>164</v>
      </c>
      <c r="C1969" s="1" t="n">
        <v>191</v>
      </c>
      <c r="D1969" s="3" t="n">
        <f aca="false">VLOOKUP(LEFT($A1969,4),$F$1:$G$11,2,0)*$C1969</f>
        <v>425.93</v>
      </c>
    </row>
    <row r="1970" customFormat="false" ht="12.8" hidden="false" customHeight="false" outlineLevel="0" collapsed="false">
      <c r="A1970" s="1" t="s">
        <v>1728</v>
      </c>
      <c r="B1970" s="1" t="s">
        <v>238</v>
      </c>
      <c r="C1970" s="1" t="n">
        <v>1</v>
      </c>
      <c r="D1970" s="3" t="n">
        <f aca="false">VLOOKUP(LEFT($A1970,4),$F$1:$G$11,2,0)*$C1970</f>
        <v>2.23</v>
      </c>
    </row>
    <row r="1971" customFormat="false" ht="12.8" hidden="false" customHeight="false" outlineLevel="0" collapsed="false">
      <c r="A1971" s="1" t="s">
        <v>1729</v>
      </c>
      <c r="B1971" s="1" t="s">
        <v>178</v>
      </c>
      <c r="C1971" s="1" t="n">
        <v>90</v>
      </c>
      <c r="D1971" s="3" t="n">
        <f aca="false">VLOOKUP(LEFT($A1971,4),$F$1:$G$11,2,0)*$C1971</f>
        <v>200.7</v>
      </c>
    </row>
    <row r="1972" customFormat="false" ht="12.8" hidden="false" customHeight="false" outlineLevel="0" collapsed="false">
      <c r="A1972" s="1" t="s">
        <v>1730</v>
      </c>
      <c r="B1972" s="1" t="s">
        <v>26</v>
      </c>
      <c r="C1972" s="1" t="n">
        <v>234</v>
      </c>
      <c r="D1972" s="3" t="n">
        <f aca="false">VLOOKUP(LEFT($A1972,4),$F$1:$G$11,2,0)*$C1972</f>
        <v>521.82</v>
      </c>
    </row>
    <row r="1973" customFormat="false" ht="12.8" hidden="false" customHeight="false" outlineLevel="0" collapsed="false">
      <c r="A1973" s="1" t="s">
        <v>1731</v>
      </c>
      <c r="B1973" s="1" t="s">
        <v>108</v>
      </c>
      <c r="C1973" s="1" t="n">
        <v>212</v>
      </c>
      <c r="D1973" s="3" t="n">
        <f aca="false">VLOOKUP(LEFT($A1973,4),$F$1:$G$11,2,0)*$C1973</f>
        <v>472.76</v>
      </c>
    </row>
    <row r="1974" customFormat="false" ht="12.8" hidden="false" customHeight="false" outlineLevel="0" collapsed="false">
      <c r="A1974" s="1" t="s">
        <v>1732</v>
      </c>
      <c r="B1974" s="1" t="s">
        <v>108</v>
      </c>
      <c r="C1974" s="1" t="n">
        <v>372</v>
      </c>
      <c r="D1974" s="3" t="n">
        <f aca="false">VLOOKUP(LEFT($A1974,4),$F$1:$G$11,2,0)*$C1974</f>
        <v>829.56</v>
      </c>
    </row>
    <row r="1975" customFormat="false" ht="12.8" hidden="false" customHeight="false" outlineLevel="0" collapsed="false">
      <c r="A1975" s="1" t="s">
        <v>1732</v>
      </c>
      <c r="B1975" s="1" t="s">
        <v>85</v>
      </c>
      <c r="C1975" s="1" t="n">
        <v>102</v>
      </c>
      <c r="D1975" s="3" t="n">
        <f aca="false">VLOOKUP(LEFT($A1975,4),$F$1:$G$11,2,0)*$C1975</f>
        <v>227.46</v>
      </c>
    </row>
    <row r="1976" customFormat="false" ht="12.8" hidden="false" customHeight="false" outlineLevel="0" collapsed="false">
      <c r="A1976" s="1" t="s">
        <v>1732</v>
      </c>
      <c r="B1976" s="1" t="s">
        <v>28</v>
      </c>
      <c r="C1976" s="1" t="n">
        <v>69</v>
      </c>
      <c r="D1976" s="3" t="n">
        <f aca="false">VLOOKUP(LEFT($A1976,4),$F$1:$G$11,2,0)*$C1976</f>
        <v>153.87</v>
      </c>
    </row>
    <row r="1977" customFormat="false" ht="12.8" hidden="false" customHeight="false" outlineLevel="0" collapsed="false">
      <c r="A1977" s="1" t="s">
        <v>1733</v>
      </c>
      <c r="B1977" s="1" t="s">
        <v>786</v>
      </c>
      <c r="C1977" s="1" t="n">
        <v>5</v>
      </c>
      <c r="D1977" s="3" t="n">
        <f aca="false">VLOOKUP(LEFT($A1977,4),$F$1:$G$11,2,0)*$C1977</f>
        <v>11.15</v>
      </c>
    </row>
    <row r="1978" customFormat="false" ht="12.8" hidden="false" customHeight="false" outlineLevel="0" collapsed="false">
      <c r="A1978" s="1" t="s">
        <v>1734</v>
      </c>
      <c r="B1978" s="1" t="s">
        <v>170</v>
      </c>
      <c r="C1978" s="1" t="n">
        <v>146</v>
      </c>
      <c r="D1978" s="3" t="n">
        <f aca="false">VLOOKUP(LEFT($A1978,4),$F$1:$G$11,2,0)*$C1978</f>
        <v>325.58</v>
      </c>
    </row>
    <row r="1979" customFormat="false" ht="12.8" hidden="false" customHeight="false" outlineLevel="0" collapsed="false">
      <c r="A1979" s="1" t="s">
        <v>1735</v>
      </c>
      <c r="B1979" s="1" t="s">
        <v>49</v>
      </c>
      <c r="C1979" s="1" t="n">
        <v>114</v>
      </c>
      <c r="D1979" s="3" t="n">
        <f aca="false">VLOOKUP(LEFT($A1979,4),$F$1:$G$11,2,0)*$C1979</f>
        <v>254.22</v>
      </c>
    </row>
    <row r="1980" customFormat="false" ht="12.8" hidden="false" customHeight="false" outlineLevel="0" collapsed="false">
      <c r="A1980" s="1" t="s">
        <v>1736</v>
      </c>
      <c r="B1980" s="1" t="s">
        <v>38</v>
      </c>
      <c r="C1980" s="1" t="n">
        <v>265</v>
      </c>
      <c r="D1980" s="3" t="n">
        <f aca="false">VLOOKUP(LEFT($A1980,4),$F$1:$G$11,2,0)*$C1980</f>
        <v>590.95</v>
      </c>
    </row>
    <row r="1981" customFormat="false" ht="12.8" hidden="false" customHeight="false" outlineLevel="0" collapsed="false">
      <c r="A1981" s="1" t="s">
        <v>1736</v>
      </c>
      <c r="B1981" s="1" t="s">
        <v>422</v>
      </c>
      <c r="C1981" s="1" t="n">
        <v>1</v>
      </c>
      <c r="D1981" s="3" t="n">
        <f aca="false">VLOOKUP(LEFT($A1981,4),$F$1:$G$11,2,0)*$C1981</f>
        <v>2.23</v>
      </c>
    </row>
    <row r="1982" customFormat="false" ht="12.8" hidden="false" customHeight="false" outlineLevel="0" collapsed="false">
      <c r="A1982" s="1" t="s">
        <v>1737</v>
      </c>
      <c r="B1982" s="1" t="s">
        <v>641</v>
      </c>
      <c r="C1982" s="1" t="n">
        <v>16</v>
      </c>
      <c r="D1982" s="3" t="n">
        <f aca="false">VLOOKUP(LEFT($A1982,4),$F$1:$G$11,2,0)*$C1982</f>
        <v>35.68</v>
      </c>
    </row>
    <row r="1983" customFormat="false" ht="12.8" hidden="false" customHeight="false" outlineLevel="0" collapsed="false">
      <c r="A1983" s="1" t="s">
        <v>1738</v>
      </c>
      <c r="B1983" s="1" t="s">
        <v>917</v>
      </c>
      <c r="C1983" s="1" t="n">
        <v>11</v>
      </c>
      <c r="D1983" s="3" t="n">
        <f aca="false">VLOOKUP(LEFT($A1983,4),$F$1:$G$11,2,0)*$C1983</f>
        <v>24.53</v>
      </c>
    </row>
    <row r="1984" customFormat="false" ht="12.8" hidden="false" customHeight="false" outlineLevel="0" collapsed="false">
      <c r="A1984" s="1" t="s">
        <v>1738</v>
      </c>
      <c r="B1984" s="1" t="s">
        <v>52</v>
      </c>
      <c r="C1984" s="1" t="n">
        <v>118</v>
      </c>
      <c r="D1984" s="3" t="n">
        <f aca="false">VLOOKUP(LEFT($A1984,4),$F$1:$G$11,2,0)*$C1984</f>
        <v>263.14</v>
      </c>
    </row>
    <row r="1985" customFormat="false" ht="12.8" hidden="false" customHeight="false" outlineLevel="0" collapsed="false">
      <c r="A1985" s="1" t="s">
        <v>1739</v>
      </c>
      <c r="B1985" s="1" t="s">
        <v>108</v>
      </c>
      <c r="C1985" s="1" t="n">
        <v>213</v>
      </c>
      <c r="D1985" s="3" t="n">
        <f aca="false">VLOOKUP(LEFT($A1985,4),$F$1:$G$11,2,0)*$C1985</f>
        <v>474.99</v>
      </c>
    </row>
    <row r="1986" customFormat="false" ht="12.8" hidden="false" customHeight="false" outlineLevel="0" collapsed="false">
      <c r="A1986" s="1" t="s">
        <v>1740</v>
      </c>
      <c r="B1986" s="1" t="s">
        <v>26</v>
      </c>
      <c r="C1986" s="1" t="n">
        <v>146</v>
      </c>
      <c r="D1986" s="3" t="n">
        <f aca="false">VLOOKUP(LEFT($A1986,4),$F$1:$G$11,2,0)*$C1986</f>
        <v>325.58</v>
      </c>
    </row>
    <row r="1987" customFormat="false" ht="12.8" hidden="false" customHeight="false" outlineLevel="0" collapsed="false">
      <c r="A1987" s="1" t="s">
        <v>1741</v>
      </c>
      <c r="B1987" s="1" t="s">
        <v>391</v>
      </c>
      <c r="C1987" s="1" t="n">
        <v>6</v>
      </c>
      <c r="D1987" s="3" t="n">
        <f aca="false">VLOOKUP(LEFT($A1987,4),$F$1:$G$11,2,0)*$C1987</f>
        <v>13.38</v>
      </c>
    </row>
    <row r="1988" customFormat="false" ht="12.8" hidden="false" customHeight="false" outlineLevel="0" collapsed="false">
      <c r="A1988" s="1" t="s">
        <v>1742</v>
      </c>
      <c r="B1988" s="1" t="s">
        <v>108</v>
      </c>
      <c r="C1988" s="1" t="n">
        <v>392</v>
      </c>
      <c r="D1988" s="3" t="n">
        <f aca="false">VLOOKUP(LEFT($A1988,4),$F$1:$G$11,2,0)*$C1988</f>
        <v>874.16</v>
      </c>
    </row>
    <row r="1989" customFormat="false" ht="12.8" hidden="false" customHeight="false" outlineLevel="0" collapsed="false">
      <c r="A1989" s="1" t="s">
        <v>1742</v>
      </c>
      <c r="B1989" s="1" t="s">
        <v>297</v>
      </c>
      <c r="C1989" s="1" t="n">
        <v>422</v>
      </c>
      <c r="D1989" s="3" t="n">
        <f aca="false">VLOOKUP(LEFT($A1989,4),$F$1:$G$11,2,0)*$C1989</f>
        <v>941.06</v>
      </c>
    </row>
    <row r="1990" customFormat="false" ht="12.8" hidden="false" customHeight="false" outlineLevel="0" collapsed="false">
      <c r="A1990" s="1" t="s">
        <v>1743</v>
      </c>
      <c r="B1990" s="1" t="s">
        <v>52</v>
      </c>
      <c r="C1990" s="1" t="n">
        <v>474</v>
      </c>
      <c r="D1990" s="3" t="n">
        <f aca="false">VLOOKUP(LEFT($A1990,4),$F$1:$G$11,2,0)*$C1990</f>
        <v>1057.02</v>
      </c>
    </row>
    <row r="1991" customFormat="false" ht="12.8" hidden="false" customHeight="false" outlineLevel="0" collapsed="false">
      <c r="A1991" s="1" t="s">
        <v>1744</v>
      </c>
      <c r="B1991" s="1" t="s">
        <v>131</v>
      </c>
      <c r="C1991" s="1" t="n">
        <v>166</v>
      </c>
      <c r="D1991" s="3" t="n">
        <f aca="false">VLOOKUP(LEFT($A1991,4),$F$1:$G$11,2,0)*$C1991</f>
        <v>370.18</v>
      </c>
    </row>
    <row r="1992" customFormat="false" ht="12.8" hidden="false" customHeight="false" outlineLevel="0" collapsed="false">
      <c r="A1992" s="1" t="s">
        <v>1745</v>
      </c>
      <c r="B1992" s="1" t="s">
        <v>131</v>
      </c>
      <c r="C1992" s="1" t="n">
        <v>121</v>
      </c>
      <c r="D1992" s="3" t="n">
        <f aca="false">VLOOKUP(LEFT($A1992,4),$F$1:$G$11,2,0)*$C1992</f>
        <v>269.83</v>
      </c>
    </row>
    <row r="1993" customFormat="false" ht="12.8" hidden="false" customHeight="false" outlineLevel="0" collapsed="false">
      <c r="A1993" s="1" t="s">
        <v>1746</v>
      </c>
      <c r="B1993" s="1" t="s">
        <v>43</v>
      </c>
      <c r="C1993" s="1" t="n">
        <v>406</v>
      </c>
      <c r="D1993" s="3" t="n">
        <f aca="false">VLOOKUP(LEFT($A1993,4),$F$1:$G$11,2,0)*$C1993</f>
        <v>905.38</v>
      </c>
    </row>
    <row r="1994" customFormat="false" ht="12.8" hidden="false" customHeight="false" outlineLevel="0" collapsed="false">
      <c r="A1994" s="1" t="s">
        <v>1747</v>
      </c>
      <c r="B1994" s="1" t="s">
        <v>60</v>
      </c>
      <c r="C1994" s="1" t="n">
        <v>41</v>
      </c>
      <c r="D1994" s="3" t="n">
        <f aca="false">VLOOKUP(LEFT($A1994,4),$F$1:$G$11,2,0)*$C1994</f>
        <v>91.43</v>
      </c>
    </row>
    <row r="1995" customFormat="false" ht="12.8" hidden="false" customHeight="false" outlineLevel="0" collapsed="false">
      <c r="A1995" s="1" t="s">
        <v>1748</v>
      </c>
      <c r="B1995" s="1" t="s">
        <v>120</v>
      </c>
      <c r="C1995" s="1" t="n">
        <v>254</v>
      </c>
      <c r="D1995" s="3" t="n">
        <f aca="false">VLOOKUP(LEFT($A1995,4),$F$1:$G$11,2,0)*$C1995</f>
        <v>566.42</v>
      </c>
    </row>
    <row r="1996" customFormat="false" ht="12.8" hidden="false" customHeight="false" outlineLevel="0" collapsed="false">
      <c r="A1996" s="1" t="s">
        <v>1748</v>
      </c>
      <c r="B1996" s="1" t="s">
        <v>26</v>
      </c>
      <c r="C1996" s="1" t="n">
        <v>246</v>
      </c>
      <c r="D1996" s="3" t="n">
        <f aca="false">VLOOKUP(LEFT($A1996,4),$F$1:$G$11,2,0)*$C1996</f>
        <v>548.58</v>
      </c>
    </row>
    <row r="1997" customFormat="false" ht="12.8" hidden="false" customHeight="false" outlineLevel="0" collapsed="false">
      <c r="A1997" s="1" t="s">
        <v>1749</v>
      </c>
      <c r="B1997" s="1" t="s">
        <v>46</v>
      </c>
      <c r="C1997" s="1" t="n">
        <v>148</v>
      </c>
      <c r="D1997" s="3" t="n">
        <f aca="false">VLOOKUP(LEFT($A1997,4),$F$1:$G$11,2,0)*$C1997</f>
        <v>330.04</v>
      </c>
    </row>
    <row r="1998" customFormat="false" ht="12.8" hidden="false" customHeight="false" outlineLevel="0" collapsed="false">
      <c r="A1998" s="1" t="s">
        <v>1749</v>
      </c>
      <c r="B1998" s="1" t="s">
        <v>17</v>
      </c>
      <c r="C1998" s="1" t="n">
        <v>365</v>
      </c>
      <c r="D1998" s="3" t="n">
        <f aca="false">VLOOKUP(LEFT($A1998,4),$F$1:$G$11,2,0)*$C1998</f>
        <v>813.95</v>
      </c>
    </row>
    <row r="1999" customFormat="false" ht="12.8" hidden="false" customHeight="false" outlineLevel="0" collapsed="false">
      <c r="A1999" s="1" t="s">
        <v>1750</v>
      </c>
      <c r="B1999" s="1" t="s">
        <v>49</v>
      </c>
      <c r="C1999" s="1" t="n">
        <v>20</v>
      </c>
      <c r="D1999" s="3" t="n">
        <f aca="false">VLOOKUP(LEFT($A1999,4),$F$1:$G$11,2,0)*$C1999</f>
        <v>44.6</v>
      </c>
    </row>
    <row r="2000" customFormat="false" ht="12.8" hidden="false" customHeight="false" outlineLevel="0" collapsed="false">
      <c r="A2000" s="1" t="s">
        <v>1751</v>
      </c>
      <c r="B2000" s="1" t="s">
        <v>473</v>
      </c>
      <c r="C2000" s="1" t="n">
        <v>4</v>
      </c>
      <c r="D2000" s="3" t="n">
        <f aca="false">VLOOKUP(LEFT($A2000,4),$F$1:$G$11,2,0)*$C2000</f>
        <v>8.92</v>
      </c>
    </row>
    <row r="2001" customFormat="false" ht="12.8" hidden="false" customHeight="false" outlineLevel="0" collapsed="false">
      <c r="A2001" s="1" t="s">
        <v>1752</v>
      </c>
      <c r="B2001" s="1" t="s">
        <v>108</v>
      </c>
      <c r="C2001" s="1" t="n">
        <v>215</v>
      </c>
      <c r="D2001" s="3" t="n">
        <f aca="false">VLOOKUP(LEFT($A2001,4),$F$1:$G$11,2,0)*$C2001</f>
        <v>479.45</v>
      </c>
    </row>
    <row r="2002" customFormat="false" ht="12.8" hidden="false" customHeight="false" outlineLevel="0" collapsed="false">
      <c r="A2002" s="1" t="s">
        <v>1753</v>
      </c>
      <c r="B2002" s="1" t="s">
        <v>32</v>
      </c>
      <c r="C2002" s="1" t="n">
        <v>138</v>
      </c>
      <c r="D2002" s="3" t="n">
        <f aca="false">VLOOKUP(LEFT($A2002,4),$F$1:$G$11,2,0)*$C2002</f>
        <v>307.74</v>
      </c>
    </row>
    <row r="2003" customFormat="false" ht="12.8" hidden="false" customHeight="false" outlineLevel="0" collapsed="false">
      <c r="A2003" s="1" t="s">
        <v>1753</v>
      </c>
      <c r="B2003" s="1" t="s">
        <v>21</v>
      </c>
      <c r="C2003" s="1" t="n">
        <v>496</v>
      </c>
      <c r="D2003" s="3" t="n">
        <f aca="false">VLOOKUP(LEFT($A2003,4),$F$1:$G$11,2,0)*$C2003</f>
        <v>1106.08</v>
      </c>
    </row>
    <row r="2004" customFormat="false" ht="12.8" hidden="false" customHeight="false" outlineLevel="0" collapsed="false">
      <c r="A2004" s="1" t="s">
        <v>1754</v>
      </c>
      <c r="B2004" s="1" t="s">
        <v>90</v>
      </c>
      <c r="C2004" s="1" t="n">
        <v>155</v>
      </c>
      <c r="D2004" s="3" t="n">
        <f aca="false">VLOOKUP(LEFT($A2004,4),$F$1:$G$11,2,0)*$C2004</f>
        <v>345.65</v>
      </c>
    </row>
    <row r="2005" customFormat="false" ht="12.8" hidden="false" customHeight="false" outlineLevel="0" collapsed="false">
      <c r="A2005" s="1" t="s">
        <v>1755</v>
      </c>
      <c r="B2005" s="1" t="s">
        <v>56</v>
      </c>
      <c r="C2005" s="1" t="n">
        <v>386</v>
      </c>
      <c r="D2005" s="3" t="n">
        <f aca="false">VLOOKUP(LEFT($A2005,4),$F$1:$G$11,2,0)*$C2005</f>
        <v>860.78</v>
      </c>
    </row>
    <row r="2006" customFormat="false" ht="12.8" hidden="false" customHeight="false" outlineLevel="0" collapsed="false">
      <c r="A2006" s="1" t="s">
        <v>1756</v>
      </c>
      <c r="B2006" s="1" t="s">
        <v>178</v>
      </c>
      <c r="C2006" s="1" t="n">
        <v>124</v>
      </c>
      <c r="D2006" s="3" t="n">
        <f aca="false">VLOOKUP(LEFT($A2006,4),$F$1:$G$11,2,0)*$C2006</f>
        <v>276.52</v>
      </c>
    </row>
    <row r="2007" customFormat="false" ht="12.8" hidden="false" customHeight="false" outlineLevel="0" collapsed="false">
      <c r="A2007" s="1" t="s">
        <v>1757</v>
      </c>
      <c r="B2007" s="1" t="s">
        <v>38</v>
      </c>
      <c r="C2007" s="1" t="n">
        <v>173</v>
      </c>
      <c r="D2007" s="3" t="n">
        <f aca="false">VLOOKUP(LEFT($A2007,4),$F$1:$G$11,2,0)*$C2007</f>
        <v>385.79</v>
      </c>
    </row>
    <row r="2008" customFormat="false" ht="12.8" hidden="false" customHeight="false" outlineLevel="0" collapsed="false">
      <c r="A2008" s="1" t="s">
        <v>1758</v>
      </c>
      <c r="B2008" s="1" t="s">
        <v>85</v>
      </c>
      <c r="C2008" s="1" t="n">
        <v>161</v>
      </c>
      <c r="D2008" s="3" t="n">
        <f aca="false">VLOOKUP(LEFT($A2008,4),$F$1:$G$11,2,0)*$C2008</f>
        <v>359.03</v>
      </c>
    </row>
    <row r="2009" customFormat="false" ht="12.8" hidden="false" customHeight="false" outlineLevel="0" collapsed="false">
      <c r="A2009" s="1" t="s">
        <v>1759</v>
      </c>
      <c r="B2009" s="1" t="s">
        <v>170</v>
      </c>
      <c r="C2009" s="1" t="n">
        <v>147</v>
      </c>
      <c r="D2009" s="3" t="n">
        <f aca="false">VLOOKUP(LEFT($A2009,4),$F$1:$G$11,2,0)*$C2009</f>
        <v>327.81</v>
      </c>
    </row>
    <row r="2010" customFormat="false" ht="12.8" hidden="false" customHeight="false" outlineLevel="0" collapsed="false">
      <c r="A2010" s="1" t="s">
        <v>1760</v>
      </c>
      <c r="B2010" s="1" t="s">
        <v>52</v>
      </c>
      <c r="C2010" s="1" t="n">
        <v>401</v>
      </c>
      <c r="D2010" s="3" t="n">
        <f aca="false">VLOOKUP(LEFT($A2010,4),$F$1:$G$11,2,0)*$C2010</f>
        <v>894.23</v>
      </c>
    </row>
    <row r="2011" customFormat="false" ht="12.8" hidden="false" customHeight="false" outlineLevel="0" collapsed="false">
      <c r="A2011" s="1" t="s">
        <v>1760</v>
      </c>
      <c r="B2011" s="1" t="s">
        <v>120</v>
      </c>
      <c r="C2011" s="1" t="n">
        <v>101</v>
      </c>
      <c r="D2011" s="3" t="n">
        <f aca="false">VLOOKUP(LEFT($A2011,4),$F$1:$G$11,2,0)*$C2011</f>
        <v>225.23</v>
      </c>
    </row>
    <row r="2012" customFormat="false" ht="12.8" hidden="false" customHeight="false" outlineLevel="0" collapsed="false">
      <c r="A2012" s="1" t="s">
        <v>1761</v>
      </c>
      <c r="B2012" s="1" t="s">
        <v>52</v>
      </c>
      <c r="C2012" s="1" t="n">
        <v>169</v>
      </c>
      <c r="D2012" s="3" t="n">
        <f aca="false">VLOOKUP(LEFT($A2012,4),$F$1:$G$11,2,0)*$C2012</f>
        <v>376.87</v>
      </c>
    </row>
    <row r="2013" customFormat="false" ht="12.8" hidden="false" customHeight="false" outlineLevel="0" collapsed="false">
      <c r="A2013" s="1" t="s">
        <v>1762</v>
      </c>
      <c r="B2013" s="1" t="s">
        <v>38</v>
      </c>
      <c r="C2013" s="1" t="n">
        <v>324</v>
      </c>
      <c r="D2013" s="3" t="n">
        <f aca="false">VLOOKUP(LEFT($A2013,4),$F$1:$G$11,2,0)*$C2013</f>
        <v>722.52</v>
      </c>
    </row>
    <row r="2014" customFormat="false" ht="12.8" hidden="false" customHeight="false" outlineLevel="0" collapsed="false">
      <c r="A2014" s="1" t="s">
        <v>1763</v>
      </c>
      <c r="B2014" s="1" t="s">
        <v>1249</v>
      </c>
      <c r="C2014" s="1" t="n">
        <v>16</v>
      </c>
      <c r="D2014" s="3" t="n">
        <f aca="false">VLOOKUP(LEFT($A2014,4),$F$1:$G$11,2,0)*$C2014</f>
        <v>35.68</v>
      </c>
    </row>
    <row r="2015" customFormat="false" ht="12.8" hidden="false" customHeight="false" outlineLevel="0" collapsed="false">
      <c r="A2015" s="1" t="s">
        <v>1764</v>
      </c>
      <c r="B2015" s="1" t="s">
        <v>178</v>
      </c>
      <c r="C2015" s="1" t="n">
        <v>194</v>
      </c>
      <c r="D2015" s="3" t="n">
        <f aca="false">VLOOKUP(LEFT($A2015,4),$F$1:$G$11,2,0)*$C2015</f>
        <v>432.62</v>
      </c>
    </row>
    <row r="2016" customFormat="false" ht="12.8" hidden="false" customHeight="false" outlineLevel="0" collapsed="false">
      <c r="A2016" s="1" t="s">
        <v>1765</v>
      </c>
      <c r="B2016" s="1" t="s">
        <v>297</v>
      </c>
      <c r="C2016" s="1" t="n">
        <v>197</v>
      </c>
      <c r="D2016" s="3" t="n">
        <f aca="false">VLOOKUP(LEFT($A2016,4),$F$1:$G$11,2,0)*$C2016</f>
        <v>439.31</v>
      </c>
    </row>
    <row r="2017" customFormat="false" ht="12.8" hidden="false" customHeight="false" outlineLevel="0" collapsed="false">
      <c r="A2017" s="1" t="s">
        <v>1765</v>
      </c>
      <c r="B2017" s="1" t="s">
        <v>54</v>
      </c>
      <c r="C2017" s="1" t="n">
        <v>23</v>
      </c>
      <c r="D2017" s="3" t="n">
        <f aca="false">VLOOKUP(LEFT($A2017,4),$F$1:$G$11,2,0)*$C2017</f>
        <v>51.29</v>
      </c>
    </row>
    <row r="2018" customFormat="false" ht="12.8" hidden="false" customHeight="false" outlineLevel="0" collapsed="false">
      <c r="A2018" s="1" t="s">
        <v>1766</v>
      </c>
      <c r="B2018" s="1" t="s">
        <v>32</v>
      </c>
      <c r="C2018" s="1" t="n">
        <v>138</v>
      </c>
      <c r="D2018" s="3" t="n">
        <f aca="false">VLOOKUP(LEFT($A2018,4),$F$1:$G$11,2,0)*$C2018</f>
        <v>307.74</v>
      </c>
    </row>
    <row r="2019" customFormat="false" ht="12.8" hidden="false" customHeight="false" outlineLevel="0" collapsed="false">
      <c r="A2019" s="1" t="s">
        <v>1767</v>
      </c>
      <c r="B2019" s="1" t="s">
        <v>147</v>
      </c>
      <c r="C2019" s="1" t="n">
        <v>121</v>
      </c>
      <c r="D2019" s="3" t="n">
        <f aca="false">VLOOKUP(LEFT($A2019,4),$F$1:$G$11,2,0)*$C2019</f>
        <v>269.83</v>
      </c>
    </row>
    <row r="2020" customFormat="false" ht="12.8" hidden="false" customHeight="false" outlineLevel="0" collapsed="false">
      <c r="A2020" s="1" t="s">
        <v>1768</v>
      </c>
      <c r="B2020" s="1" t="s">
        <v>1039</v>
      </c>
      <c r="C2020" s="1" t="n">
        <v>10</v>
      </c>
      <c r="D2020" s="3" t="n">
        <f aca="false">VLOOKUP(LEFT($A2020,4),$F$1:$G$11,2,0)*$C2020</f>
        <v>22.3</v>
      </c>
    </row>
    <row r="2021" customFormat="false" ht="12.8" hidden="false" customHeight="false" outlineLevel="0" collapsed="false">
      <c r="A2021" s="1" t="s">
        <v>1769</v>
      </c>
      <c r="B2021" s="1" t="s">
        <v>427</v>
      </c>
      <c r="C2021" s="1" t="n">
        <v>9</v>
      </c>
      <c r="D2021" s="3" t="n">
        <f aca="false">VLOOKUP(LEFT($A2021,4),$F$1:$G$11,2,0)*$C2021</f>
        <v>20.07</v>
      </c>
    </row>
    <row r="2022" customFormat="false" ht="12.8" hidden="false" customHeight="false" outlineLevel="0" collapsed="false">
      <c r="A2022" s="1" t="s">
        <v>1770</v>
      </c>
      <c r="B2022" s="1" t="s">
        <v>125</v>
      </c>
      <c r="C2022" s="1" t="n">
        <v>35</v>
      </c>
      <c r="D2022" s="3" t="n">
        <f aca="false">VLOOKUP(LEFT($A2022,4),$F$1:$G$11,2,0)*$C2022</f>
        <v>78.05</v>
      </c>
    </row>
    <row r="2023" customFormat="false" ht="12.8" hidden="false" customHeight="false" outlineLevel="0" collapsed="false">
      <c r="A2023" s="1" t="s">
        <v>1771</v>
      </c>
      <c r="B2023" s="1" t="s">
        <v>85</v>
      </c>
      <c r="C2023" s="1" t="n">
        <v>154</v>
      </c>
      <c r="D2023" s="3" t="n">
        <f aca="false">VLOOKUP(LEFT($A2023,4),$F$1:$G$11,2,0)*$C2023</f>
        <v>343.42</v>
      </c>
    </row>
    <row r="2024" customFormat="false" ht="12.8" hidden="false" customHeight="false" outlineLevel="0" collapsed="false">
      <c r="A2024" s="1" t="s">
        <v>1772</v>
      </c>
      <c r="B2024" s="1" t="s">
        <v>334</v>
      </c>
      <c r="C2024" s="1" t="n">
        <v>1</v>
      </c>
      <c r="D2024" s="3" t="n">
        <f aca="false">VLOOKUP(LEFT($A2024,4),$F$1:$G$11,2,0)*$C2024</f>
        <v>2.23</v>
      </c>
    </row>
    <row r="2025" customFormat="false" ht="12.8" hidden="false" customHeight="false" outlineLevel="0" collapsed="false">
      <c r="A2025" s="1" t="s">
        <v>1773</v>
      </c>
      <c r="B2025" s="1" t="s">
        <v>38</v>
      </c>
      <c r="C2025" s="1" t="n">
        <v>249</v>
      </c>
      <c r="D2025" s="3" t="n">
        <f aca="false">VLOOKUP(LEFT($A2025,4),$F$1:$G$11,2,0)*$C2025</f>
        <v>555.27</v>
      </c>
    </row>
    <row r="2026" customFormat="false" ht="12.8" hidden="false" customHeight="false" outlineLevel="0" collapsed="false">
      <c r="A2026" s="1" t="s">
        <v>1773</v>
      </c>
      <c r="B2026" s="1" t="s">
        <v>90</v>
      </c>
      <c r="C2026" s="1" t="n">
        <v>27</v>
      </c>
      <c r="D2026" s="3" t="n">
        <f aca="false">VLOOKUP(LEFT($A2026,4),$F$1:$G$11,2,0)*$C2026</f>
        <v>60.21</v>
      </c>
    </row>
    <row r="2027" customFormat="false" ht="12.8" hidden="false" customHeight="false" outlineLevel="0" collapsed="false">
      <c r="A2027" s="1" t="s">
        <v>1774</v>
      </c>
      <c r="B2027" s="1" t="s">
        <v>32</v>
      </c>
      <c r="C2027" s="1" t="n">
        <v>167</v>
      </c>
      <c r="D2027" s="3" t="n">
        <f aca="false">VLOOKUP(LEFT($A2027,4),$F$1:$G$11,2,0)*$C2027</f>
        <v>372.41</v>
      </c>
    </row>
    <row r="2028" customFormat="false" ht="12.8" hidden="false" customHeight="false" outlineLevel="0" collapsed="false">
      <c r="A2028" s="1" t="s">
        <v>1775</v>
      </c>
      <c r="B2028" s="1" t="s">
        <v>32</v>
      </c>
      <c r="C2028" s="1" t="n">
        <v>71</v>
      </c>
      <c r="D2028" s="3" t="n">
        <f aca="false">VLOOKUP(LEFT($A2028,4),$F$1:$G$11,2,0)*$C2028</f>
        <v>158.33</v>
      </c>
    </row>
    <row r="2029" customFormat="false" ht="12.8" hidden="false" customHeight="false" outlineLevel="0" collapsed="false">
      <c r="A2029" s="1" t="s">
        <v>1775</v>
      </c>
      <c r="B2029" s="1" t="s">
        <v>221</v>
      </c>
      <c r="C2029" s="1" t="n">
        <v>13</v>
      </c>
      <c r="D2029" s="3" t="n">
        <f aca="false">VLOOKUP(LEFT($A2029,4),$F$1:$G$11,2,0)*$C2029</f>
        <v>28.99</v>
      </c>
    </row>
    <row r="2030" customFormat="false" ht="12.8" hidden="false" customHeight="false" outlineLevel="0" collapsed="false">
      <c r="A2030" s="1" t="s">
        <v>1776</v>
      </c>
      <c r="B2030" s="1" t="s">
        <v>70</v>
      </c>
      <c r="C2030" s="1" t="n">
        <v>90</v>
      </c>
      <c r="D2030" s="3" t="n">
        <f aca="false">VLOOKUP(LEFT($A2030,4),$F$1:$G$11,2,0)*$C2030</f>
        <v>200.7</v>
      </c>
    </row>
    <row r="2031" customFormat="false" ht="12.8" hidden="false" customHeight="false" outlineLevel="0" collapsed="false">
      <c r="A2031" s="1" t="s">
        <v>1777</v>
      </c>
      <c r="B2031" s="1" t="s">
        <v>26</v>
      </c>
      <c r="C2031" s="1" t="n">
        <v>106</v>
      </c>
      <c r="D2031" s="3" t="n">
        <f aca="false">VLOOKUP(LEFT($A2031,4),$F$1:$G$11,2,0)*$C2031</f>
        <v>236.38</v>
      </c>
    </row>
    <row r="2032" customFormat="false" ht="12.8" hidden="false" customHeight="false" outlineLevel="0" collapsed="false">
      <c r="A2032" s="1" t="s">
        <v>1778</v>
      </c>
      <c r="B2032" s="1" t="s">
        <v>164</v>
      </c>
      <c r="C2032" s="1" t="n">
        <v>57</v>
      </c>
      <c r="D2032" s="3" t="n">
        <f aca="false">VLOOKUP(LEFT($A2032,4),$F$1:$G$11,2,0)*$C2032</f>
        <v>127.11</v>
      </c>
    </row>
    <row r="2033" customFormat="false" ht="12.8" hidden="false" customHeight="false" outlineLevel="0" collapsed="false">
      <c r="A2033" s="1" t="s">
        <v>1778</v>
      </c>
      <c r="B2033" s="1" t="s">
        <v>45</v>
      </c>
      <c r="C2033" s="1" t="n">
        <v>59</v>
      </c>
      <c r="D2033" s="3" t="n">
        <f aca="false">VLOOKUP(LEFT($A2033,4),$F$1:$G$11,2,0)*$C2033</f>
        <v>131.57</v>
      </c>
    </row>
    <row r="2034" customFormat="false" ht="12.8" hidden="false" customHeight="false" outlineLevel="0" collapsed="false">
      <c r="A2034" s="1" t="s">
        <v>1779</v>
      </c>
      <c r="B2034" s="1" t="s">
        <v>200</v>
      </c>
      <c r="C2034" s="1" t="n">
        <v>11</v>
      </c>
      <c r="D2034" s="3" t="n">
        <f aca="false">VLOOKUP(LEFT($A2034,4),$F$1:$G$11,2,0)*$C2034</f>
        <v>24.53</v>
      </c>
    </row>
    <row r="2035" customFormat="false" ht="12.8" hidden="false" customHeight="false" outlineLevel="0" collapsed="false">
      <c r="A2035" s="1" t="s">
        <v>1780</v>
      </c>
      <c r="B2035" s="1" t="s">
        <v>297</v>
      </c>
      <c r="C2035" s="1" t="n">
        <v>361</v>
      </c>
      <c r="D2035" s="3" t="n">
        <f aca="false">VLOOKUP(LEFT($A2035,4),$F$1:$G$11,2,0)*$C2035</f>
        <v>805.03</v>
      </c>
    </row>
    <row r="2036" customFormat="false" ht="12.8" hidden="false" customHeight="false" outlineLevel="0" collapsed="false">
      <c r="A2036" s="1" t="s">
        <v>1781</v>
      </c>
      <c r="B2036" s="1" t="s">
        <v>24</v>
      </c>
      <c r="C2036" s="1" t="n">
        <v>153</v>
      </c>
      <c r="D2036" s="3" t="n">
        <f aca="false">VLOOKUP(LEFT($A2036,4),$F$1:$G$11,2,0)*$C2036</f>
        <v>341.19</v>
      </c>
    </row>
    <row r="2037" customFormat="false" ht="12.8" hidden="false" customHeight="false" outlineLevel="0" collapsed="false">
      <c r="A2037" s="1" t="s">
        <v>1782</v>
      </c>
      <c r="B2037" s="1" t="s">
        <v>565</v>
      </c>
      <c r="C2037" s="1" t="n">
        <v>7</v>
      </c>
      <c r="D2037" s="3" t="n">
        <f aca="false">VLOOKUP(LEFT($A2037,4),$F$1:$G$11,2,0)*$C2037</f>
        <v>15.61</v>
      </c>
    </row>
    <row r="2038" customFormat="false" ht="12.8" hidden="false" customHeight="false" outlineLevel="0" collapsed="false">
      <c r="A2038" s="1" t="s">
        <v>1783</v>
      </c>
      <c r="B2038" s="1" t="s">
        <v>178</v>
      </c>
      <c r="C2038" s="1" t="n">
        <v>65</v>
      </c>
      <c r="D2038" s="3" t="n">
        <f aca="false">VLOOKUP(LEFT($A2038,4),$F$1:$G$11,2,0)*$C2038</f>
        <v>144.95</v>
      </c>
    </row>
    <row r="2039" customFormat="false" ht="12.8" hidden="false" customHeight="false" outlineLevel="0" collapsed="false">
      <c r="A2039" s="1" t="s">
        <v>1784</v>
      </c>
      <c r="B2039" s="1" t="s">
        <v>26</v>
      </c>
      <c r="C2039" s="1" t="n">
        <v>409</v>
      </c>
      <c r="D2039" s="3" t="n">
        <f aca="false">VLOOKUP(LEFT($A2039,4),$F$1:$G$11,2,0)*$C2039</f>
        <v>912.07</v>
      </c>
    </row>
    <row r="2040" customFormat="false" ht="12.8" hidden="false" customHeight="false" outlineLevel="0" collapsed="false">
      <c r="A2040" s="1" t="s">
        <v>1785</v>
      </c>
      <c r="B2040" s="1" t="s">
        <v>155</v>
      </c>
      <c r="C2040" s="1" t="n">
        <v>63</v>
      </c>
      <c r="D2040" s="3" t="n">
        <f aca="false">VLOOKUP(LEFT($A2040,4),$F$1:$G$11,2,0)*$C2040</f>
        <v>140.49</v>
      </c>
    </row>
    <row r="2041" customFormat="false" ht="12.8" hidden="false" customHeight="false" outlineLevel="0" collapsed="false">
      <c r="A2041" s="1" t="s">
        <v>1786</v>
      </c>
      <c r="B2041" s="1" t="s">
        <v>21</v>
      </c>
      <c r="C2041" s="1" t="n">
        <v>441</v>
      </c>
      <c r="D2041" s="3" t="n">
        <f aca="false">VLOOKUP(LEFT($A2041,4),$F$1:$G$11,2,0)*$C2041</f>
        <v>983.43</v>
      </c>
    </row>
    <row r="2042" customFormat="false" ht="12.8" hidden="false" customHeight="false" outlineLevel="0" collapsed="false">
      <c r="A2042" s="1" t="s">
        <v>1787</v>
      </c>
      <c r="B2042" s="1" t="s">
        <v>125</v>
      </c>
      <c r="C2042" s="1" t="n">
        <v>91</v>
      </c>
      <c r="D2042" s="3" t="n">
        <f aca="false">VLOOKUP(LEFT($A2042,4),$F$1:$G$11,2,0)*$C2042</f>
        <v>202.93</v>
      </c>
    </row>
    <row r="2043" customFormat="false" ht="12.8" hidden="false" customHeight="false" outlineLevel="0" collapsed="false">
      <c r="A2043" s="1" t="s">
        <v>1788</v>
      </c>
      <c r="B2043" s="1" t="s">
        <v>32</v>
      </c>
      <c r="C2043" s="1" t="n">
        <v>73</v>
      </c>
      <c r="D2043" s="3" t="n">
        <f aca="false">VLOOKUP(LEFT($A2043,4),$F$1:$G$11,2,0)*$C2043</f>
        <v>162.79</v>
      </c>
    </row>
    <row r="2044" customFormat="false" ht="12.8" hidden="false" customHeight="false" outlineLevel="0" collapsed="false">
      <c r="A2044" s="1" t="s">
        <v>1789</v>
      </c>
      <c r="B2044" s="1" t="s">
        <v>19</v>
      </c>
      <c r="C2044" s="1" t="n">
        <v>184</v>
      </c>
      <c r="D2044" s="3" t="n">
        <f aca="false">VLOOKUP(LEFT($A2044,4),$F$1:$G$11,2,0)*$C2044</f>
        <v>410.32</v>
      </c>
    </row>
    <row r="2045" customFormat="false" ht="12.8" hidden="false" customHeight="false" outlineLevel="0" collapsed="false">
      <c r="A2045" s="1" t="s">
        <v>1790</v>
      </c>
      <c r="B2045" s="1" t="s">
        <v>147</v>
      </c>
      <c r="C2045" s="1" t="n">
        <v>191</v>
      </c>
      <c r="D2045" s="3" t="n">
        <f aca="false">VLOOKUP(LEFT($A2045,4),$F$1:$G$11,2,0)*$C2045</f>
        <v>425.93</v>
      </c>
    </row>
    <row r="2046" customFormat="false" ht="12.8" hidden="false" customHeight="false" outlineLevel="0" collapsed="false">
      <c r="A2046" s="1" t="s">
        <v>1791</v>
      </c>
      <c r="B2046" s="1" t="s">
        <v>43</v>
      </c>
      <c r="C2046" s="1" t="n">
        <v>371</v>
      </c>
      <c r="D2046" s="3" t="n">
        <f aca="false">VLOOKUP(LEFT($A2046,4),$F$1:$G$11,2,0)*$C2046</f>
        <v>827.33</v>
      </c>
    </row>
    <row r="2047" customFormat="false" ht="12.8" hidden="false" customHeight="false" outlineLevel="0" collapsed="false">
      <c r="A2047" s="1" t="s">
        <v>1792</v>
      </c>
      <c r="B2047" s="1" t="s">
        <v>52</v>
      </c>
      <c r="C2047" s="1" t="n">
        <v>485</v>
      </c>
      <c r="D2047" s="3" t="n">
        <f aca="false">VLOOKUP(LEFT($A2047,4),$F$1:$G$11,2,0)*$C2047</f>
        <v>1081.55</v>
      </c>
    </row>
    <row r="2048" customFormat="false" ht="12.8" hidden="false" customHeight="false" outlineLevel="0" collapsed="false">
      <c r="A2048" s="1" t="s">
        <v>1792</v>
      </c>
      <c r="B2048" s="1" t="s">
        <v>90</v>
      </c>
      <c r="C2048" s="1" t="n">
        <v>92</v>
      </c>
      <c r="D2048" s="3" t="n">
        <f aca="false">VLOOKUP(LEFT($A2048,4),$F$1:$G$11,2,0)*$C2048</f>
        <v>205.16</v>
      </c>
    </row>
    <row r="2049" customFormat="false" ht="12.8" hidden="false" customHeight="false" outlineLevel="0" collapsed="false">
      <c r="A2049" s="1" t="s">
        <v>1793</v>
      </c>
      <c r="B2049" s="1" t="s">
        <v>43</v>
      </c>
      <c r="C2049" s="1" t="n">
        <v>442</v>
      </c>
      <c r="D2049" s="3" t="n">
        <f aca="false">VLOOKUP(LEFT($A2049,4),$F$1:$G$11,2,0)*$C2049</f>
        <v>985.66</v>
      </c>
    </row>
    <row r="2050" customFormat="false" ht="12.8" hidden="false" customHeight="false" outlineLevel="0" collapsed="false">
      <c r="A2050" s="1" t="s">
        <v>1794</v>
      </c>
      <c r="B2050" s="1" t="s">
        <v>24</v>
      </c>
      <c r="C2050" s="1" t="n">
        <v>44</v>
      </c>
      <c r="D2050" s="3" t="n">
        <f aca="false">VLOOKUP(LEFT($A2050,4),$F$1:$G$11,2,0)*$C2050</f>
        <v>98.12</v>
      </c>
    </row>
    <row r="2051" customFormat="false" ht="12.8" hidden="false" customHeight="false" outlineLevel="0" collapsed="false">
      <c r="A2051" s="1" t="s">
        <v>1795</v>
      </c>
      <c r="B2051" s="1" t="s">
        <v>94</v>
      </c>
      <c r="C2051" s="1" t="n">
        <v>39</v>
      </c>
      <c r="D2051" s="3" t="n">
        <f aca="false">VLOOKUP(LEFT($A2051,4),$F$1:$G$11,2,0)*$C2051</f>
        <v>86.97</v>
      </c>
    </row>
    <row r="2052" customFormat="false" ht="12.8" hidden="false" customHeight="false" outlineLevel="0" collapsed="false">
      <c r="A2052" s="1" t="s">
        <v>1796</v>
      </c>
      <c r="B2052" s="1" t="s">
        <v>43</v>
      </c>
      <c r="C2052" s="1" t="n">
        <v>288</v>
      </c>
      <c r="D2052" s="3" t="n">
        <f aca="false">VLOOKUP(LEFT($A2052,4),$F$1:$G$11,2,0)*$C2052</f>
        <v>642.24</v>
      </c>
    </row>
    <row r="2053" customFormat="false" ht="12.8" hidden="false" customHeight="false" outlineLevel="0" collapsed="false">
      <c r="A2053" s="1" t="s">
        <v>1796</v>
      </c>
      <c r="B2053" s="1" t="s">
        <v>914</v>
      </c>
      <c r="C2053" s="1" t="n">
        <v>4</v>
      </c>
      <c r="D2053" s="3" t="n">
        <f aca="false">VLOOKUP(LEFT($A2053,4),$F$1:$G$11,2,0)*$C2053</f>
        <v>8.92</v>
      </c>
    </row>
    <row r="2054" customFormat="false" ht="12.8" hidden="false" customHeight="false" outlineLevel="0" collapsed="false">
      <c r="A2054" s="1" t="s">
        <v>1797</v>
      </c>
      <c r="B2054" s="1" t="s">
        <v>1798</v>
      </c>
      <c r="C2054" s="1" t="n">
        <v>6</v>
      </c>
      <c r="D2054" s="3" t="n">
        <f aca="false">VLOOKUP(LEFT($A2054,4),$F$1:$G$11,2,0)*$C2054</f>
        <v>13.38</v>
      </c>
    </row>
    <row r="2055" customFormat="false" ht="12.8" hidden="false" customHeight="false" outlineLevel="0" collapsed="false">
      <c r="A2055" s="1" t="s">
        <v>1797</v>
      </c>
      <c r="B2055" s="1" t="s">
        <v>348</v>
      </c>
      <c r="C2055" s="1" t="n">
        <v>9</v>
      </c>
      <c r="D2055" s="3" t="n">
        <f aca="false">VLOOKUP(LEFT($A2055,4),$F$1:$G$11,2,0)*$C2055</f>
        <v>20.07</v>
      </c>
    </row>
    <row r="2056" customFormat="false" ht="12.8" hidden="false" customHeight="false" outlineLevel="0" collapsed="false">
      <c r="A2056" s="1" t="s">
        <v>1799</v>
      </c>
      <c r="B2056" s="1" t="s">
        <v>90</v>
      </c>
      <c r="C2056" s="1" t="n">
        <v>178</v>
      </c>
      <c r="D2056" s="3" t="n">
        <f aca="false">VLOOKUP(LEFT($A2056,4),$F$1:$G$11,2,0)*$C2056</f>
        <v>396.94</v>
      </c>
    </row>
    <row r="2057" customFormat="false" ht="12.8" hidden="false" customHeight="false" outlineLevel="0" collapsed="false">
      <c r="A2057" s="1" t="s">
        <v>1800</v>
      </c>
      <c r="B2057" s="1" t="s">
        <v>120</v>
      </c>
      <c r="C2057" s="1" t="n">
        <v>455</v>
      </c>
      <c r="D2057" s="3" t="n">
        <f aca="false">VLOOKUP(LEFT($A2057,4),$F$1:$G$11,2,0)*$C2057</f>
        <v>1014.65</v>
      </c>
    </row>
    <row r="2058" customFormat="false" ht="12.8" hidden="false" customHeight="false" outlineLevel="0" collapsed="false">
      <c r="A2058" s="1" t="s">
        <v>1801</v>
      </c>
      <c r="B2058" s="1" t="s">
        <v>196</v>
      </c>
      <c r="C2058" s="1" t="n">
        <v>56</v>
      </c>
      <c r="D2058" s="3" t="n">
        <f aca="false">VLOOKUP(LEFT($A2058,4),$F$1:$G$11,2,0)*$C2058</f>
        <v>124.88</v>
      </c>
    </row>
    <row r="2059" customFormat="false" ht="12.8" hidden="false" customHeight="false" outlineLevel="0" collapsed="false">
      <c r="A2059" s="1" t="s">
        <v>1802</v>
      </c>
      <c r="B2059" s="1" t="s">
        <v>147</v>
      </c>
      <c r="C2059" s="1" t="n">
        <v>46</v>
      </c>
      <c r="D2059" s="3" t="n">
        <f aca="false">VLOOKUP(LEFT($A2059,4),$F$1:$G$11,2,0)*$C2059</f>
        <v>102.58</v>
      </c>
    </row>
    <row r="2060" customFormat="false" ht="12.8" hidden="false" customHeight="false" outlineLevel="0" collapsed="false">
      <c r="A2060" s="1" t="s">
        <v>1803</v>
      </c>
      <c r="B2060" s="1" t="s">
        <v>391</v>
      </c>
      <c r="C2060" s="1" t="n">
        <v>15</v>
      </c>
      <c r="D2060" s="3" t="n">
        <f aca="false">VLOOKUP(LEFT($A2060,4),$F$1:$G$11,2,0)*$C2060</f>
        <v>33.45</v>
      </c>
    </row>
    <row r="2061" customFormat="false" ht="12.8" hidden="false" customHeight="false" outlineLevel="0" collapsed="false">
      <c r="A2061" s="1" t="s">
        <v>1804</v>
      </c>
      <c r="B2061" s="1" t="s">
        <v>24</v>
      </c>
      <c r="C2061" s="1" t="n">
        <v>130</v>
      </c>
      <c r="D2061" s="3" t="n">
        <f aca="false">VLOOKUP(LEFT($A2061,4),$F$1:$G$11,2,0)*$C2061</f>
        <v>289.9</v>
      </c>
    </row>
    <row r="2062" customFormat="false" ht="12.8" hidden="false" customHeight="false" outlineLevel="0" collapsed="false">
      <c r="A2062" s="1" t="s">
        <v>1805</v>
      </c>
      <c r="B2062" s="1" t="s">
        <v>49</v>
      </c>
      <c r="C2062" s="1" t="n">
        <v>154</v>
      </c>
      <c r="D2062" s="3" t="n">
        <f aca="false">VLOOKUP(LEFT($A2062,4),$F$1:$G$11,2,0)*$C2062</f>
        <v>343.42</v>
      </c>
    </row>
    <row r="2063" customFormat="false" ht="12.8" hidden="false" customHeight="false" outlineLevel="0" collapsed="false">
      <c r="A2063" s="1" t="s">
        <v>1805</v>
      </c>
      <c r="B2063" s="1" t="s">
        <v>24</v>
      </c>
      <c r="C2063" s="1" t="n">
        <v>137</v>
      </c>
      <c r="D2063" s="3" t="n">
        <f aca="false">VLOOKUP(LEFT($A2063,4),$F$1:$G$11,2,0)*$C2063</f>
        <v>305.51</v>
      </c>
    </row>
    <row r="2064" customFormat="false" ht="12.8" hidden="false" customHeight="false" outlineLevel="0" collapsed="false">
      <c r="A2064" s="1" t="s">
        <v>1806</v>
      </c>
      <c r="B2064" s="1" t="s">
        <v>140</v>
      </c>
      <c r="C2064" s="1" t="n">
        <v>119</v>
      </c>
      <c r="D2064" s="3" t="n">
        <f aca="false">VLOOKUP(LEFT($A2064,4),$F$1:$G$11,2,0)*$C2064</f>
        <v>265.37</v>
      </c>
    </row>
    <row r="2065" customFormat="false" ht="12.8" hidden="false" customHeight="false" outlineLevel="0" collapsed="false">
      <c r="A2065" s="1" t="s">
        <v>1806</v>
      </c>
      <c r="B2065" s="1" t="s">
        <v>120</v>
      </c>
      <c r="C2065" s="1" t="n">
        <v>138</v>
      </c>
      <c r="D2065" s="3" t="n">
        <f aca="false">VLOOKUP(LEFT($A2065,4),$F$1:$G$11,2,0)*$C2065</f>
        <v>307.74</v>
      </c>
    </row>
    <row r="2066" customFormat="false" ht="12.8" hidden="false" customHeight="false" outlineLevel="0" collapsed="false">
      <c r="A2066" s="1" t="s">
        <v>1807</v>
      </c>
      <c r="B2066" s="1" t="s">
        <v>120</v>
      </c>
      <c r="C2066" s="1" t="n">
        <v>303</v>
      </c>
      <c r="D2066" s="3" t="n">
        <f aca="false">VLOOKUP(LEFT($A2066,4),$F$1:$G$11,2,0)*$C2066</f>
        <v>675.69</v>
      </c>
    </row>
    <row r="2067" customFormat="false" ht="12.8" hidden="false" customHeight="false" outlineLevel="0" collapsed="false">
      <c r="A2067" s="1" t="s">
        <v>1808</v>
      </c>
      <c r="B2067" s="1" t="s">
        <v>45</v>
      </c>
      <c r="C2067" s="1" t="n">
        <v>73</v>
      </c>
      <c r="D2067" s="3" t="n">
        <f aca="false">VLOOKUP(LEFT($A2067,4),$F$1:$G$11,2,0)*$C2067</f>
        <v>162.79</v>
      </c>
    </row>
    <row r="2068" customFormat="false" ht="12.8" hidden="false" customHeight="false" outlineLevel="0" collapsed="false">
      <c r="A2068" s="1" t="s">
        <v>1809</v>
      </c>
      <c r="B2068" s="1" t="s">
        <v>131</v>
      </c>
      <c r="C2068" s="1" t="n">
        <v>35</v>
      </c>
      <c r="D2068" s="3" t="n">
        <f aca="false">VLOOKUP(LEFT($A2068,4),$F$1:$G$11,2,0)*$C2068</f>
        <v>78.05</v>
      </c>
    </row>
    <row r="2069" customFormat="false" ht="12.8" hidden="false" customHeight="false" outlineLevel="0" collapsed="false">
      <c r="A2069" s="1" t="s">
        <v>1809</v>
      </c>
      <c r="B2069" s="1" t="s">
        <v>38</v>
      </c>
      <c r="C2069" s="1" t="n">
        <v>435</v>
      </c>
      <c r="D2069" s="3" t="n">
        <f aca="false">VLOOKUP(LEFT($A2069,4),$F$1:$G$11,2,0)*$C2069</f>
        <v>970.05</v>
      </c>
    </row>
    <row r="2070" customFormat="false" ht="12.8" hidden="false" customHeight="false" outlineLevel="0" collapsed="false">
      <c r="A2070" s="1" t="s">
        <v>1810</v>
      </c>
      <c r="B2070" s="1" t="s">
        <v>26</v>
      </c>
      <c r="C2070" s="1" t="n">
        <v>476</v>
      </c>
      <c r="D2070" s="3" t="n">
        <f aca="false">VLOOKUP(LEFT($A2070,4),$F$1:$G$11,2,0)*$C2070</f>
        <v>1061.48</v>
      </c>
    </row>
    <row r="2071" customFormat="false" ht="12.8" hidden="false" customHeight="false" outlineLevel="0" collapsed="false">
      <c r="A2071" s="1" t="s">
        <v>1811</v>
      </c>
      <c r="B2071" s="1" t="s">
        <v>21</v>
      </c>
      <c r="C2071" s="1" t="n">
        <v>386</v>
      </c>
      <c r="D2071" s="3" t="n">
        <f aca="false">VLOOKUP(LEFT($A2071,4),$F$1:$G$11,2,0)*$C2071</f>
        <v>860.78</v>
      </c>
    </row>
    <row r="2072" customFormat="false" ht="12.8" hidden="false" customHeight="false" outlineLevel="0" collapsed="false">
      <c r="A2072" s="1" t="s">
        <v>1812</v>
      </c>
      <c r="B2072" s="1" t="s">
        <v>28</v>
      </c>
      <c r="C2072" s="1" t="n">
        <v>147</v>
      </c>
      <c r="D2072" s="3" t="n">
        <f aca="false">VLOOKUP(LEFT($A2072,4),$F$1:$G$11,2,0)*$C2072</f>
        <v>327.81</v>
      </c>
    </row>
    <row r="2073" customFormat="false" ht="12.8" hidden="false" customHeight="false" outlineLevel="0" collapsed="false">
      <c r="A2073" s="1" t="s">
        <v>1813</v>
      </c>
      <c r="B2073" s="1" t="s">
        <v>38</v>
      </c>
      <c r="C2073" s="1" t="n">
        <v>112</v>
      </c>
      <c r="D2073" s="3" t="n">
        <f aca="false">VLOOKUP(LEFT($A2073,4),$F$1:$G$11,2,0)*$C2073</f>
        <v>249.76</v>
      </c>
    </row>
    <row r="2074" customFormat="false" ht="12.8" hidden="false" customHeight="false" outlineLevel="0" collapsed="false">
      <c r="A2074" s="1" t="s">
        <v>1814</v>
      </c>
      <c r="B2074" s="1" t="s">
        <v>147</v>
      </c>
      <c r="C2074" s="1" t="n">
        <v>156</v>
      </c>
      <c r="D2074" s="3" t="n">
        <f aca="false">VLOOKUP(LEFT($A2074,4),$F$1:$G$11,2,0)*$C2074</f>
        <v>347.88</v>
      </c>
    </row>
    <row r="2075" customFormat="false" ht="12.8" hidden="false" customHeight="false" outlineLevel="0" collapsed="false">
      <c r="A2075" s="1" t="s">
        <v>1815</v>
      </c>
      <c r="B2075" s="1" t="s">
        <v>297</v>
      </c>
      <c r="C2075" s="1" t="n">
        <v>106</v>
      </c>
      <c r="D2075" s="3" t="n">
        <f aca="false">VLOOKUP(LEFT($A2075,4),$F$1:$G$11,2,0)*$C2075</f>
        <v>236.38</v>
      </c>
    </row>
    <row r="2076" customFormat="false" ht="12.8" hidden="false" customHeight="false" outlineLevel="0" collapsed="false">
      <c r="A2076" s="1" t="s">
        <v>1816</v>
      </c>
      <c r="B2076" s="1" t="s">
        <v>487</v>
      </c>
      <c r="C2076" s="1" t="n">
        <v>2</v>
      </c>
      <c r="D2076" s="3" t="n">
        <f aca="false">VLOOKUP(LEFT($A2076,4),$F$1:$G$11,2,0)*$C2076</f>
        <v>4.46</v>
      </c>
    </row>
    <row r="2077" customFormat="false" ht="12.8" hidden="false" customHeight="false" outlineLevel="0" collapsed="false">
      <c r="A2077" s="1" t="s">
        <v>1816</v>
      </c>
      <c r="B2077" s="1" t="s">
        <v>234</v>
      </c>
      <c r="C2077" s="1" t="n">
        <v>19</v>
      </c>
      <c r="D2077" s="3" t="n">
        <f aca="false">VLOOKUP(LEFT($A2077,4),$F$1:$G$11,2,0)*$C2077</f>
        <v>42.37</v>
      </c>
    </row>
    <row r="2078" customFormat="false" ht="12.8" hidden="false" customHeight="false" outlineLevel="0" collapsed="false">
      <c r="A2078" s="1" t="s">
        <v>1817</v>
      </c>
      <c r="B2078" s="1" t="s">
        <v>143</v>
      </c>
      <c r="C2078" s="1" t="n">
        <v>18</v>
      </c>
      <c r="D2078" s="3" t="n">
        <f aca="false">VLOOKUP(LEFT($A2078,4),$F$1:$G$11,2,0)*$C2078</f>
        <v>40.14</v>
      </c>
    </row>
    <row r="2079" customFormat="false" ht="12.8" hidden="false" customHeight="false" outlineLevel="0" collapsed="false">
      <c r="A2079" s="1" t="s">
        <v>1818</v>
      </c>
      <c r="B2079" s="1" t="s">
        <v>297</v>
      </c>
      <c r="C2079" s="1" t="n">
        <v>332</v>
      </c>
      <c r="D2079" s="3" t="n">
        <f aca="false">VLOOKUP(LEFT($A2079,4),$F$1:$G$11,2,0)*$C2079</f>
        <v>740.36</v>
      </c>
    </row>
    <row r="2080" customFormat="false" ht="12.8" hidden="false" customHeight="false" outlineLevel="0" collapsed="false">
      <c r="A2080" s="1" t="s">
        <v>1819</v>
      </c>
      <c r="B2080" s="1" t="s">
        <v>328</v>
      </c>
      <c r="C2080" s="1" t="n">
        <v>1</v>
      </c>
      <c r="D2080" s="3" t="n">
        <f aca="false">VLOOKUP(LEFT($A2080,4),$F$1:$G$11,2,0)*$C2080</f>
        <v>2.23</v>
      </c>
    </row>
    <row r="2081" customFormat="false" ht="12.8" hidden="false" customHeight="false" outlineLevel="0" collapsed="false">
      <c r="A2081" s="1" t="s">
        <v>1820</v>
      </c>
      <c r="B2081" s="1" t="s">
        <v>43</v>
      </c>
      <c r="C2081" s="1" t="n">
        <v>438</v>
      </c>
      <c r="D2081" s="3" t="n">
        <f aca="false">VLOOKUP(LEFT($A2081,4),$F$1:$G$11,2,0)*$C2081</f>
        <v>976.74</v>
      </c>
    </row>
    <row r="2082" customFormat="false" ht="12.8" hidden="false" customHeight="false" outlineLevel="0" collapsed="false">
      <c r="A2082" s="1" t="s">
        <v>1821</v>
      </c>
      <c r="B2082" s="1" t="s">
        <v>46</v>
      </c>
      <c r="C2082" s="1" t="n">
        <v>25</v>
      </c>
      <c r="D2082" s="3" t="n">
        <f aca="false">VLOOKUP(LEFT($A2082,4),$F$1:$G$11,2,0)*$C2082</f>
        <v>55.75</v>
      </c>
    </row>
    <row r="2083" customFormat="false" ht="12.8" hidden="false" customHeight="false" outlineLevel="0" collapsed="false">
      <c r="A2083" s="1" t="s">
        <v>1822</v>
      </c>
      <c r="B2083" s="1" t="s">
        <v>38</v>
      </c>
      <c r="C2083" s="1" t="n">
        <v>220</v>
      </c>
      <c r="D2083" s="3" t="n">
        <f aca="false">VLOOKUP(LEFT($A2083,4),$F$1:$G$11,2,0)*$C2083</f>
        <v>490.6</v>
      </c>
    </row>
    <row r="2084" customFormat="false" ht="12.8" hidden="false" customHeight="false" outlineLevel="0" collapsed="false">
      <c r="A2084" s="1" t="s">
        <v>1822</v>
      </c>
      <c r="B2084" s="1" t="s">
        <v>94</v>
      </c>
      <c r="C2084" s="1" t="n">
        <v>47</v>
      </c>
      <c r="D2084" s="3" t="n">
        <f aca="false">VLOOKUP(LEFT($A2084,4),$F$1:$G$11,2,0)*$C2084</f>
        <v>104.81</v>
      </c>
    </row>
    <row r="2085" customFormat="false" ht="12.8" hidden="false" customHeight="false" outlineLevel="0" collapsed="false">
      <c r="A2085" s="1" t="s">
        <v>1822</v>
      </c>
      <c r="B2085" s="1" t="s">
        <v>1823</v>
      </c>
      <c r="C2085" s="1" t="n">
        <v>1</v>
      </c>
      <c r="D2085" s="3" t="n">
        <f aca="false">VLOOKUP(LEFT($A2085,4),$F$1:$G$11,2,0)*$C2085</f>
        <v>2.23</v>
      </c>
    </row>
    <row r="2086" customFormat="false" ht="12.8" hidden="false" customHeight="false" outlineLevel="0" collapsed="false">
      <c r="A2086" s="1" t="s">
        <v>1824</v>
      </c>
      <c r="B2086" s="1" t="s">
        <v>886</v>
      </c>
      <c r="C2086" s="1" t="n">
        <v>14</v>
      </c>
      <c r="D2086" s="3" t="n">
        <f aca="false">VLOOKUP(LEFT($A2086,4),$F$1:$G$11,2,0)*$C2086</f>
        <v>31.22</v>
      </c>
    </row>
    <row r="2087" customFormat="false" ht="12.8" hidden="false" customHeight="false" outlineLevel="0" collapsed="false">
      <c r="A2087" s="1" t="s">
        <v>1825</v>
      </c>
      <c r="B2087" s="1" t="s">
        <v>26</v>
      </c>
      <c r="C2087" s="1" t="n">
        <v>132</v>
      </c>
      <c r="D2087" s="3" t="n">
        <f aca="false">VLOOKUP(LEFT($A2087,4),$F$1:$G$11,2,0)*$C2087</f>
        <v>294.36</v>
      </c>
    </row>
    <row r="2088" customFormat="false" ht="12.8" hidden="false" customHeight="false" outlineLevel="0" collapsed="false">
      <c r="A2088" s="1" t="s">
        <v>1826</v>
      </c>
      <c r="B2088" s="1" t="s">
        <v>531</v>
      </c>
      <c r="C2088" s="1" t="n">
        <v>18</v>
      </c>
      <c r="D2088" s="3" t="n">
        <f aca="false">VLOOKUP(LEFT($A2088,4),$F$1:$G$11,2,0)*$C2088</f>
        <v>40.14</v>
      </c>
    </row>
    <row r="2089" customFormat="false" ht="12.8" hidden="false" customHeight="false" outlineLevel="0" collapsed="false">
      <c r="A2089" s="1" t="s">
        <v>1827</v>
      </c>
      <c r="B2089" s="1" t="s">
        <v>26</v>
      </c>
      <c r="C2089" s="1" t="n">
        <v>266</v>
      </c>
      <c r="D2089" s="3" t="n">
        <f aca="false">VLOOKUP(LEFT($A2089,4),$F$1:$G$11,2,0)*$C2089</f>
        <v>593.18</v>
      </c>
    </row>
    <row r="2090" customFormat="false" ht="12.8" hidden="false" customHeight="false" outlineLevel="0" collapsed="false">
      <c r="A2090" s="1" t="s">
        <v>1828</v>
      </c>
      <c r="B2090" s="1" t="s">
        <v>24</v>
      </c>
      <c r="C2090" s="1" t="n">
        <v>30</v>
      </c>
      <c r="D2090" s="3" t="n">
        <f aca="false">VLOOKUP(LEFT($A2090,4),$F$1:$G$11,2,0)*$C2090</f>
        <v>66.9</v>
      </c>
    </row>
    <row r="2091" customFormat="false" ht="12.8" hidden="false" customHeight="false" outlineLevel="0" collapsed="false">
      <c r="A2091" s="1" t="s">
        <v>1829</v>
      </c>
      <c r="B2091" s="1" t="s">
        <v>108</v>
      </c>
      <c r="C2091" s="1" t="n">
        <v>452</v>
      </c>
      <c r="D2091" s="3" t="n">
        <f aca="false">VLOOKUP(LEFT($A2091,4),$F$1:$G$11,2,0)*$C2091</f>
        <v>1007.96</v>
      </c>
    </row>
    <row r="2092" customFormat="false" ht="12.8" hidden="false" customHeight="false" outlineLevel="0" collapsed="false">
      <c r="A2092" s="1" t="s">
        <v>1830</v>
      </c>
      <c r="B2092" s="1" t="s">
        <v>17</v>
      </c>
      <c r="C2092" s="1" t="n">
        <v>306</v>
      </c>
      <c r="D2092" s="3" t="n">
        <f aca="false">VLOOKUP(LEFT($A2092,4),$F$1:$G$11,2,0)*$C2092</f>
        <v>682.38</v>
      </c>
    </row>
    <row r="2093" customFormat="false" ht="12.8" hidden="false" customHeight="false" outlineLevel="0" collapsed="false">
      <c r="A2093" s="1" t="s">
        <v>1831</v>
      </c>
      <c r="B2093" s="1" t="s">
        <v>147</v>
      </c>
      <c r="C2093" s="1" t="n">
        <v>98</v>
      </c>
      <c r="D2093" s="3" t="n">
        <f aca="false">VLOOKUP(LEFT($A2093,4),$F$1:$G$11,2,0)*$C2093</f>
        <v>218.54</v>
      </c>
    </row>
    <row r="2094" customFormat="false" ht="12.8" hidden="false" customHeight="false" outlineLevel="0" collapsed="false">
      <c r="A2094" s="1" t="s">
        <v>1832</v>
      </c>
      <c r="B2094" s="1" t="s">
        <v>140</v>
      </c>
      <c r="C2094" s="1" t="n">
        <v>110</v>
      </c>
      <c r="D2094" s="3" t="n">
        <f aca="false">VLOOKUP(LEFT($A2094,4),$F$1:$G$11,2,0)*$C2094</f>
        <v>245.3</v>
      </c>
    </row>
    <row r="2095" customFormat="false" ht="12.8" hidden="false" customHeight="false" outlineLevel="0" collapsed="false">
      <c r="A2095" s="1" t="s">
        <v>1832</v>
      </c>
      <c r="B2095" s="1" t="s">
        <v>24</v>
      </c>
      <c r="C2095" s="1" t="n">
        <v>57</v>
      </c>
      <c r="D2095" s="3" t="n">
        <f aca="false">VLOOKUP(LEFT($A2095,4),$F$1:$G$11,2,0)*$C2095</f>
        <v>127.11</v>
      </c>
    </row>
    <row r="2096" customFormat="false" ht="12.8" hidden="false" customHeight="false" outlineLevel="0" collapsed="false">
      <c r="A2096" s="1" t="s">
        <v>1832</v>
      </c>
      <c r="B2096" s="1" t="s">
        <v>643</v>
      </c>
      <c r="C2096" s="1" t="n">
        <v>16</v>
      </c>
      <c r="D2096" s="3" t="n">
        <f aca="false">VLOOKUP(LEFT($A2096,4),$F$1:$G$11,2,0)*$C2096</f>
        <v>35.68</v>
      </c>
    </row>
    <row r="2097" customFormat="false" ht="12.8" hidden="false" customHeight="false" outlineLevel="0" collapsed="false">
      <c r="A2097" s="1" t="s">
        <v>1833</v>
      </c>
      <c r="B2097" s="1" t="s">
        <v>306</v>
      </c>
      <c r="C2097" s="1" t="n">
        <v>5</v>
      </c>
      <c r="D2097" s="3" t="n">
        <f aca="false">VLOOKUP(LEFT($A2097,4),$F$1:$G$11,2,0)*$C2097</f>
        <v>11.15</v>
      </c>
    </row>
    <row r="2098" customFormat="false" ht="12.8" hidden="false" customHeight="false" outlineLevel="0" collapsed="false">
      <c r="A2098" s="1" t="s">
        <v>1834</v>
      </c>
      <c r="B2098" s="1" t="s">
        <v>52</v>
      </c>
      <c r="C2098" s="1" t="n">
        <v>433</v>
      </c>
      <c r="D2098" s="3" t="n">
        <f aca="false">VLOOKUP(LEFT($A2098,4),$F$1:$G$11,2,0)*$C2098</f>
        <v>965.59</v>
      </c>
    </row>
    <row r="2099" customFormat="false" ht="12.8" hidden="false" customHeight="false" outlineLevel="0" collapsed="false">
      <c r="A2099" s="1" t="s">
        <v>1835</v>
      </c>
      <c r="B2099" s="1" t="s">
        <v>170</v>
      </c>
      <c r="C2099" s="1" t="n">
        <v>180</v>
      </c>
      <c r="D2099" s="3" t="n">
        <f aca="false">VLOOKUP(LEFT($A2099,4),$F$1:$G$11,2,0)*$C2099</f>
        <v>401.4</v>
      </c>
    </row>
    <row r="2100" customFormat="false" ht="12.8" hidden="false" customHeight="false" outlineLevel="0" collapsed="false">
      <c r="A2100" s="1" t="s">
        <v>1835</v>
      </c>
      <c r="B2100" s="1" t="s">
        <v>52</v>
      </c>
      <c r="C2100" s="1" t="n">
        <v>381</v>
      </c>
      <c r="D2100" s="3" t="n">
        <f aca="false">VLOOKUP(LEFT($A2100,4),$F$1:$G$11,2,0)*$C2100</f>
        <v>849.63</v>
      </c>
    </row>
    <row r="2101" customFormat="false" ht="12.8" hidden="false" customHeight="false" outlineLevel="0" collapsed="false">
      <c r="A2101" s="1" t="s">
        <v>1836</v>
      </c>
      <c r="B2101" s="1" t="s">
        <v>174</v>
      </c>
      <c r="C2101" s="1" t="n">
        <v>16</v>
      </c>
      <c r="D2101" s="3" t="n">
        <f aca="false">VLOOKUP(LEFT($A2101,4),$F$1:$G$11,2,0)*$C2101</f>
        <v>35.68</v>
      </c>
    </row>
    <row r="2102" customFormat="false" ht="12.8" hidden="false" customHeight="false" outlineLevel="0" collapsed="false">
      <c r="A2102" s="1" t="s">
        <v>1836</v>
      </c>
      <c r="B2102" s="1" t="s">
        <v>65</v>
      </c>
      <c r="C2102" s="1" t="n">
        <v>85</v>
      </c>
      <c r="D2102" s="3" t="n">
        <f aca="false">VLOOKUP(LEFT($A2102,4),$F$1:$G$11,2,0)*$C2102</f>
        <v>189.55</v>
      </c>
    </row>
    <row r="2103" customFormat="false" ht="12.8" hidden="false" customHeight="false" outlineLevel="0" collapsed="false">
      <c r="A2103" s="1" t="s">
        <v>1836</v>
      </c>
      <c r="B2103" s="1" t="s">
        <v>58</v>
      </c>
      <c r="C2103" s="1" t="n">
        <v>37</v>
      </c>
      <c r="D2103" s="3" t="n">
        <f aca="false">VLOOKUP(LEFT($A2103,4),$F$1:$G$11,2,0)*$C2103</f>
        <v>82.51</v>
      </c>
    </row>
    <row r="2104" customFormat="false" ht="12.8" hidden="false" customHeight="false" outlineLevel="0" collapsed="false">
      <c r="A2104" s="1" t="s">
        <v>1837</v>
      </c>
      <c r="B2104" s="1" t="s">
        <v>49</v>
      </c>
      <c r="C2104" s="1" t="n">
        <v>69</v>
      </c>
      <c r="D2104" s="3" t="n">
        <f aca="false">VLOOKUP(LEFT($A2104,4),$F$1:$G$11,2,0)*$C2104</f>
        <v>153.87</v>
      </c>
    </row>
    <row r="2105" customFormat="false" ht="12.8" hidden="false" customHeight="false" outlineLevel="0" collapsed="false">
      <c r="A2105" s="1" t="s">
        <v>1838</v>
      </c>
      <c r="B2105" s="1" t="s">
        <v>21</v>
      </c>
      <c r="C2105" s="1" t="n">
        <v>304</v>
      </c>
      <c r="D2105" s="3" t="n">
        <f aca="false">VLOOKUP(LEFT($A2105,4),$F$1:$G$11,2,0)*$C2105</f>
        <v>677.92</v>
      </c>
    </row>
    <row r="2106" customFormat="false" ht="12.8" hidden="false" customHeight="false" outlineLevel="0" collapsed="false">
      <c r="A2106" s="1" t="s">
        <v>1839</v>
      </c>
      <c r="B2106" s="1" t="s">
        <v>52</v>
      </c>
      <c r="C2106" s="1" t="n">
        <v>491</v>
      </c>
      <c r="D2106" s="3" t="n">
        <f aca="false">VLOOKUP(LEFT($A2106,4),$F$1:$G$11,2,0)*$C2106</f>
        <v>1094.93</v>
      </c>
    </row>
    <row r="2107" customFormat="false" ht="12.8" hidden="false" customHeight="false" outlineLevel="0" collapsed="false">
      <c r="A2107" s="1" t="s">
        <v>1840</v>
      </c>
      <c r="B2107" s="1" t="s">
        <v>54</v>
      </c>
      <c r="C2107" s="1" t="n">
        <v>106</v>
      </c>
      <c r="D2107" s="3" t="n">
        <f aca="false">VLOOKUP(LEFT($A2107,4),$F$1:$G$11,2,0)*$C2107</f>
        <v>236.38</v>
      </c>
    </row>
    <row r="2108" customFormat="false" ht="12.8" hidden="false" customHeight="false" outlineLevel="0" collapsed="false">
      <c r="A2108" s="1" t="s">
        <v>1841</v>
      </c>
      <c r="B2108" s="1" t="s">
        <v>125</v>
      </c>
      <c r="C2108" s="1" t="n">
        <v>188</v>
      </c>
      <c r="D2108" s="3" t="n">
        <f aca="false">VLOOKUP(LEFT($A2108,4),$F$1:$G$11,2,0)*$C2108</f>
        <v>419.24</v>
      </c>
    </row>
    <row r="2109" customFormat="false" ht="12.8" hidden="false" customHeight="false" outlineLevel="0" collapsed="false">
      <c r="A2109" s="1" t="s">
        <v>1841</v>
      </c>
      <c r="B2109" s="1" t="s">
        <v>24</v>
      </c>
      <c r="C2109" s="1" t="n">
        <v>131</v>
      </c>
      <c r="D2109" s="3" t="n">
        <f aca="false">VLOOKUP(LEFT($A2109,4),$F$1:$G$11,2,0)*$C2109</f>
        <v>292.13</v>
      </c>
    </row>
    <row r="2110" customFormat="false" ht="12.8" hidden="false" customHeight="false" outlineLevel="0" collapsed="false">
      <c r="A2110" s="1" t="s">
        <v>1842</v>
      </c>
      <c r="B2110" s="1" t="s">
        <v>573</v>
      </c>
      <c r="C2110" s="1" t="n">
        <v>9</v>
      </c>
      <c r="D2110" s="3" t="n">
        <f aca="false">VLOOKUP(LEFT($A2110,4),$F$1:$G$11,2,0)*$C2110</f>
        <v>20.07</v>
      </c>
    </row>
    <row r="2111" customFormat="false" ht="12.8" hidden="false" customHeight="false" outlineLevel="0" collapsed="false">
      <c r="A2111" s="1" t="s">
        <v>1843</v>
      </c>
      <c r="B2111" s="1" t="s">
        <v>108</v>
      </c>
      <c r="C2111" s="1" t="n">
        <v>245</v>
      </c>
      <c r="D2111" s="3" t="n">
        <f aca="false">VLOOKUP(LEFT($A2111,4),$F$1:$G$11,2,0)*$C2111</f>
        <v>546.35</v>
      </c>
    </row>
    <row r="2112" customFormat="false" ht="12.8" hidden="false" customHeight="false" outlineLevel="0" collapsed="false">
      <c r="A2112" s="1" t="s">
        <v>1844</v>
      </c>
      <c r="B2112" s="1" t="s">
        <v>52</v>
      </c>
      <c r="C2112" s="1" t="n">
        <v>166</v>
      </c>
      <c r="D2112" s="3" t="n">
        <f aca="false">VLOOKUP(LEFT($A2112,4),$F$1:$G$11,2,0)*$C2112</f>
        <v>370.18</v>
      </c>
    </row>
    <row r="2113" customFormat="false" ht="12.8" hidden="false" customHeight="false" outlineLevel="0" collapsed="false">
      <c r="A2113" s="1" t="s">
        <v>1845</v>
      </c>
      <c r="B2113" s="1" t="s">
        <v>131</v>
      </c>
      <c r="C2113" s="1" t="n">
        <v>171</v>
      </c>
      <c r="D2113" s="3" t="n">
        <f aca="false">VLOOKUP(LEFT($A2113,4),$F$1:$G$11,2,0)*$C2113</f>
        <v>381.33</v>
      </c>
    </row>
    <row r="2114" customFormat="false" ht="12.8" hidden="false" customHeight="false" outlineLevel="0" collapsed="false">
      <c r="A2114" s="1" t="s">
        <v>1845</v>
      </c>
      <c r="B2114" s="1" t="s">
        <v>353</v>
      </c>
      <c r="C2114" s="1" t="n">
        <v>11</v>
      </c>
      <c r="D2114" s="3" t="n">
        <f aca="false">VLOOKUP(LEFT($A2114,4),$F$1:$G$11,2,0)*$C2114</f>
        <v>24.53</v>
      </c>
    </row>
    <row r="2115" customFormat="false" ht="12.8" hidden="false" customHeight="false" outlineLevel="0" collapsed="false">
      <c r="A2115" s="1" t="s">
        <v>1846</v>
      </c>
      <c r="B2115" s="1" t="s">
        <v>49</v>
      </c>
      <c r="C2115" s="1" t="n">
        <v>52</v>
      </c>
      <c r="D2115" s="3" t="n">
        <f aca="false">VLOOKUP(LEFT($A2115,4),$F$1:$G$11,2,0)*$C2115</f>
        <v>115.96</v>
      </c>
    </row>
    <row r="2116" customFormat="false" ht="12.8" hidden="false" customHeight="false" outlineLevel="0" collapsed="false">
      <c r="A2116" s="1" t="s">
        <v>1847</v>
      </c>
      <c r="B2116" s="1" t="s">
        <v>355</v>
      </c>
      <c r="C2116" s="1" t="n">
        <v>56</v>
      </c>
      <c r="D2116" s="3" t="n">
        <f aca="false">VLOOKUP(LEFT($A2116,4),$F$1:$G$11,2,0)*$C2116</f>
        <v>124.88</v>
      </c>
    </row>
    <row r="2117" customFormat="false" ht="12.8" hidden="false" customHeight="false" outlineLevel="0" collapsed="false">
      <c r="A2117" s="1" t="s">
        <v>1848</v>
      </c>
      <c r="B2117" s="1" t="s">
        <v>130</v>
      </c>
      <c r="C2117" s="1" t="n">
        <v>6</v>
      </c>
      <c r="D2117" s="3" t="n">
        <f aca="false">VLOOKUP(LEFT($A2117,4),$F$1:$G$11,2,0)*$C2117</f>
        <v>13.38</v>
      </c>
    </row>
    <row r="2118" customFormat="false" ht="12.8" hidden="false" customHeight="false" outlineLevel="0" collapsed="false">
      <c r="A2118" s="1" t="s">
        <v>1848</v>
      </c>
      <c r="B2118" s="1" t="s">
        <v>131</v>
      </c>
      <c r="C2118" s="1" t="n">
        <v>179</v>
      </c>
      <c r="D2118" s="3" t="n">
        <f aca="false">VLOOKUP(LEFT($A2118,4),$F$1:$G$11,2,0)*$C2118</f>
        <v>399.17</v>
      </c>
    </row>
    <row r="2119" customFormat="false" ht="12.8" hidden="false" customHeight="false" outlineLevel="0" collapsed="false">
      <c r="A2119" s="1" t="s">
        <v>1849</v>
      </c>
      <c r="B2119" s="1" t="s">
        <v>52</v>
      </c>
      <c r="C2119" s="1" t="n">
        <v>398</v>
      </c>
      <c r="D2119" s="3" t="n">
        <f aca="false">VLOOKUP(LEFT($A2119,4),$F$1:$G$11,2,0)*$C2119</f>
        <v>887.54</v>
      </c>
    </row>
    <row r="2120" customFormat="false" ht="12.8" hidden="false" customHeight="false" outlineLevel="0" collapsed="false">
      <c r="A2120" s="1" t="s">
        <v>1850</v>
      </c>
      <c r="B2120" s="1" t="s">
        <v>170</v>
      </c>
      <c r="C2120" s="1" t="n">
        <v>68</v>
      </c>
      <c r="D2120" s="3" t="n">
        <f aca="false">VLOOKUP(LEFT($A2120,4),$F$1:$G$11,2,0)*$C2120</f>
        <v>151.64</v>
      </c>
    </row>
    <row r="2121" customFormat="false" ht="12.8" hidden="false" customHeight="false" outlineLevel="0" collapsed="false">
      <c r="A2121" s="1" t="s">
        <v>1850</v>
      </c>
      <c r="B2121" s="1" t="s">
        <v>32</v>
      </c>
      <c r="C2121" s="1" t="n">
        <v>160</v>
      </c>
      <c r="D2121" s="3" t="n">
        <f aca="false">VLOOKUP(LEFT($A2121,4),$F$1:$G$11,2,0)*$C2121</f>
        <v>356.8</v>
      </c>
    </row>
    <row r="2122" customFormat="false" ht="12.8" hidden="false" customHeight="false" outlineLevel="0" collapsed="false">
      <c r="A2122" s="1" t="s">
        <v>1851</v>
      </c>
      <c r="B2122" s="1" t="s">
        <v>32</v>
      </c>
      <c r="C2122" s="1" t="n">
        <v>183</v>
      </c>
      <c r="D2122" s="3" t="n">
        <f aca="false">VLOOKUP(LEFT($A2122,4),$F$1:$G$11,2,0)*$C2122</f>
        <v>408.09</v>
      </c>
    </row>
    <row r="2123" customFormat="false" ht="12.8" hidden="false" customHeight="false" outlineLevel="0" collapsed="false">
      <c r="A2123" s="1" t="s">
        <v>1852</v>
      </c>
      <c r="B2123" s="1" t="s">
        <v>52</v>
      </c>
      <c r="C2123" s="1" t="n">
        <v>178</v>
      </c>
      <c r="D2123" s="3" t="n">
        <f aca="false">VLOOKUP(LEFT($A2123,4),$F$1:$G$11,2,0)*$C2123</f>
        <v>396.94</v>
      </c>
    </row>
    <row r="2124" customFormat="false" ht="12.8" hidden="false" customHeight="false" outlineLevel="0" collapsed="false">
      <c r="A2124" s="1" t="s">
        <v>1853</v>
      </c>
      <c r="B2124" s="1" t="s">
        <v>21</v>
      </c>
      <c r="C2124" s="1" t="n">
        <v>381</v>
      </c>
      <c r="D2124" s="3" t="n">
        <f aca="false">VLOOKUP(LEFT($A2124,4),$F$1:$G$11,2,0)*$C2124</f>
        <v>849.63</v>
      </c>
    </row>
    <row r="2125" customFormat="false" ht="12.8" hidden="false" customHeight="false" outlineLevel="0" collapsed="false">
      <c r="A2125" s="1" t="s">
        <v>1854</v>
      </c>
      <c r="B2125" s="1" t="s">
        <v>152</v>
      </c>
      <c r="C2125" s="1" t="n">
        <v>12</v>
      </c>
      <c r="D2125" s="3" t="n">
        <f aca="false">VLOOKUP(LEFT($A2125,4),$F$1:$G$11,2,0)*$C2125</f>
        <v>26.76</v>
      </c>
    </row>
    <row r="2126" customFormat="false" ht="12.8" hidden="false" customHeight="false" outlineLevel="0" collapsed="false">
      <c r="A2126" s="1" t="s">
        <v>1855</v>
      </c>
      <c r="B2126" s="1" t="s">
        <v>65</v>
      </c>
      <c r="C2126" s="1" t="n">
        <v>116</v>
      </c>
      <c r="D2126" s="3" t="n">
        <f aca="false">VLOOKUP(LEFT($A2126,4),$F$1:$G$11,2,0)*$C2126</f>
        <v>258.68</v>
      </c>
    </row>
    <row r="2127" customFormat="false" ht="12.8" hidden="false" customHeight="false" outlineLevel="0" collapsed="false">
      <c r="A2127" s="1" t="s">
        <v>1856</v>
      </c>
      <c r="B2127" s="1" t="s">
        <v>21</v>
      </c>
      <c r="C2127" s="1" t="n">
        <v>117</v>
      </c>
      <c r="D2127" s="3" t="n">
        <f aca="false">VLOOKUP(LEFT($A2127,4),$F$1:$G$11,2,0)*$C2127</f>
        <v>260.91</v>
      </c>
    </row>
    <row r="2128" customFormat="false" ht="12.8" hidden="false" customHeight="false" outlineLevel="0" collapsed="false">
      <c r="A2128" s="1" t="s">
        <v>1856</v>
      </c>
      <c r="B2128" s="1" t="s">
        <v>170</v>
      </c>
      <c r="C2128" s="1" t="n">
        <v>31</v>
      </c>
      <c r="D2128" s="3" t="n">
        <f aca="false">VLOOKUP(LEFT($A2128,4),$F$1:$G$11,2,0)*$C2128</f>
        <v>69.13</v>
      </c>
    </row>
    <row r="2129" customFormat="false" ht="12.8" hidden="false" customHeight="false" outlineLevel="0" collapsed="false">
      <c r="A2129" s="1" t="s">
        <v>1857</v>
      </c>
      <c r="B2129" s="1" t="s">
        <v>24</v>
      </c>
      <c r="C2129" s="1" t="n">
        <v>131</v>
      </c>
      <c r="D2129" s="3" t="n">
        <f aca="false">VLOOKUP(LEFT($A2129,4),$F$1:$G$11,2,0)*$C2129</f>
        <v>292.13</v>
      </c>
    </row>
    <row r="2130" customFormat="false" ht="12.8" hidden="false" customHeight="false" outlineLevel="0" collapsed="false">
      <c r="A2130" s="1" t="s">
        <v>1857</v>
      </c>
      <c r="B2130" s="1" t="s">
        <v>28</v>
      </c>
      <c r="C2130" s="1" t="n">
        <v>21</v>
      </c>
      <c r="D2130" s="3" t="n">
        <f aca="false">VLOOKUP(LEFT($A2130,4),$F$1:$G$11,2,0)*$C2130</f>
        <v>46.83</v>
      </c>
    </row>
    <row r="2131" customFormat="false" ht="12.8" hidden="false" customHeight="false" outlineLevel="0" collapsed="false">
      <c r="A2131" s="1" t="s">
        <v>1858</v>
      </c>
      <c r="B2131" s="1" t="s">
        <v>26</v>
      </c>
      <c r="C2131" s="1" t="n">
        <v>300</v>
      </c>
      <c r="D2131" s="3" t="n">
        <f aca="false">VLOOKUP(LEFT($A2131,4),$F$1:$G$11,2,0)*$C2131</f>
        <v>669</v>
      </c>
    </row>
    <row r="2132" customFormat="false" ht="12.8" hidden="false" customHeight="false" outlineLevel="0" collapsed="false">
      <c r="A2132" s="1" t="s">
        <v>1858</v>
      </c>
      <c r="B2132" s="1" t="s">
        <v>45</v>
      </c>
      <c r="C2132" s="1" t="n">
        <v>32</v>
      </c>
      <c r="D2132" s="3" t="n">
        <f aca="false">VLOOKUP(LEFT($A2132,4),$F$1:$G$11,2,0)*$C2132</f>
        <v>71.36</v>
      </c>
    </row>
    <row r="2133" customFormat="false" ht="12.8" hidden="false" customHeight="false" outlineLevel="0" collapsed="false">
      <c r="A2133" s="1" t="s">
        <v>1859</v>
      </c>
      <c r="B2133" s="1" t="s">
        <v>432</v>
      </c>
      <c r="C2133" s="1" t="n">
        <v>4</v>
      </c>
      <c r="D2133" s="3" t="n">
        <f aca="false">VLOOKUP(LEFT($A2133,4),$F$1:$G$11,2,0)*$C2133</f>
        <v>8.92</v>
      </c>
    </row>
    <row r="2134" customFormat="false" ht="12.8" hidden="false" customHeight="false" outlineLevel="0" collapsed="false">
      <c r="A2134" s="1" t="s">
        <v>1860</v>
      </c>
      <c r="B2134" s="1" t="s">
        <v>108</v>
      </c>
      <c r="C2134" s="1" t="n">
        <v>230</v>
      </c>
      <c r="D2134" s="3" t="n">
        <f aca="false">VLOOKUP(LEFT($A2134,4),$F$1:$G$11,2,0)*$C2134</f>
        <v>512.9</v>
      </c>
    </row>
    <row r="2135" customFormat="false" ht="12.8" hidden="false" customHeight="false" outlineLevel="0" collapsed="false">
      <c r="A2135" s="1" t="s">
        <v>1861</v>
      </c>
      <c r="B2135" s="1" t="s">
        <v>147</v>
      </c>
      <c r="C2135" s="1" t="n">
        <v>164</v>
      </c>
      <c r="D2135" s="3" t="n">
        <f aca="false">VLOOKUP(LEFT($A2135,4),$F$1:$G$11,2,0)*$C2135</f>
        <v>365.72</v>
      </c>
    </row>
    <row r="2136" customFormat="false" ht="12.8" hidden="false" customHeight="false" outlineLevel="0" collapsed="false">
      <c r="A2136" s="1" t="s">
        <v>1862</v>
      </c>
      <c r="B2136" s="1" t="s">
        <v>286</v>
      </c>
      <c r="C2136" s="1" t="n">
        <v>4</v>
      </c>
      <c r="D2136" s="3" t="n">
        <f aca="false">VLOOKUP(LEFT($A2136,4),$F$1:$G$11,2,0)*$C2136</f>
        <v>8.92</v>
      </c>
    </row>
    <row r="2137" customFormat="false" ht="12.8" hidden="false" customHeight="false" outlineLevel="0" collapsed="false">
      <c r="A2137" s="1" t="s">
        <v>1863</v>
      </c>
      <c r="B2137" s="1" t="s">
        <v>49</v>
      </c>
      <c r="C2137" s="1" t="n">
        <v>96</v>
      </c>
      <c r="D2137" s="3" t="n">
        <f aca="false">VLOOKUP(LEFT($A2137,4),$F$1:$G$11,2,0)*$C2137</f>
        <v>214.08</v>
      </c>
    </row>
    <row r="2138" customFormat="false" ht="12.8" hidden="false" customHeight="false" outlineLevel="0" collapsed="false">
      <c r="A2138" s="1" t="s">
        <v>1864</v>
      </c>
      <c r="B2138" s="1" t="s">
        <v>430</v>
      </c>
      <c r="C2138" s="1" t="n">
        <v>94</v>
      </c>
      <c r="D2138" s="3" t="n">
        <f aca="false">VLOOKUP(LEFT($A2138,4),$F$1:$G$11,2,0)*$C2138</f>
        <v>209.62</v>
      </c>
    </row>
    <row r="2139" customFormat="false" ht="12.8" hidden="false" customHeight="false" outlineLevel="0" collapsed="false">
      <c r="A2139" s="1" t="s">
        <v>1864</v>
      </c>
      <c r="B2139" s="1" t="s">
        <v>178</v>
      </c>
      <c r="C2139" s="1" t="n">
        <v>21</v>
      </c>
      <c r="D2139" s="3" t="n">
        <f aca="false">VLOOKUP(LEFT($A2139,4),$F$1:$G$11,2,0)*$C2139</f>
        <v>46.83</v>
      </c>
    </row>
    <row r="2140" customFormat="false" ht="12.8" hidden="false" customHeight="false" outlineLevel="0" collapsed="false">
      <c r="A2140" s="1" t="s">
        <v>1865</v>
      </c>
      <c r="B2140" s="1" t="s">
        <v>21</v>
      </c>
      <c r="C2140" s="1" t="n">
        <v>129</v>
      </c>
      <c r="D2140" s="3" t="n">
        <f aca="false">VLOOKUP(LEFT($A2140,4),$F$1:$G$11,2,0)*$C2140</f>
        <v>287.67</v>
      </c>
    </row>
    <row r="2141" customFormat="false" ht="12.8" hidden="false" customHeight="false" outlineLevel="0" collapsed="false">
      <c r="A2141" s="1" t="s">
        <v>1865</v>
      </c>
      <c r="B2141" s="1" t="s">
        <v>58</v>
      </c>
      <c r="C2141" s="1" t="n">
        <v>197</v>
      </c>
      <c r="D2141" s="3" t="n">
        <f aca="false">VLOOKUP(LEFT($A2141,4),$F$1:$G$11,2,0)*$C2141</f>
        <v>439.31</v>
      </c>
    </row>
    <row r="2142" customFormat="false" ht="12.8" hidden="false" customHeight="false" outlineLevel="0" collapsed="false">
      <c r="A2142" s="1" t="s">
        <v>1866</v>
      </c>
      <c r="B2142" s="1" t="s">
        <v>334</v>
      </c>
      <c r="C2142" s="1" t="n">
        <v>16</v>
      </c>
      <c r="D2142" s="3" t="n">
        <f aca="false">VLOOKUP(LEFT($A2142,4),$F$1:$G$11,2,0)*$C2142</f>
        <v>35.68</v>
      </c>
    </row>
    <row r="2143" customFormat="false" ht="12.8" hidden="false" customHeight="false" outlineLevel="0" collapsed="false">
      <c r="A2143" s="1" t="s">
        <v>1866</v>
      </c>
      <c r="B2143" s="1" t="s">
        <v>56</v>
      </c>
      <c r="C2143" s="1" t="n">
        <v>332</v>
      </c>
      <c r="D2143" s="3" t="n">
        <f aca="false">VLOOKUP(LEFT($A2143,4),$F$1:$G$11,2,0)*$C2143</f>
        <v>740.36</v>
      </c>
    </row>
    <row r="2144" customFormat="false" ht="12.8" hidden="false" customHeight="false" outlineLevel="0" collapsed="false">
      <c r="A2144" s="1" t="s">
        <v>1867</v>
      </c>
      <c r="B2144" s="1" t="s">
        <v>170</v>
      </c>
      <c r="C2144" s="1" t="n">
        <v>75</v>
      </c>
      <c r="D2144" s="3" t="n">
        <f aca="false">VLOOKUP(LEFT($A2144,4),$F$1:$G$11,2,0)*$C2144</f>
        <v>167.25</v>
      </c>
    </row>
    <row r="2145" customFormat="false" ht="12.8" hidden="false" customHeight="false" outlineLevel="0" collapsed="false">
      <c r="A2145" s="1" t="s">
        <v>1868</v>
      </c>
      <c r="B2145" s="1" t="s">
        <v>184</v>
      </c>
      <c r="C2145" s="1" t="n">
        <v>10</v>
      </c>
      <c r="D2145" s="3" t="n">
        <f aca="false">VLOOKUP(LEFT($A2145,4),$F$1:$G$11,2,0)*$C2145</f>
        <v>22.3</v>
      </c>
    </row>
    <row r="2146" customFormat="false" ht="12.8" hidden="false" customHeight="false" outlineLevel="0" collapsed="false">
      <c r="A2146" s="1" t="s">
        <v>1869</v>
      </c>
      <c r="B2146" s="1" t="s">
        <v>90</v>
      </c>
      <c r="C2146" s="1" t="n">
        <v>93</v>
      </c>
      <c r="D2146" s="3" t="n">
        <f aca="false">VLOOKUP(LEFT($A2146,4),$F$1:$G$11,2,0)*$C2146</f>
        <v>207.39</v>
      </c>
    </row>
    <row r="2147" customFormat="false" ht="12.8" hidden="false" customHeight="false" outlineLevel="0" collapsed="false">
      <c r="A2147" s="1" t="s">
        <v>1870</v>
      </c>
      <c r="B2147" s="1" t="s">
        <v>108</v>
      </c>
      <c r="C2147" s="1" t="n">
        <v>146</v>
      </c>
      <c r="D2147" s="3" t="n">
        <f aca="false">VLOOKUP(LEFT($A2147,4),$F$1:$G$11,2,0)*$C2147</f>
        <v>325.58</v>
      </c>
    </row>
    <row r="2148" customFormat="false" ht="12.8" hidden="false" customHeight="false" outlineLevel="0" collapsed="false">
      <c r="A2148" s="1" t="s">
        <v>1871</v>
      </c>
      <c r="B2148" s="1" t="s">
        <v>140</v>
      </c>
      <c r="C2148" s="1" t="n">
        <v>197</v>
      </c>
      <c r="D2148" s="3" t="n">
        <f aca="false">VLOOKUP(LEFT($A2148,4),$F$1:$G$11,2,0)*$C2148</f>
        <v>439.31</v>
      </c>
    </row>
    <row r="2149" customFormat="false" ht="12.8" hidden="false" customHeight="false" outlineLevel="0" collapsed="false">
      <c r="A2149" s="1" t="s">
        <v>1872</v>
      </c>
      <c r="B2149" s="1" t="s">
        <v>43</v>
      </c>
      <c r="C2149" s="1" t="n">
        <v>482</v>
      </c>
      <c r="D2149" s="3" t="n">
        <f aca="false">VLOOKUP(LEFT($A2149,4),$F$1:$G$11,2,0)*$C2149</f>
        <v>1074.86</v>
      </c>
    </row>
    <row r="2150" customFormat="false" ht="12.8" hidden="false" customHeight="false" outlineLevel="0" collapsed="false">
      <c r="A2150" s="1" t="s">
        <v>1873</v>
      </c>
      <c r="B2150" s="1" t="s">
        <v>24</v>
      </c>
      <c r="C2150" s="1" t="n">
        <v>43</v>
      </c>
      <c r="D2150" s="3" t="n">
        <f aca="false">VLOOKUP(LEFT($A2150,4),$F$1:$G$11,2,0)*$C2150</f>
        <v>95.89</v>
      </c>
    </row>
    <row r="2151" customFormat="false" ht="12.8" hidden="false" customHeight="false" outlineLevel="0" collapsed="false">
      <c r="A2151" s="1" t="s">
        <v>1874</v>
      </c>
      <c r="B2151" s="1" t="s">
        <v>52</v>
      </c>
      <c r="C2151" s="1" t="n">
        <v>367</v>
      </c>
      <c r="D2151" s="3" t="n">
        <f aca="false">VLOOKUP(LEFT($A2151,4),$F$1:$G$11,2,0)*$C2151</f>
        <v>818.41</v>
      </c>
    </row>
    <row r="2152" customFormat="false" ht="12.8" hidden="false" customHeight="false" outlineLevel="0" collapsed="false">
      <c r="A2152" s="1" t="s">
        <v>1874</v>
      </c>
      <c r="B2152" s="1" t="s">
        <v>38</v>
      </c>
      <c r="C2152" s="1" t="n">
        <v>274</v>
      </c>
      <c r="D2152" s="3" t="n">
        <f aca="false">VLOOKUP(LEFT($A2152,4),$F$1:$G$11,2,0)*$C2152</f>
        <v>611.02</v>
      </c>
    </row>
    <row r="2153" customFormat="false" ht="12.8" hidden="false" customHeight="false" outlineLevel="0" collapsed="false">
      <c r="A2153" s="1" t="s">
        <v>1875</v>
      </c>
      <c r="B2153" s="1" t="s">
        <v>43</v>
      </c>
      <c r="C2153" s="1" t="n">
        <v>283</v>
      </c>
      <c r="D2153" s="3" t="n">
        <f aca="false">VLOOKUP(LEFT($A2153,4),$F$1:$G$11,2,0)*$C2153</f>
        <v>631.09</v>
      </c>
    </row>
    <row r="2154" customFormat="false" ht="12.8" hidden="false" customHeight="false" outlineLevel="0" collapsed="false">
      <c r="A2154" s="1" t="s">
        <v>1876</v>
      </c>
      <c r="B2154" s="1" t="s">
        <v>131</v>
      </c>
      <c r="C2154" s="1" t="n">
        <v>98</v>
      </c>
      <c r="D2154" s="3" t="n">
        <f aca="false">VLOOKUP(LEFT($A2154,4),$F$1:$G$11,2,0)*$C2154</f>
        <v>218.54</v>
      </c>
    </row>
    <row r="2155" customFormat="false" ht="12.8" hidden="false" customHeight="false" outlineLevel="0" collapsed="false">
      <c r="A2155" s="1" t="s">
        <v>1877</v>
      </c>
      <c r="B2155" s="1" t="s">
        <v>52</v>
      </c>
      <c r="C2155" s="1" t="n">
        <v>485</v>
      </c>
      <c r="D2155" s="3" t="n">
        <f aca="false">VLOOKUP(LEFT($A2155,4),$F$1:$G$11,2,0)*$C2155</f>
        <v>1081.55</v>
      </c>
    </row>
    <row r="2156" customFormat="false" ht="12.8" hidden="false" customHeight="false" outlineLevel="0" collapsed="false">
      <c r="A2156" s="1" t="s">
        <v>1878</v>
      </c>
      <c r="B2156" s="1" t="s">
        <v>706</v>
      </c>
      <c r="C2156" s="1" t="n">
        <v>3</v>
      </c>
      <c r="D2156" s="3" t="n">
        <f aca="false">VLOOKUP(LEFT($A2156,4),$F$1:$G$11,2,0)*$C2156</f>
        <v>6.69</v>
      </c>
    </row>
    <row r="2157" customFormat="false" ht="12.8" hidden="false" customHeight="false" outlineLevel="0" collapsed="false">
      <c r="A2157" s="1" t="s">
        <v>1879</v>
      </c>
      <c r="B2157" s="1" t="s">
        <v>108</v>
      </c>
      <c r="C2157" s="1" t="n">
        <v>331</v>
      </c>
      <c r="D2157" s="3" t="n">
        <f aca="false">VLOOKUP(LEFT($A2157,4),$F$1:$G$11,2,0)*$C2157</f>
        <v>738.13</v>
      </c>
    </row>
    <row r="2158" customFormat="false" ht="12.8" hidden="false" customHeight="false" outlineLevel="0" collapsed="false">
      <c r="A2158" s="1" t="s">
        <v>1880</v>
      </c>
      <c r="B2158" s="1" t="s">
        <v>24</v>
      </c>
      <c r="C2158" s="1" t="n">
        <v>150</v>
      </c>
      <c r="D2158" s="3" t="n">
        <f aca="false">VLOOKUP(LEFT($A2158,4),$F$1:$G$11,2,0)*$C2158</f>
        <v>334.5</v>
      </c>
    </row>
    <row r="2159" customFormat="false" ht="12.8" hidden="false" customHeight="false" outlineLevel="0" collapsed="false">
      <c r="A2159" s="1" t="s">
        <v>1881</v>
      </c>
      <c r="B2159" s="1" t="s">
        <v>21</v>
      </c>
      <c r="C2159" s="1" t="n">
        <v>463</v>
      </c>
      <c r="D2159" s="3" t="n">
        <f aca="false">VLOOKUP(LEFT($A2159,4),$F$1:$G$11,2,0)*$C2159</f>
        <v>1032.49</v>
      </c>
    </row>
    <row r="2160" customFormat="false" ht="12.8" hidden="false" customHeight="false" outlineLevel="0" collapsed="false">
      <c r="A2160" s="1" t="s">
        <v>1882</v>
      </c>
      <c r="B2160" s="1" t="s">
        <v>649</v>
      </c>
      <c r="C2160" s="1" t="n">
        <v>8</v>
      </c>
      <c r="D2160" s="3" t="n">
        <f aca="false">VLOOKUP(LEFT($A2160,4),$F$1:$G$11,2,0)*$C2160</f>
        <v>17.84</v>
      </c>
    </row>
    <row r="2161" customFormat="false" ht="12.8" hidden="false" customHeight="false" outlineLevel="0" collapsed="false">
      <c r="A2161" s="1" t="s">
        <v>1882</v>
      </c>
      <c r="B2161" s="1" t="s">
        <v>32</v>
      </c>
      <c r="C2161" s="1" t="n">
        <v>178</v>
      </c>
      <c r="D2161" s="3" t="n">
        <f aca="false">VLOOKUP(LEFT($A2161,4),$F$1:$G$11,2,0)*$C2161</f>
        <v>396.94</v>
      </c>
    </row>
    <row r="2162" customFormat="false" ht="12.8" hidden="false" customHeight="false" outlineLevel="0" collapsed="false">
      <c r="A2162" s="1" t="s">
        <v>1883</v>
      </c>
      <c r="B2162" s="1" t="s">
        <v>46</v>
      </c>
      <c r="C2162" s="1" t="n">
        <v>166</v>
      </c>
      <c r="D2162" s="3" t="n">
        <f aca="false">VLOOKUP(LEFT($A2162,4),$F$1:$G$11,2,0)*$C2162</f>
        <v>370.18</v>
      </c>
    </row>
    <row r="2163" customFormat="false" ht="12.8" hidden="false" customHeight="false" outlineLevel="0" collapsed="false">
      <c r="A2163" s="1" t="s">
        <v>1884</v>
      </c>
      <c r="B2163" s="1" t="s">
        <v>1578</v>
      </c>
      <c r="C2163" s="1" t="n">
        <v>14</v>
      </c>
      <c r="D2163" s="3" t="n">
        <f aca="false">VLOOKUP(LEFT($A2163,4),$F$1:$G$11,2,0)*$C2163</f>
        <v>31.22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17.21"/>
    <col collapsed="false" customWidth="false" hidden="false" outlineLevel="0" max="3" min="3" style="0" width="11.52"/>
    <col collapsed="false" customWidth="true" hidden="false" outlineLevel="0" max="4" min="4" style="0" width="14.0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4" t="s">
        <v>1</v>
      </c>
      <c r="B1" s="5" t="s">
        <v>1885</v>
      </c>
    </row>
    <row r="2" customFormat="false" ht="12.8" hidden="false" customHeight="false" outlineLevel="0" collapsed="false">
      <c r="A2" s="6" t="s">
        <v>75</v>
      </c>
      <c r="B2" s="7" t="n">
        <v>16</v>
      </c>
    </row>
    <row r="3" customFormat="false" ht="12.8" hidden="false" customHeight="false" outlineLevel="0" collapsed="false">
      <c r="A3" s="8" t="s">
        <v>297</v>
      </c>
      <c r="B3" s="9" t="n">
        <v>7904</v>
      </c>
      <c r="D3" s="10" t="s">
        <v>21</v>
      </c>
      <c r="E3" s="11" t="n">
        <v>27505</v>
      </c>
    </row>
    <row r="4" customFormat="false" ht="12.8" hidden="false" customHeight="false" outlineLevel="0" collapsed="false">
      <c r="A4" s="8" t="s">
        <v>342</v>
      </c>
      <c r="B4" s="9" t="n">
        <v>7</v>
      </c>
      <c r="D4" s="10" t="s">
        <v>26</v>
      </c>
      <c r="E4" s="11" t="n">
        <v>26955</v>
      </c>
    </row>
    <row r="5" customFormat="false" ht="12.8" hidden="false" customHeight="false" outlineLevel="0" collapsed="false">
      <c r="A5" s="8" t="s">
        <v>288</v>
      </c>
      <c r="B5" s="9" t="n">
        <v>41</v>
      </c>
      <c r="D5" s="10" t="s">
        <v>108</v>
      </c>
      <c r="E5" s="11" t="n">
        <v>26451</v>
      </c>
    </row>
    <row r="6" customFormat="false" ht="12.8" hidden="false" customHeight="false" outlineLevel="0" collapsed="false">
      <c r="A6" s="8" t="s">
        <v>353</v>
      </c>
      <c r="B6" s="9" t="n">
        <v>36</v>
      </c>
    </row>
    <row r="7" customFormat="false" ht="12.8" hidden="false" customHeight="false" outlineLevel="0" collapsed="false">
      <c r="A7" s="8" t="s">
        <v>174</v>
      </c>
      <c r="B7" s="9" t="n">
        <v>55</v>
      </c>
    </row>
    <row r="8" customFormat="false" ht="12.8" hidden="false" customHeight="false" outlineLevel="0" collapsed="false">
      <c r="A8" s="8" t="s">
        <v>1216</v>
      </c>
      <c r="B8" s="9" t="n">
        <v>18</v>
      </c>
    </row>
    <row r="9" customFormat="false" ht="12.8" hidden="false" customHeight="false" outlineLevel="0" collapsed="false">
      <c r="A9" s="8" t="s">
        <v>422</v>
      </c>
      <c r="B9" s="9" t="n">
        <v>7</v>
      </c>
    </row>
    <row r="10" customFormat="false" ht="12.8" hidden="false" customHeight="false" outlineLevel="0" collapsed="false">
      <c r="A10" s="8" t="s">
        <v>185</v>
      </c>
      <c r="B10" s="9" t="n">
        <v>26</v>
      </c>
    </row>
    <row r="11" customFormat="false" ht="12.8" hidden="false" customHeight="false" outlineLevel="0" collapsed="false">
      <c r="A11" s="8" t="s">
        <v>85</v>
      </c>
      <c r="B11" s="9" t="n">
        <v>4407</v>
      </c>
    </row>
    <row r="12" customFormat="false" ht="12.8" hidden="false" customHeight="false" outlineLevel="0" collapsed="false">
      <c r="A12" s="8" t="s">
        <v>291</v>
      </c>
      <c r="B12" s="9" t="n">
        <v>48</v>
      </c>
    </row>
    <row r="13" customFormat="false" ht="12.8" hidden="false" customHeight="false" outlineLevel="0" collapsed="false">
      <c r="A13" s="8" t="s">
        <v>1368</v>
      </c>
      <c r="B13" s="9" t="n">
        <v>20</v>
      </c>
    </row>
    <row r="14" customFormat="false" ht="12.8" hidden="false" customHeight="false" outlineLevel="0" collapsed="false">
      <c r="A14" s="8" t="s">
        <v>565</v>
      </c>
      <c r="B14" s="9" t="n">
        <v>35</v>
      </c>
    </row>
    <row r="15" customFormat="false" ht="12.8" hidden="false" customHeight="false" outlineLevel="0" collapsed="false">
      <c r="A15" s="8" t="s">
        <v>306</v>
      </c>
      <c r="B15" s="9" t="n">
        <v>28</v>
      </c>
    </row>
    <row r="16" customFormat="false" ht="12.8" hidden="false" customHeight="false" outlineLevel="0" collapsed="false">
      <c r="A16" s="8" t="s">
        <v>79</v>
      </c>
      <c r="B16" s="9" t="n">
        <v>9</v>
      </c>
    </row>
    <row r="17" customFormat="false" ht="12.8" hidden="false" customHeight="false" outlineLevel="0" collapsed="false">
      <c r="A17" s="8" t="s">
        <v>63</v>
      </c>
      <c r="B17" s="9" t="n">
        <v>66</v>
      </c>
    </row>
    <row r="18" customFormat="false" ht="12.8" hidden="false" customHeight="false" outlineLevel="0" collapsed="false">
      <c r="A18" s="8" t="s">
        <v>432</v>
      </c>
      <c r="B18" s="9" t="n">
        <v>31</v>
      </c>
    </row>
    <row r="19" customFormat="false" ht="12.8" hidden="false" customHeight="false" outlineLevel="0" collapsed="false">
      <c r="A19" s="8" t="s">
        <v>232</v>
      </c>
      <c r="B19" s="9" t="n">
        <v>30</v>
      </c>
    </row>
    <row r="20" customFormat="false" ht="12.8" hidden="false" customHeight="false" outlineLevel="0" collapsed="false">
      <c r="A20" s="8" t="s">
        <v>1039</v>
      </c>
      <c r="B20" s="9" t="n">
        <v>16</v>
      </c>
    </row>
    <row r="21" customFormat="false" ht="12.8" hidden="false" customHeight="false" outlineLevel="0" collapsed="false">
      <c r="A21" s="8" t="s">
        <v>355</v>
      </c>
      <c r="B21" s="9" t="n">
        <v>815</v>
      </c>
    </row>
    <row r="22" customFormat="false" ht="12.8" hidden="false" customHeight="false" outlineLevel="0" collapsed="false">
      <c r="A22" s="8" t="s">
        <v>13</v>
      </c>
      <c r="B22" s="9" t="n">
        <v>32</v>
      </c>
    </row>
    <row r="23" customFormat="false" ht="12.8" hidden="false" customHeight="false" outlineLevel="0" collapsed="false">
      <c r="A23" s="8" t="s">
        <v>1192</v>
      </c>
      <c r="B23" s="9" t="n">
        <v>23</v>
      </c>
    </row>
    <row r="24" customFormat="false" ht="12.8" hidden="false" customHeight="false" outlineLevel="0" collapsed="false">
      <c r="A24" s="8" t="s">
        <v>120</v>
      </c>
      <c r="B24" s="9" t="n">
        <v>22352</v>
      </c>
    </row>
    <row r="25" customFormat="false" ht="12.8" hidden="false" customHeight="false" outlineLevel="0" collapsed="false">
      <c r="A25" s="8" t="s">
        <v>344</v>
      </c>
      <c r="B25" s="9" t="n">
        <v>29</v>
      </c>
    </row>
    <row r="26" customFormat="false" ht="12.8" hidden="false" customHeight="false" outlineLevel="0" collapsed="false">
      <c r="A26" s="8" t="s">
        <v>204</v>
      </c>
      <c r="B26" s="9" t="n">
        <v>888</v>
      </c>
    </row>
    <row r="27" customFormat="false" ht="12.8" hidden="false" customHeight="false" outlineLevel="0" collapsed="false">
      <c r="A27" s="8" t="s">
        <v>71</v>
      </c>
      <c r="B27" s="9" t="n">
        <v>1737</v>
      </c>
    </row>
    <row r="28" customFormat="false" ht="12.8" hidden="false" customHeight="false" outlineLevel="0" collapsed="false">
      <c r="A28" s="8" t="s">
        <v>728</v>
      </c>
      <c r="B28" s="9" t="n">
        <v>14</v>
      </c>
    </row>
    <row r="29" customFormat="false" ht="12.8" hidden="false" customHeight="false" outlineLevel="0" collapsed="false">
      <c r="A29" s="8" t="s">
        <v>1643</v>
      </c>
      <c r="B29" s="9" t="n">
        <v>8</v>
      </c>
    </row>
    <row r="30" customFormat="false" ht="12.8" hidden="false" customHeight="false" outlineLevel="0" collapsed="false">
      <c r="A30" s="8" t="s">
        <v>90</v>
      </c>
      <c r="B30" s="9" t="n">
        <v>5232</v>
      </c>
    </row>
    <row r="31" customFormat="false" ht="12.8" hidden="false" customHeight="false" outlineLevel="0" collapsed="false">
      <c r="A31" s="8" t="s">
        <v>49</v>
      </c>
      <c r="B31" s="9" t="n">
        <v>1822</v>
      </c>
    </row>
    <row r="32" customFormat="false" ht="12.8" hidden="false" customHeight="false" outlineLevel="0" collapsed="false">
      <c r="A32" s="8" t="s">
        <v>32</v>
      </c>
      <c r="B32" s="9" t="n">
        <v>5492</v>
      </c>
    </row>
    <row r="33" customFormat="false" ht="12.8" hidden="false" customHeight="false" outlineLevel="0" collapsed="false">
      <c r="A33" s="8" t="s">
        <v>414</v>
      </c>
      <c r="B33" s="9" t="n">
        <v>26</v>
      </c>
    </row>
    <row r="34" customFormat="false" ht="12.8" hidden="false" customHeight="false" outlineLevel="0" collapsed="false">
      <c r="A34" s="8" t="s">
        <v>228</v>
      </c>
      <c r="B34" s="9" t="n">
        <v>19</v>
      </c>
    </row>
    <row r="35" customFormat="false" ht="12.8" hidden="false" customHeight="false" outlineLevel="0" collapsed="false">
      <c r="A35" s="8" t="s">
        <v>24</v>
      </c>
      <c r="B35" s="9" t="n">
        <v>3835</v>
      </c>
    </row>
    <row r="36" customFormat="false" ht="12.8" hidden="false" customHeight="false" outlineLevel="0" collapsed="false">
      <c r="A36" s="8" t="s">
        <v>178</v>
      </c>
      <c r="B36" s="9" t="n">
        <v>3185</v>
      </c>
    </row>
    <row r="37" customFormat="false" ht="12.8" hidden="false" customHeight="false" outlineLevel="0" collapsed="false">
      <c r="A37" s="8" t="s">
        <v>1578</v>
      </c>
      <c r="B37" s="9" t="n">
        <v>33</v>
      </c>
    </row>
    <row r="38" customFormat="false" ht="12.8" hidden="false" customHeight="false" outlineLevel="0" collapsed="false">
      <c r="A38" s="8" t="s">
        <v>1041</v>
      </c>
      <c r="B38" s="9" t="n">
        <v>12</v>
      </c>
    </row>
    <row r="39" customFormat="false" ht="12.8" hidden="false" customHeight="false" outlineLevel="0" collapsed="false">
      <c r="A39" s="8" t="s">
        <v>7</v>
      </c>
      <c r="B39" s="9" t="n">
        <v>60</v>
      </c>
    </row>
    <row r="40" customFormat="false" ht="12.8" hidden="false" customHeight="false" outlineLevel="0" collapsed="false">
      <c r="A40" s="8" t="s">
        <v>487</v>
      </c>
      <c r="B40" s="9" t="n">
        <v>20</v>
      </c>
    </row>
    <row r="41" customFormat="false" ht="12.8" hidden="false" customHeight="false" outlineLevel="0" collapsed="false">
      <c r="A41" s="8" t="s">
        <v>1360</v>
      </c>
      <c r="B41" s="9" t="n">
        <v>16</v>
      </c>
    </row>
    <row r="42" customFormat="false" ht="12.8" hidden="false" customHeight="false" outlineLevel="0" collapsed="false">
      <c r="A42" s="8" t="s">
        <v>811</v>
      </c>
      <c r="B42" s="9" t="n">
        <v>29</v>
      </c>
    </row>
    <row r="43" customFormat="false" ht="12.8" hidden="false" customHeight="false" outlineLevel="0" collapsed="false">
      <c r="A43" s="8" t="s">
        <v>152</v>
      </c>
      <c r="B43" s="9" t="n">
        <v>36</v>
      </c>
    </row>
    <row r="44" customFormat="false" ht="12.8" hidden="false" customHeight="false" outlineLevel="0" collapsed="false">
      <c r="A44" s="8" t="s">
        <v>26</v>
      </c>
      <c r="B44" s="9" t="n">
        <v>26955</v>
      </c>
    </row>
    <row r="45" customFormat="false" ht="12.8" hidden="false" customHeight="false" outlineLevel="0" collapsed="false">
      <c r="A45" s="8" t="s">
        <v>123</v>
      </c>
      <c r="B45" s="9" t="n">
        <v>25</v>
      </c>
    </row>
    <row r="46" customFormat="false" ht="12.8" hidden="false" customHeight="false" outlineLevel="0" collapsed="false">
      <c r="A46" s="8" t="s">
        <v>262</v>
      </c>
      <c r="B46" s="9" t="n">
        <v>69</v>
      </c>
    </row>
    <row r="47" customFormat="false" ht="12.8" hidden="false" customHeight="false" outlineLevel="0" collapsed="false">
      <c r="A47" s="8" t="s">
        <v>501</v>
      </c>
      <c r="B47" s="9" t="n">
        <v>40</v>
      </c>
    </row>
    <row r="48" customFormat="false" ht="12.8" hidden="false" customHeight="false" outlineLevel="0" collapsed="false">
      <c r="A48" s="8" t="s">
        <v>954</v>
      </c>
      <c r="B48" s="9" t="n">
        <v>32</v>
      </c>
    </row>
    <row r="49" customFormat="false" ht="12.8" hidden="false" customHeight="false" outlineLevel="0" collapsed="false">
      <c r="A49" s="8" t="s">
        <v>1601</v>
      </c>
      <c r="B49" s="9" t="n">
        <v>15</v>
      </c>
    </row>
    <row r="50" customFormat="false" ht="12.8" hidden="false" customHeight="false" outlineLevel="0" collapsed="false">
      <c r="A50" s="8" t="s">
        <v>650</v>
      </c>
      <c r="B50" s="9" t="n">
        <v>20</v>
      </c>
    </row>
    <row r="51" customFormat="false" ht="12.8" hidden="false" customHeight="false" outlineLevel="0" collapsed="false">
      <c r="A51" s="8" t="s">
        <v>1386</v>
      </c>
      <c r="B51" s="9" t="n">
        <v>19</v>
      </c>
    </row>
    <row r="52" customFormat="false" ht="12.8" hidden="false" customHeight="false" outlineLevel="0" collapsed="false">
      <c r="A52" s="8" t="s">
        <v>234</v>
      </c>
      <c r="B52" s="9" t="n">
        <v>56</v>
      </c>
    </row>
    <row r="53" customFormat="false" ht="12.8" hidden="false" customHeight="false" outlineLevel="0" collapsed="false">
      <c r="A53" s="8" t="s">
        <v>838</v>
      </c>
      <c r="B53" s="9" t="n">
        <v>7</v>
      </c>
    </row>
    <row r="54" customFormat="false" ht="12.8" hidden="false" customHeight="false" outlineLevel="0" collapsed="false">
      <c r="A54" s="8" t="s">
        <v>135</v>
      </c>
      <c r="B54" s="9" t="n">
        <v>60</v>
      </c>
    </row>
    <row r="55" customFormat="false" ht="12.8" hidden="false" customHeight="false" outlineLevel="0" collapsed="false">
      <c r="A55" s="8" t="s">
        <v>38</v>
      </c>
      <c r="B55" s="9" t="n">
        <v>23660</v>
      </c>
    </row>
    <row r="56" customFormat="false" ht="12.8" hidden="false" customHeight="false" outlineLevel="0" collapsed="false">
      <c r="A56" s="8" t="s">
        <v>863</v>
      </c>
      <c r="B56" s="9" t="n">
        <v>38</v>
      </c>
    </row>
    <row r="57" customFormat="false" ht="12.8" hidden="false" customHeight="false" outlineLevel="0" collapsed="false">
      <c r="A57" s="8" t="s">
        <v>958</v>
      </c>
      <c r="B57" s="9" t="n">
        <v>16</v>
      </c>
    </row>
    <row r="58" customFormat="false" ht="12.8" hidden="false" customHeight="false" outlineLevel="0" collapsed="false">
      <c r="A58" s="8" t="s">
        <v>314</v>
      </c>
      <c r="B58" s="9" t="n">
        <v>27</v>
      </c>
    </row>
    <row r="59" customFormat="false" ht="12.8" hidden="false" customHeight="false" outlineLevel="0" collapsed="false">
      <c r="A59" s="8" t="s">
        <v>721</v>
      </c>
      <c r="B59" s="9" t="n">
        <v>38</v>
      </c>
    </row>
    <row r="60" customFormat="false" ht="12.8" hidden="false" customHeight="false" outlineLevel="0" collapsed="false">
      <c r="A60" s="8" t="s">
        <v>646</v>
      </c>
      <c r="B60" s="9" t="n">
        <v>12</v>
      </c>
    </row>
    <row r="61" customFormat="false" ht="12.8" hidden="false" customHeight="false" outlineLevel="0" collapsed="false">
      <c r="A61" s="8" t="s">
        <v>36</v>
      </c>
      <c r="B61" s="9" t="n">
        <v>44</v>
      </c>
    </row>
    <row r="62" customFormat="false" ht="12.8" hidden="false" customHeight="false" outlineLevel="0" collapsed="false">
      <c r="A62" s="8" t="s">
        <v>509</v>
      </c>
      <c r="B62" s="9" t="n">
        <v>50</v>
      </c>
    </row>
    <row r="63" customFormat="false" ht="12.8" hidden="false" customHeight="false" outlineLevel="0" collapsed="false">
      <c r="A63" s="8" t="s">
        <v>196</v>
      </c>
      <c r="B63" s="9" t="n">
        <v>2123</v>
      </c>
    </row>
    <row r="64" customFormat="false" ht="12.8" hidden="false" customHeight="false" outlineLevel="0" collapsed="false">
      <c r="A64" s="8" t="s">
        <v>145</v>
      </c>
      <c r="B64" s="9" t="n">
        <v>46</v>
      </c>
    </row>
    <row r="65" customFormat="false" ht="12.8" hidden="false" customHeight="false" outlineLevel="0" collapsed="false">
      <c r="A65" s="8" t="s">
        <v>699</v>
      </c>
      <c r="B65" s="9" t="n">
        <v>25</v>
      </c>
    </row>
    <row r="66" customFormat="false" ht="12.8" hidden="false" customHeight="false" outlineLevel="0" collapsed="false">
      <c r="A66" s="8" t="s">
        <v>94</v>
      </c>
      <c r="B66" s="9" t="n">
        <v>2042</v>
      </c>
    </row>
    <row r="67" customFormat="false" ht="12.8" hidden="false" customHeight="false" outlineLevel="0" collapsed="false">
      <c r="A67" s="8" t="s">
        <v>130</v>
      </c>
      <c r="B67" s="9" t="n">
        <v>36</v>
      </c>
    </row>
    <row r="68" customFormat="false" ht="12.8" hidden="false" customHeight="false" outlineLevel="0" collapsed="false">
      <c r="A68" s="8" t="s">
        <v>28</v>
      </c>
      <c r="B68" s="9" t="n">
        <v>4831</v>
      </c>
    </row>
    <row r="69" customFormat="false" ht="12.8" hidden="false" customHeight="false" outlineLevel="0" collapsed="false">
      <c r="A69" s="8" t="s">
        <v>186</v>
      </c>
      <c r="B69" s="9" t="n">
        <v>19</v>
      </c>
    </row>
    <row r="70" customFormat="false" ht="12.8" hidden="false" customHeight="false" outlineLevel="0" collapsed="false">
      <c r="A70" s="8" t="s">
        <v>917</v>
      </c>
      <c r="B70" s="9" t="n">
        <v>18</v>
      </c>
    </row>
    <row r="71" customFormat="false" ht="12.8" hidden="false" customHeight="false" outlineLevel="0" collapsed="false">
      <c r="A71" s="8" t="s">
        <v>581</v>
      </c>
      <c r="B71" s="9" t="n">
        <v>4</v>
      </c>
    </row>
    <row r="72" customFormat="false" ht="12.8" hidden="false" customHeight="false" outlineLevel="0" collapsed="false">
      <c r="A72" s="8" t="s">
        <v>956</v>
      </c>
      <c r="B72" s="9" t="n">
        <v>15</v>
      </c>
    </row>
    <row r="73" customFormat="false" ht="12.8" hidden="false" customHeight="false" outlineLevel="0" collapsed="false">
      <c r="A73" s="8" t="s">
        <v>104</v>
      </c>
      <c r="B73" s="9" t="n">
        <v>37</v>
      </c>
    </row>
    <row r="74" customFormat="false" ht="12.8" hidden="false" customHeight="false" outlineLevel="0" collapsed="false">
      <c r="A74" s="8" t="s">
        <v>905</v>
      </c>
      <c r="B74" s="9" t="n">
        <v>11</v>
      </c>
    </row>
    <row r="75" customFormat="false" ht="12.8" hidden="false" customHeight="false" outlineLevel="0" collapsed="false">
      <c r="A75" s="8" t="s">
        <v>147</v>
      </c>
      <c r="B75" s="9" t="n">
        <v>3705</v>
      </c>
    </row>
    <row r="76" customFormat="false" ht="12.8" hidden="false" customHeight="false" outlineLevel="0" collapsed="false">
      <c r="A76" s="8" t="s">
        <v>997</v>
      </c>
      <c r="B76" s="9" t="n">
        <v>29</v>
      </c>
    </row>
    <row r="77" customFormat="false" ht="12.8" hidden="false" customHeight="false" outlineLevel="0" collapsed="false">
      <c r="A77" s="8" t="s">
        <v>1252</v>
      </c>
      <c r="B77" s="9" t="n">
        <v>49</v>
      </c>
    </row>
    <row r="78" customFormat="false" ht="12.8" hidden="false" customHeight="false" outlineLevel="0" collapsed="false">
      <c r="A78" s="8" t="s">
        <v>68</v>
      </c>
      <c r="B78" s="9" t="n">
        <v>15</v>
      </c>
    </row>
    <row r="79" customFormat="false" ht="12.8" hidden="false" customHeight="false" outlineLevel="0" collapsed="false">
      <c r="A79" s="8" t="s">
        <v>127</v>
      </c>
      <c r="B79" s="9" t="n">
        <v>59</v>
      </c>
    </row>
    <row r="80" customFormat="false" ht="12.8" hidden="false" customHeight="false" outlineLevel="0" collapsed="false">
      <c r="A80" s="8" t="s">
        <v>877</v>
      </c>
      <c r="B80" s="9" t="n">
        <v>14</v>
      </c>
    </row>
    <row r="81" customFormat="false" ht="12.8" hidden="false" customHeight="false" outlineLevel="0" collapsed="false">
      <c r="A81" s="8" t="s">
        <v>1823</v>
      </c>
      <c r="B81" s="9" t="n">
        <v>1</v>
      </c>
    </row>
    <row r="82" customFormat="false" ht="12.8" hidden="false" customHeight="false" outlineLevel="0" collapsed="false">
      <c r="A82" s="8" t="s">
        <v>1798</v>
      </c>
      <c r="B82" s="9" t="n">
        <v>6</v>
      </c>
    </row>
    <row r="83" customFormat="false" ht="12.8" hidden="false" customHeight="false" outlineLevel="0" collapsed="false">
      <c r="A83" s="8" t="s">
        <v>15</v>
      </c>
      <c r="B83" s="9" t="n">
        <v>37</v>
      </c>
    </row>
    <row r="84" customFormat="false" ht="12.8" hidden="false" customHeight="false" outlineLevel="0" collapsed="false">
      <c r="A84" s="8" t="s">
        <v>768</v>
      </c>
      <c r="B84" s="9" t="n">
        <v>15</v>
      </c>
    </row>
    <row r="85" customFormat="false" ht="12.8" hidden="false" customHeight="false" outlineLevel="0" collapsed="false">
      <c r="A85" s="8" t="s">
        <v>155</v>
      </c>
      <c r="B85" s="9" t="n">
        <v>1002</v>
      </c>
    </row>
    <row r="86" customFormat="false" ht="12.8" hidden="false" customHeight="false" outlineLevel="0" collapsed="false">
      <c r="A86" s="8" t="s">
        <v>1088</v>
      </c>
      <c r="B86" s="9" t="n">
        <v>29</v>
      </c>
    </row>
    <row r="87" customFormat="false" ht="12.8" hidden="false" customHeight="false" outlineLevel="0" collapsed="false">
      <c r="A87" s="8" t="s">
        <v>391</v>
      </c>
      <c r="B87" s="9" t="n">
        <v>32</v>
      </c>
    </row>
    <row r="88" customFormat="false" ht="12.8" hidden="false" customHeight="false" outlineLevel="0" collapsed="false">
      <c r="A88" s="8" t="s">
        <v>106</v>
      </c>
      <c r="B88" s="9" t="n">
        <v>58</v>
      </c>
    </row>
    <row r="89" customFormat="false" ht="12.8" hidden="false" customHeight="false" outlineLevel="0" collapsed="false">
      <c r="A89" s="8" t="s">
        <v>114</v>
      </c>
      <c r="B89" s="9" t="n">
        <v>50</v>
      </c>
    </row>
    <row r="90" customFormat="false" ht="12.8" hidden="false" customHeight="false" outlineLevel="0" collapsed="false">
      <c r="A90" s="8" t="s">
        <v>17</v>
      </c>
      <c r="B90" s="9" t="n">
        <v>11402</v>
      </c>
    </row>
    <row r="91" customFormat="false" ht="12.8" hidden="false" customHeight="false" outlineLevel="0" collapsed="false">
      <c r="A91" s="8" t="s">
        <v>119</v>
      </c>
      <c r="B91" s="9" t="n">
        <v>26</v>
      </c>
    </row>
    <row r="92" customFormat="false" ht="12.8" hidden="false" customHeight="false" outlineLevel="0" collapsed="false">
      <c r="A92" s="8" t="s">
        <v>575</v>
      </c>
      <c r="B92" s="9" t="n">
        <v>67</v>
      </c>
    </row>
    <row r="93" customFormat="false" ht="12.8" hidden="false" customHeight="false" outlineLevel="0" collapsed="false">
      <c r="A93" s="8" t="s">
        <v>425</v>
      </c>
      <c r="B93" s="9" t="n">
        <v>16</v>
      </c>
    </row>
    <row r="94" customFormat="false" ht="12.8" hidden="false" customHeight="false" outlineLevel="0" collapsed="false">
      <c r="A94" s="8" t="s">
        <v>1014</v>
      </c>
      <c r="B94" s="9" t="n">
        <v>37</v>
      </c>
    </row>
    <row r="95" customFormat="false" ht="12.8" hidden="false" customHeight="false" outlineLevel="0" collapsed="false">
      <c r="A95" s="8" t="s">
        <v>328</v>
      </c>
      <c r="B95" s="9" t="n">
        <v>18</v>
      </c>
    </row>
    <row r="96" customFormat="false" ht="12.8" hidden="false" customHeight="false" outlineLevel="0" collapsed="false">
      <c r="A96" s="8" t="s">
        <v>436</v>
      </c>
      <c r="B96" s="9" t="n">
        <v>16</v>
      </c>
    </row>
    <row r="97" customFormat="false" ht="12.8" hidden="false" customHeight="false" outlineLevel="0" collapsed="false">
      <c r="A97" s="8" t="s">
        <v>255</v>
      </c>
      <c r="B97" s="9" t="n">
        <v>37</v>
      </c>
    </row>
    <row r="98" customFormat="false" ht="12.8" hidden="false" customHeight="false" outlineLevel="0" collapsed="false">
      <c r="A98" s="8" t="s">
        <v>730</v>
      </c>
      <c r="B98" s="9" t="n">
        <v>59</v>
      </c>
    </row>
    <row r="99" customFormat="false" ht="12.8" hidden="false" customHeight="false" outlineLevel="0" collapsed="false">
      <c r="A99" s="8" t="s">
        <v>928</v>
      </c>
      <c r="B99" s="9" t="n">
        <v>11</v>
      </c>
    </row>
    <row r="100" customFormat="false" ht="12.8" hidden="false" customHeight="false" outlineLevel="0" collapsed="false">
      <c r="A100" s="8" t="s">
        <v>808</v>
      </c>
      <c r="B100" s="9" t="n">
        <v>37</v>
      </c>
    </row>
    <row r="101" customFormat="false" ht="12.8" hidden="false" customHeight="false" outlineLevel="0" collapsed="false">
      <c r="A101" s="8" t="s">
        <v>70</v>
      </c>
      <c r="B101" s="9" t="n">
        <v>5120</v>
      </c>
    </row>
    <row r="102" customFormat="false" ht="12.8" hidden="false" customHeight="false" outlineLevel="0" collapsed="false">
      <c r="A102" s="8" t="s">
        <v>855</v>
      </c>
      <c r="B102" s="9" t="n">
        <v>27</v>
      </c>
    </row>
    <row r="103" customFormat="false" ht="12.8" hidden="false" customHeight="false" outlineLevel="0" collapsed="false">
      <c r="A103" s="8" t="s">
        <v>825</v>
      </c>
      <c r="B103" s="9" t="n">
        <v>19</v>
      </c>
    </row>
    <row r="104" customFormat="false" ht="12.8" hidden="false" customHeight="false" outlineLevel="0" collapsed="false">
      <c r="A104" s="8" t="s">
        <v>937</v>
      </c>
      <c r="B104" s="9" t="n">
        <v>10</v>
      </c>
    </row>
    <row r="105" customFormat="false" ht="12.8" hidden="false" customHeight="false" outlineLevel="0" collapsed="false">
      <c r="A105" s="8" t="s">
        <v>143</v>
      </c>
      <c r="B105" s="9" t="n">
        <v>36</v>
      </c>
    </row>
    <row r="106" customFormat="false" ht="12.8" hidden="false" customHeight="false" outlineLevel="0" collapsed="false">
      <c r="A106" s="8" t="s">
        <v>329</v>
      </c>
      <c r="B106" s="9" t="n">
        <v>35</v>
      </c>
    </row>
    <row r="107" customFormat="false" ht="12.8" hidden="false" customHeight="false" outlineLevel="0" collapsed="false">
      <c r="A107" s="8" t="s">
        <v>217</v>
      </c>
      <c r="B107" s="9" t="n">
        <v>58</v>
      </c>
    </row>
    <row r="108" customFormat="false" ht="12.8" hidden="false" customHeight="false" outlineLevel="0" collapsed="false">
      <c r="A108" s="8" t="s">
        <v>117</v>
      </c>
      <c r="B108" s="9" t="n">
        <v>37</v>
      </c>
    </row>
    <row r="109" customFormat="false" ht="12.8" hidden="false" customHeight="false" outlineLevel="0" collapsed="false">
      <c r="A109" s="8" t="s">
        <v>164</v>
      </c>
      <c r="B109" s="9" t="n">
        <v>3795</v>
      </c>
    </row>
    <row r="110" customFormat="false" ht="12.8" hidden="false" customHeight="false" outlineLevel="0" collapsed="false">
      <c r="A110" s="8" t="s">
        <v>1052</v>
      </c>
      <c r="B110" s="9" t="n">
        <v>21</v>
      </c>
    </row>
    <row r="111" customFormat="false" ht="12.8" hidden="false" customHeight="false" outlineLevel="0" collapsed="false">
      <c r="A111" s="8" t="s">
        <v>170</v>
      </c>
      <c r="B111" s="9" t="n">
        <v>3803</v>
      </c>
    </row>
    <row r="112" customFormat="false" ht="12.8" hidden="false" customHeight="false" outlineLevel="0" collapsed="false">
      <c r="A112" s="8" t="s">
        <v>140</v>
      </c>
      <c r="B112" s="9" t="n">
        <v>1404</v>
      </c>
    </row>
    <row r="113" customFormat="false" ht="12.8" hidden="false" customHeight="false" outlineLevel="0" collapsed="false">
      <c r="A113" s="8" t="s">
        <v>125</v>
      </c>
      <c r="B113" s="9" t="n">
        <v>5460</v>
      </c>
    </row>
    <row r="114" customFormat="false" ht="12.8" hidden="false" customHeight="false" outlineLevel="0" collapsed="false">
      <c r="A114" s="8" t="s">
        <v>427</v>
      </c>
      <c r="B114" s="9" t="n">
        <v>41</v>
      </c>
    </row>
    <row r="115" customFormat="false" ht="12.8" hidden="false" customHeight="false" outlineLevel="0" collapsed="false">
      <c r="A115" s="8" t="s">
        <v>473</v>
      </c>
      <c r="B115" s="9" t="n">
        <v>39</v>
      </c>
    </row>
    <row r="116" customFormat="false" ht="12.8" hidden="false" customHeight="false" outlineLevel="0" collapsed="false">
      <c r="A116" s="8" t="s">
        <v>1356</v>
      </c>
      <c r="B116" s="9" t="n">
        <v>18</v>
      </c>
    </row>
    <row r="117" customFormat="false" ht="12.8" hidden="false" customHeight="false" outlineLevel="0" collapsed="false">
      <c r="A117" s="8" t="s">
        <v>477</v>
      </c>
      <c r="B117" s="9" t="n">
        <v>10</v>
      </c>
    </row>
    <row r="118" customFormat="false" ht="12.8" hidden="false" customHeight="false" outlineLevel="0" collapsed="false">
      <c r="A118" s="8" t="s">
        <v>358</v>
      </c>
      <c r="B118" s="9" t="n">
        <v>12</v>
      </c>
    </row>
    <row r="119" customFormat="false" ht="12.8" hidden="false" customHeight="false" outlineLevel="0" collapsed="false">
      <c r="A119" s="8" t="s">
        <v>292</v>
      </c>
      <c r="B119" s="9" t="n">
        <v>36</v>
      </c>
    </row>
    <row r="120" customFormat="false" ht="12.8" hidden="false" customHeight="false" outlineLevel="0" collapsed="false">
      <c r="A120" s="8" t="s">
        <v>516</v>
      </c>
      <c r="B120" s="9" t="n">
        <v>22</v>
      </c>
    </row>
    <row r="121" customFormat="false" ht="12.8" hidden="false" customHeight="false" outlineLevel="0" collapsed="false">
      <c r="A121" s="8" t="s">
        <v>440</v>
      </c>
      <c r="B121" s="9" t="n">
        <v>15</v>
      </c>
    </row>
    <row r="122" customFormat="false" ht="12.8" hidden="false" customHeight="false" outlineLevel="0" collapsed="false">
      <c r="A122" s="8" t="s">
        <v>331</v>
      </c>
      <c r="B122" s="9" t="n">
        <v>69</v>
      </c>
    </row>
    <row r="123" customFormat="false" ht="12.8" hidden="false" customHeight="false" outlineLevel="0" collapsed="false">
      <c r="A123" s="8" t="s">
        <v>43</v>
      </c>
      <c r="B123" s="9" t="n">
        <v>19896</v>
      </c>
    </row>
    <row r="124" customFormat="false" ht="12.8" hidden="false" customHeight="false" outlineLevel="0" collapsed="false">
      <c r="A124" s="8" t="s">
        <v>58</v>
      </c>
      <c r="B124" s="9" t="n">
        <v>2717</v>
      </c>
    </row>
    <row r="125" customFormat="false" ht="12.8" hidden="false" customHeight="false" outlineLevel="0" collapsed="false">
      <c r="A125" s="8" t="s">
        <v>11</v>
      </c>
      <c r="B125" s="9" t="n">
        <v>14</v>
      </c>
    </row>
    <row r="126" customFormat="false" ht="12.8" hidden="false" customHeight="false" outlineLevel="0" collapsed="false">
      <c r="A126" s="8" t="s">
        <v>920</v>
      </c>
      <c r="B126" s="9" t="n">
        <v>6</v>
      </c>
    </row>
    <row r="127" customFormat="false" ht="12.8" hidden="false" customHeight="false" outlineLevel="0" collapsed="false">
      <c r="A127" s="8" t="s">
        <v>247</v>
      </c>
      <c r="B127" s="9" t="n">
        <v>32</v>
      </c>
    </row>
    <row r="128" customFormat="false" ht="12.8" hidden="false" customHeight="false" outlineLevel="0" collapsed="false">
      <c r="A128" s="8" t="s">
        <v>51</v>
      </c>
      <c r="B128" s="9" t="n">
        <v>36</v>
      </c>
    </row>
    <row r="129" customFormat="false" ht="12.8" hidden="false" customHeight="false" outlineLevel="0" collapsed="false">
      <c r="A129" s="8" t="s">
        <v>914</v>
      </c>
      <c r="B129" s="9" t="n">
        <v>21</v>
      </c>
    </row>
    <row r="130" customFormat="false" ht="12.8" hidden="false" customHeight="false" outlineLevel="0" collapsed="false">
      <c r="A130" s="8" t="s">
        <v>1119</v>
      </c>
      <c r="B130" s="9" t="n">
        <v>26</v>
      </c>
    </row>
    <row r="131" customFormat="false" ht="12.8" hidden="false" customHeight="false" outlineLevel="0" collapsed="false">
      <c r="A131" s="8" t="s">
        <v>108</v>
      </c>
      <c r="B131" s="9" t="n">
        <v>26451</v>
      </c>
    </row>
    <row r="132" customFormat="false" ht="12.8" hidden="false" customHeight="false" outlineLevel="0" collapsed="false">
      <c r="A132" s="8" t="s">
        <v>1250</v>
      </c>
      <c r="B132" s="9" t="n">
        <v>12</v>
      </c>
    </row>
    <row r="133" customFormat="false" ht="12.8" hidden="false" customHeight="false" outlineLevel="0" collapsed="false">
      <c r="A133" s="8" t="s">
        <v>506</v>
      </c>
      <c r="B133" s="9" t="n">
        <v>29</v>
      </c>
    </row>
    <row r="134" customFormat="false" ht="12.8" hidden="false" customHeight="false" outlineLevel="0" collapsed="false">
      <c r="A134" s="8" t="s">
        <v>65</v>
      </c>
      <c r="B134" s="9" t="n">
        <v>4440</v>
      </c>
    </row>
    <row r="135" customFormat="false" ht="12.8" hidden="false" customHeight="false" outlineLevel="0" collapsed="false">
      <c r="A135" s="8" t="s">
        <v>96</v>
      </c>
      <c r="B135" s="9" t="n">
        <v>50</v>
      </c>
    </row>
    <row r="136" customFormat="false" ht="12.8" hidden="false" customHeight="false" outlineLevel="0" collapsed="false">
      <c r="A136" s="8" t="s">
        <v>286</v>
      </c>
      <c r="B136" s="9" t="n">
        <v>55</v>
      </c>
    </row>
    <row r="137" customFormat="false" ht="12.8" hidden="false" customHeight="false" outlineLevel="0" collapsed="false">
      <c r="A137" s="8" t="s">
        <v>393</v>
      </c>
      <c r="B137" s="9" t="n">
        <v>18</v>
      </c>
    </row>
    <row r="138" customFormat="false" ht="12.8" hidden="false" customHeight="false" outlineLevel="0" collapsed="false">
      <c r="A138" s="8" t="s">
        <v>643</v>
      </c>
      <c r="B138" s="9" t="n">
        <v>20</v>
      </c>
    </row>
    <row r="139" customFormat="false" ht="12.8" hidden="false" customHeight="false" outlineLevel="0" collapsed="false">
      <c r="A139" s="8" t="s">
        <v>9</v>
      </c>
      <c r="B139" s="9" t="n">
        <v>69</v>
      </c>
    </row>
    <row r="140" customFormat="false" ht="12.8" hidden="false" customHeight="false" outlineLevel="0" collapsed="false">
      <c r="A140" s="8" t="s">
        <v>159</v>
      </c>
      <c r="B140" s="9" t="n">
        <v>34</v>
      </c>
    </row>
    <row r="141" customFormat="false" ht="12.8" hidden="false" customHeight="false" outlineLevel="0" collapsed="false">
      <c r="A141" s="8" t="s">
        <v>1249</v>
      </c>
      <c r="B141" s="9" t="n">
        <v>29</v>
      </c>
    </row>
    <row r="142" customFormat="false" ht="12.8" hidden="false" customHeight="false" outlineLevel="0" collapsed="false">
      <c r="A142" s="8" t="s">
        <v>41</v>
      </c>
      <c r="B142" s="9" t="n">
        <v>38</v>
      </c>
    </row>
    <row r="143" customFormat="false" ht="12.8" hidden="false" customHeight="false" outlineLevel="0" collapsed="false">
      <c r="A143" s="8" t="s">
        <v>315</v>
      </c>
      <c r="B143" s="9" t="n">
        <v>20</v>
      </c>
    </row>
    <row r="144" customFormat="false" ht="12.8" hidden="false" customHeight="false" outlineLevel="0" collapsed="false">
      <c r="A144" s="8" t="s">
        <v>1056</v>
      </c>
      <c r="B144" s="9" t="n">
        <v>29</v>
      </c>
    </row>
    <row r="145" customFormat="false" ht="12.8" hidden="false" customHeight="false" outlineLevel="0" collapsed="false">
      <c r="A145" s="8" t="s">
        <v>184</v>
      </c>
      <c r="B145" s="9" t="n">
        <v>38</v>
      </c>
    </row>
    <row r="146" customFormat="false" ht="12.8" hidden="false" customHeight="false" outlineLevel="0" collapsed="false">
      <c r="A146" s="8" t="s">
        <v>835</v>
      </c>
      <c r="B146" s="9" t="n">
        <v>16</v>
      </c>
    </row>
    <row r="147" customFormat="false" ht="12.8" hidden="false" customHeight="false" outlineLevel="0" collapsed="false">
      <c r="A147" s="8" t="s">
        <v>56</v>
      </c>
      <c r="B147" s="9" t="n">
        <v>5797</v>
      </c>
    </row>
    <row r="148" customFormat="false" ht="12.8" hidden="false" customHeight="false" outlineLevel="0" collapsed="false">
      <c r="A148" s="8" t="s">
        <v>1483</v>
      </c>
      <c r="B148" s="9" t="n">
        <v>20</v>
      </c>
    </row>
    <row r="149" customFormat="false" ht="12.8" hidden="false" customHeight="false" outlineLevel="0" collapsed="false">
      <c r="A149" s="8" t="s">
        <v>1127</v>
      </c>
      <c r="B149" s="9" t="n">
        <v>13</v>
      </c>
    </row>
    <row r="150" customFormat="false" ht="12.8" hidden="false" customHeight="false" outlineLevel="0" collapsed="false">
      <c r="A150" s="8" t="s">
        <v>281</v>
      </c>
      <c r="B150" s="9" t="n">
        <v>42</v>
      </c>
    </row>
    <row r="151" customFormat="false" ht="12.8" hidden="false" customHeight="false" outlineLevel="0" collapsed="false">
      <c r="A151" s="8" t="s">
        <v>1061</v>
      </c>
      <c r="B151" s="9" t="n">
        <v>23</v>
      </c>
    </row>
    <row r="152" customFormat="false" ht="12.8" hidden="false" customHeight="false" outlineLevel="0" collapsed="false">
      <c r="A152" s="8" t="s">
        <v>131</v>
      </c>
      <c r="B152" s="9" t="n">
        <v>4926</v>
      </c>
    </row>
    <row r="153" customFormat="false" ht="12.8" hidden="false" customHeight="false" outlineLevel="0" collapsed="false">
      <c r="A153" s="8" t="s">
        <v>706</v>
      </c>
      <c r="B153" s="9" t="n">
        <v>24</v>
      </c>
    </row>
    <row r="154" customFormat="false" ht="12.8" hidden="false" customHeight="false" outlineLevel="0" collapsed="false">
      <c r="A154" s="8" t="s">
        <v>349</v>
      </c>
      <c r="B154" s="9" t="n">
        <v>9</v>
      </c>
    </row>
    <row r="155" customFormat="false" ht="12.8" hidden="false" customHeight="false" outlineLevel="0" collapsed="false">
      <c r="A155" s="8" t="s">
        <v>200</v>
      </c>
      <c r="B155" s="9" t="n">
        <v>56</v>
      </c>
    </row>
    <row r="156" customFormat="false" ht="12.8" hidden="false" customHeight="false" outlineLevel="0" collapsed="false">
      <c r="A156" s="8" t="s">
        <v>898</v>
      </c>
      <c r="B156" s="9" t="n">
        <v>16</v>
      </c>
    </row>
    <row r="157" customFormat="false" ht="12.8" hidden="false" customHeight="false" outlineLevel="0" collapsed="false">
      <c r="A157" s="8" t="s">
        <v>630</v>
      </c>
      <c r="B157" s="9" t="n">
        <v>30</v>
      </c>
    </row>
    <row r="158" customFormat="false" ht="12.8" hidden="false" customHeight="false" outlineLevel="0" collapsed="false">
      <c r="A158" s="8" t="s">
        <v>182</v>
      </c>
      <c r="B158" s="9" t="n">
        <v>18</v>
      </c>
    </row>
    <row r="159" customFormat="false" ht="12.8" hidden="false" customHeight="false" outlineLevel="0" collapsed="false">
      <c r="A159" s="8" t="s">
        <v>641</v>
      </c>
      <c r="B159" s="9" t="n">
        <v>31</v>
      </c>
    </row>
    <row r="160" customFormat="false" ht="12.8" hidden="false" customHeight="false" outlineLevel="0" collapsed="false">
      <c r="A160" s="8" t="s">
        <v>670</v>
      </c>
      <c r="B160" s="9" t="n">
        <v>39</v>
      </c>
    </row>
    <row r="161" customFormat="false" ht="12.8" hidden="false" customHeight="false" outlineLevel="0" collapsed="false">
      <c r="A161" s="8" t="s">
        <v>253</v>
      </c>
      <c r="B161" s="9" t="n">
        <v>36</v>
      </c>
    </row>
    <row r="162" customFormat="false" ht="12.8" hidden="false" customHeight="false" outlineLevel="0" collapsed="false">
      <c r="A162" s="8" t="s">
        <v>527</v>
      </c>
      <c r="B162" s="9" t="n">
        <v>14</v>
      </c>
    </row>
    <row r="163" customFormat="false" ht="12.8" hidden="false" customHeight="false" outlineLevel="0" collapsed="false">
      <c r="A163" s="8" t="s">
        <v>60</v>
      </c>
      <c r="B163" s="9" t="n">
        <v>2286</v>
      </c>
    </row>
    <row r="164" customFormat="false" ht="12.8" hidden="false" customHeight="false" outlineLevel="0" collapsed="false">
      <c r="A164" s="8" t="s">
        <v>618</v>
      </c>
      <c r="B164" s="9" t="n">
        <v>50</v>
      </c>
    </row>
    <row r="165" customFormat="false" ht="12.8" hidden="false" customHeight="false" outlineLevel="0" collapsed="false">
      <c r="A165" s="8" t="s">
        <v>169</v>
      </c>
      <c r="B165" s="9" t="n">
        <v>37</v>
      </c>
    </row>
    <row r="166" customFormat="false" ht="12.8" hidden="false" customHeight="false" outlineLevel="0" collapsed="false">
      <c r="A166" s="8" t="s">
        <v>434</v>
      </c>
      <c r="B166" s="9" t="n">
        <v>22</v>
      </c>
    </row>
    <row r="167" customFormat="false" ht="12.8" hidden="false" customHeight="false" outlineLevel="0" collapsed="false">
      <c r="A167" s="8" t="s">
        <v>919</v>
      </c>
      <c r="B167" s="9" t="n">
        <v>17</v>
      </c>
    </row>
    <row r="168" customFormat="false" ht="12.8" hidden="false" customHeight="false" outlineLevel="0" collapsed="false">
      <c r="A168" s="8" t="s">
        <v>238</v>
      </c>
      <c r="B168" s="9" t="n">
        <v>55</v>
      </c>
    </row>
    <row r="169" customFormat="false" ht="12.8" hidden="false" customHeight="false" outlineLevel="0" collapsed="false">
      <c r="A169" s="8" t="s">
        <v>522</v>
      </c>
      <c r="B169" s="9" t="n">
        <v>49</v>
      </c>
    </row>
    <row r="170" customFormat="false" ht="12.8" hidden="false" customHeight="false" outlineLevel="0" collapsed="false">
      <c r="A170" s="8" t="s">
        <v>841</v>
      </c>
      <c r="B170" s="9" t="n">
        <v>29</v>
      </c>
    </row>
    <row r="171" customFormat="false" ht="12.8" hidden="false" customHeight="false" outlineLevel="0" collapsed="false">
      <c r="A171" s="8" t="s">
        <v>649</v>
      </c>
      <c r="B171" s="9" t="n">
        <v>46</v>
      </c>
    </row>
    <row r="172" customFormat="false" ht="12.8" hidden="false" customHeight="false" outlineLevel="0" collapsed="false">
      <c r="A172" s="8" t="s">
        <v>923</v>
      </c>
      <c r="B172" s="9" t="n">
        <v>19</v>
      </c>
    </row>
    <row r="173" customFormat="false" ht="12.8" hidden="false" customHeight="false" outlineLevel="0" collapsed="false">
      <c r="A173" s="8" t="s">
        <v>45</v>
      </c>
      <c r="B173" s="9" t="n">
        <v>5156</v>
      </c>
    </row>
    <row r="174" customFormat="false" ht="12.8" hidden="false" customHeight="false" outlineLevel="0" collapsed="false">
      <c r="A174" s="8" t="s">
        <v>760</v>
      </c>
      <c r="B174" s="9" t="n">
        <v>641</v>
      </c>
    </row>
    <row r="175" customFormat="false" ht="12.8" hidden="false" customHeight="false" outlineLevel="0" collapsed="false">
      <c r="A175" s="8" t="s">
        <v>1660</v>
      </c>
      <c r="B175" s="9" t="n">
        <v>20</v>
      </c>
    </row>
    <row r="176" customFormat="false" ht="12.8" hidden="false" customHeight="false" outlineLevel="0" collapsed="false">
      <c r="A176" s="8" t="s">
        <v>1225</v>
      </c>
      <c r="B176" s="9" t="n">
        <v>9</v>
      </c>
    </row>
    <row r="177" customFormat="false" ht="12.8" hidden="false" customHeight="false" outlineLevel="0" collapsed="false">
      <c r="A177" s="8" t="s">
        <v>21</v>
      </c>
      <c r="B177" s="9" t="n">
        <v>27505</v>
      </c>
    </row>
    <row r="178" customFormat="false" ht="12.8" hidden="false" customHeight="false" outlineLevel="0" collapsed="false">
      <c r="A178" s="8" t="s">
        <v>1358</v>
      </c>
      <c r="B178" s="9" t="n">
        <v>3</v>
      </c>
    </row>
    <row r="179" customFormat="false" ht="12.8" hidden="false" customHeight="false" outlineLevel="0" collapsed="false">
      <c r="A179" s="8" t="s">
        <v>348</v>
      </c>
      <c r="B179" s="9" t="n">
        <v>36</v>
      </c>
    </row>
    <row r="180" customFormat="false" ht="12.8" hidden="false" customHeight="false" outlineLevel="0" collapsed="false">
      <c r="A180" s="8" t="s">
        <v>92</v>
      </c>
      <c r="B180" s="9" t="n">
        <v>48</v>
      </c>
    </row>
    <row r="181" customFormat="false" ht="12.8" hidden="false" customHeight="false" outlineLevel="0" collapsed="false">
      <c r="A181" s="8" t="s">
        <v>531</v>
      </c>
      <c r="B181" s="9" t="n">
        <v>50</v>
      </c>
    </row>
    <row r="182" customFormat="false" ht="12.8" hidden="false" customHeight="false" outlineLevel="0" collapsed="false">
      <c r="A182" s="8" t="s">
        <v>668</v>
      </c>
      <c r="B182" s="9" t="n">
        <v>25</v>
      </c>
    </row>
    <row r="183" customFormat="false" ht="12.8" hidden="false" customHeight="false" outlineLevel="0" collapsed="false">
      <c r="A183" s="8" t="s">
        <v>1008</v>
      </c>
      <c r="B183" s="9" t="n">
        <v>11</v>
      </c>
    </row>
    <row r="184" customFormat="false" ht="12.8" hidden="false" customHeight="false" outlineLevel="0" collapsed="false">
      <c r="A184" s="8" t="s">
        <v>628</v>
      </c>
      <c r="B184" s="9" t="n">
        <v>44</v>
      </c>
    </row>
    <row r="185" customFormat="false" ht="12.8" hidden="false" customHeight="false" outlineLevel="0" collapsed="false">
      <c r="A185" s="8" t="s">
        <v>1085</v>
      </c>
      <c r="B185" s="9" t="n">
        <v>33</v>
      </c>
    </row>
    <row r="186" customFormat="false" ht="12.8" hidden="false" customHeight="false" outlineLevel="0" collapsed="false">
      <c r="A186" s="8" t="s">
        <v>351</v>
      </c>
      <c r="B186" s="9" t="n">
        <v>69</v>
      </c>
    </row>
    <row r="187" customFormat="false" ht="12.8" hidden="false" customHeight="false" outlineLevel="0" collapsed="false">
      <c r="A187" s="8" t="s">
        <v>637</v>
      </c>
      <c r="B187" s="9" t="n">
        <v>60</v>
      </c>
    </row>
    <row r="188" customFormat="false" ht="12.8" hidden="false" customHeight="false" outlineLevel="0" collapsed="false">
      <c r="A188" s="8" t="s">
        <v>88</v>
      </c>
      <c r="B188" s="9" t="n">
        <v>48</v>
      </c>
    </row>
    <row r="189" customFormat="false" ht="12.8" hidden="false" customHeight="false" outlineLevel="0" collapsed="false">
      <c r="A189" s="8" t="s">
        <v>859</v>
      </c>
      <c r="B189" s="9" t="n">
        <v>32</v>
      </c>
    </row>
    <row r="190" customFormat="false" ht="12.8" hidden="false" customHeight="false" outlineLevel="0" collapsed="false">
      <c r="A190" s="8" t="s">
        <v>1145</v>
      </c>
      <c r="B190" s="9" t="n">
        <v>16</v>
      </c>
    </row>
    <row r="191" customFormat="false" ht="12.8" hidden="false" customHeight="false" outlineLevel="0" collapsed="false">
      <c r="A191" s="8" t="s">
        <v>309</v>
      </c>
      <c r="B191" s="9" t="n">
        <v>79</v>
      </c>
    </row>
    <row r="192" customFormat="false" ht="12.8" hidden="false" customHeight="false" outlineLevel="0" collapsed="false">
      <c r="A192" s="8" t="s">
        <v>621</v>
      </c>
      <c r="B192" s="9" t="n">
        <v>36</v>
      </c>
    </row>
    <row r="193" customFormat="false" ht="12.8" hidden="false" customHeight="false" outlineLevel="0" collapsed="false">
      <c r="A193" s="8" t="s">
        <v>334</v>
      </c>
      <c r="B193" s="9" t="n">
        <v>63</v>
      </c>
    </row>
    <row r="194" customFormat="false" ht="12.8" hidden="false" customHeight="false" outlineLevel="0" collapsed="false">
      <c r="A194" s="8" t="s">
        <v>249</v>
      </c>
      <c r="B194" s="9" t="n">
        <v>60</v>
      </c>
    </row>
    <row r="195" customFormat="false" ht="12.8" hidden="false" customHeight="false" outlineLevel="0" collapsed="false">
      <c r="A195" s="8" t="s">
        <v>786</v>
      </c>
      <c r="B195" s="9" t="n">
        <v>59</v>
      </c>
    </row>
    <row r="196" customFormat="false" ht="12.8" hidden="false" customHeight="false" outlineLevel="0" collapsed="false">
      <c r="A196" s="8" t="s">
        <v>430</v>
      </c>
      <c r="B196" s="9" t="n">
        <v>1503</v>
      </c>
    </row>
    <row r="197" customFormat="false" ht="12.8" hidden="false" customHeight="false" outlineLevel="0" collapsed="false">
      <c r="A197" s="8" t="s">
        <v>1068</v>
      </c>
      <c r="B197" s="9" t="n">
        <v>12</v>
      </c>
    </row>
    <row r="198" customFormat="false" ht="12.8" hidden="false" customHeight="false" outlineLevel="0" collapsed="false">
      <c r="A198" s="8" t="s">
        <v>166</v>
      </c>
      <c r="B198" s="9" t="n">
        <v>34</v>
      </c>
    </row>
    <row r="199" customFormat="false" ht="12.8" hidden="false" customHeight="false" outlineLevel="0" collapsed="false">
      <c r="A199" s="8" t="s">
        <v>52</v>
      </c>
      <c r="B199" s="9" t="n">
        <v>26025</v>
      </c>
    </row>
    <row r="200" customFormat="false" ht="12.8" hidden="false" customHeight="false" outlineLevel="0" collapsed="false">
      <c r="A200" s="8" t="s">
        <v>1698</v>
      </c>
      <c r="B200" s="9" t="n">
        <v>10</v>
      </c>
    </row>
    <row r="201" customFormat="false" ht="12.8" hidden="false" customHeight="false" outlineLevel="0" collapsed="false">
      <c r="A201" s="8" t="s">
        <v>100</v>
      </c>
      <c r="B201" s="9" t="n">
        <v>49</v>
      </c>
    </row>
    <row r="202" customFormat="false" ht="12.8" hidden="false" customHeight="false" outlineLevel="0" collapsed="false">
      <c r="A202" s="8" t="s">
        <v>265</v>
      </c>
      <c r="B202" s="9" t="n">
        <v>34</v>
      </c>
    </row>
    <row r="203" customFormat="false" ht="12.8" hidden="false" customHeight="false" outlineLevel="0" collapsed="false">
      <c r="A203" s="8" t="s">
        <v>448</v>
      </c>
      <c r="B203" s="9" t="n">
        <v>64</v>
      </c>
    </row>
    <row r="204" customFormat="false" ht="12.8" hidden="false" customHeight="false" outlineLevel="0" collapsed="false">
      <c r="A204" s="8" t="s">
        <v>732</v>
      </c>
      <c r="B204" s="9" t="n">
        <v>29</v>
      </c>
    </row>
    <row r="205" customFormat="false" ht="12.8" hidden="false" customHeight="false" outlineLevel="0" collapsed="false">
      <c r="A205" s="8" t="s">
        <v>321</v>
      </c>
      <c r="B205" s="9" t="n">
        <v>52</v>
      </c>
    </row>
    <row r="206" customFormat="false" ht="12.8" hidden="false" customHeight="false" outlineLevel="0" collapsed="false">
      <c r="A206" s="8" t="s">
        <v>573</v>
      </c>
      <c r="B206" s="9" t="n">
        <v>26</v>
      </c>
    </row>
    <row r="207" customFormat="false" ht="12.8" hidden="false" customHeight="false" outlineLevel="0" collapsed="false">
      <c r="A207" s="8" t="s">
        <v>298</v>
      </c>
      <c r="B207" s="9" t="n">
        <v>1</v>
      </c>
    </row>
    <row r="208" customFormat="false" ht="12.8" hidden="false" customHeight="false" outlineLevel="0" collapsed="false">
      <c r="A208" s="8" t="s">
        <v>102</v>
      </c>
      <c r="B208" s="9" t="n">
        <v>63</v>
      </c>
    </row>
    <row r="209" customFormat="false" ht="12.8" hidden="false" customHeight="false" outlineLevel="0" collapsed="false">
      <c r="A209" s="8" t="s">
        <v>162</v>
      </c>
      <c r="B209" s="9" t="n">
        <v>23</v>
      </c>
    </row>
    <row r="210" customFormat="false" ht="12.8" hidden="false" customHeight="false" outlineLevel="0" collapsed="false">
      <c r="A210" s="8" t="s">
        <v>244</v>
      </c>
      <c r="B210" s="9" t="n">
        <v>22</v>
      </c>
    </row>
    <row r="211" customFormat="false" ht="12.8" hidden="false" customHeight="false" outlineLevel="0" collapsed="false">
      <c r="A211" s="8" t="s">
        <v>661</v>
      </c>
      <c r="B211" s="9" t="n">
        <v>31</v>
      </c>
    </row>
    <row r="212" customFormat="false" ht="12.8" hidden="false" customHeight="false" outlineLevel="0" collapsed="false">
      <c r="A212" s="8" t="s">
        <v>652</v>
      </c>
      <c r="B212" s="9" t="n">
        <v>25</v>
      </c>
    </row>
    <row r="213" customFormat="false" ht="12.8" hidden="false" customHeight="false" outlineLevel="0" collapsed="false">
      <c r="A213" s="8" t="s">
        <v>909</v>
      </c>
      <c r="B213" s="9" t="n">
        <v>9</v>
      </c>
    </row>
    <row r="214" customFormat="false" ht="12.8" hidden="false" customHeight="false" outlineLevel="0" collapsed="false">
      <c r="A214" s="8" t="s">
        <v>30</v>
      </c>
      <c r="B214" s="9" t="n">
        <v>25</v>
      </c>
    </row>
    <row r="215" customFormat="false" ht="12.8" hidden="false" customHeight="false" outlineLevel="0" collapsed="false">
      <c r="A215" s="8" t="s">
        <v>1654</v>
      </c>
      <c r="B215" s="9" t="n">
        <v>4</v>
      </c>
    </row>
    <row r="216" customFormat="false" ht="12.8" hidden="false" customHeight="false" outlineLevel="0" collapsed="false">
      <c r="A216" s="8" t="s">
        <v>138</v>
      </c>
      <c r="B216" s="9" t="n">
        <v>48</v>
      </c>
    </row>
    <row r="217" customFormat="false" ht="12.8" hidden="false" customHeight="false" outlineLevel="0" collapsed="false">
      <c r="A217" s="8" t="s">
        <v>383</v>
      </c>
      <c r="B217" s="9" t="n">
        <v>807</v>
      </c>
    </row>
    <row r="218" customFormat="false" ht="12.8" hidden="false" customHeight="false" outlineLevel="0" collapsed="false">
      <c r="A218" s="8" t="s">
        <v>671</v>
      </c>
      <c r="B218" s="9" t="n">
        <v>12</v>
      </c>
    </row>
    <row r="219" customFormat="false" ht="12.8" hidden="false" customHeight="false" outlineLevel="0" collapsed="false">
      <c r="A219" s="8" t="s">
        <v>1228</v>
      </c>
      <c r="B219" s="9" t="n">
        <v>7</v>
      </c>
    </row>
    <row r="220" customFormat="false" ht="12.8" hidden="false" customHeight="false" outlineLevel="0" collapsed="false">
      <c r="A220" s="8" t="s">
        <v>754</v>
      </c>
      <c r="B220" s="9" t="n">
        <v>44</v>
      </c>
    </row>
    <row r="221" customFormat="false" ht="12.8" hidden="false" customHeight="false" outlineLevel="0" collapsed="false">
      <c r="A221" s="8" t="s">
        <v>1256</v>
      </c>
      <c r="B221" s="9" t="n">
        <v>48</v>
      </c>
    </row>
    <row r="222" customFormat="false" ht="12.8" hidden="false" customHeight="false" outlineLevel="0" collapsed="false">
      <c r="A222" s="8" t="s">
        <v>111</v>
      </c>
      <c r="B222" s="9" t="n">
        <v>22</v>
      </c>
    </row>
    <row r="223" customFormat="false" ht="12.8" hidden="false" customHeight="false" outlineLevel="0" collapsed="false">
      <c r="A223" s="8" t="s">
        <v>396</v>
      </c>
      <c r="B223" s="9" t="n">
        <v>50</v>
      </c>
    </row>
    <row r="224" customFormat="false" ht="12.8" hidden="false" customHeight="false" outlineLevel="0" collapsed="false">
      <c r="A224" s="8" t="s">
        <v>46</v>
      </c>
      <c r="B224" s="9" t="n">
        <v>4784</v>
      </c>
    </row>
    <row r="225" customFormat="false" ht="12.8" hidden="false" customHeight="false" outlineLevel="0" collapsed="false">
      <c r="A225" s="8" t="s">
        <v>1415</v>
      </c>
      <c r="B225" s="9" t="n">
        <v>25</v>
      </c>
    </row>
    <row r="226" customFormat="false" ht="12.8" hidden="false" customHeight="false" outlineLevel="0" collapsed="false">
      <c r="A226" s="8" t="s">
        <v>1523</v>
      </c>
      <c r="B226" s="9" t="n">
        <v>14</v>
      </c>
    </row>
    <row r="227" customFormat="false" ht="12.8" hidden="false" customHeight="false" outlineLevel="0" collapsed="false">
      <c r="A227" s="8" t="s">
        <v>886</v>
      </c>
      <c r="B227" s="9" t="n">
        <v>29</v>
      </c>
    </row>
    <row r="228" customFormat="false" ht="12.8" hidden="false" customHeight="false" outlineLevel="0" collapsed="false">
      <c r="A228" s="8" t="s">
        <v>219</v>
      </c>
      <c r="B228" s="9" t="n">
        <v>52</v>
      </c>
    </row>
    <row r="229" customFormat="false" ht="12.8" hidden="false" customHeight="false" outlineLevel="0" collapsed="false">
      <c r="A229" s="8" t="s">
        <v>192</v>
      </c>
      <c r="B229" s="9" t="n">
        <v>22</v>
      </c>
    </row>
    <row r="230" customFormat="false" ht="12.8" hidden="false" customHeight="false" outlineLevel="0" collapsed="false">
      <c r="A230" s="8" t="s">
        <v>317</v>
      </c>
      <c r="B230" s="9" t="n">
        <v>44</v>
      </c>
    </row>
    <row r="231" customFormat="false" ht="12.8" hidden="false" customHeight="false" outlineLevel="0" collapsed="false">
      <c r="A231" s="8" t="s">
        <v>180</v>
      </c>
      <c r="B231" s="9" t="n">
        <v>62</v>
      </c>
    </row>
    <row r="232" customFormat="false" ht="12.8" hidden="false" customHeight="false" outlineLevel="0" collapsed="false">
      <c r="A232" s="8" t="s">
        <v>966</v>
      </c>
      <c r="B232" s="9" t="n">
        <v>27</v>
      </c>
    </row>
    <row r="233" customFormat="false" ht="12.8" hidden="false" customHeight="false" outlineLevel="0" collapsed="false">
      <c r="A233" s="8" t="s">
        <v>39</v>
      </c>
      <c r="B233" s="9" t="n">
        <v>39</v>
      </c>
    </row>
    <row r="234" customFormat="false" ht="12.8" hidden="false" customHeight="false" outlineLevel="0" collapsed="false">
      <c r="A234" s="8" t="s">
        <v>19</v>
      </c>
      <c r="B234" s="9" t="n">
        <v>4309</v>
      </c>
    </row>
    <row r="235" customFormat="false" ht="12.8" hidden="false" customHeight="false" outlineLevel="0" collapsed="false">
      <c r="A235" s="8" t="s">
        <v>1324</v>
      </c>
      <c r="B235" s="9" t="n">
        <v>1</v>
      </c>
    </row>
    <row r="236" customFormat="false" ht="12.8" hidden="false" customHeight="false" outlineLevel="0" collapsed="false">
      <c r="A236" s="8" t="s">
        <v>359</v>
      </c>
      <c r="B236" s="9" t="n">
        <v>26</v>
      </c>
    </row>
    <row r="237" customFormat="false" ht="12.8" hidden="false" customHeight="false" outlineLevel="0" collapsed="false">
      <c r="A237" s="8" t="s">
        <v>54</v>
      </c>
      <c r="B237" s="9" t="n">
        <v>3905</v>
      </c>
    </row>
    <row r="238" customFormat="false" ht="12.8" hidden="false" customHeight="false" outlineLevel="0" collapsed="false">
      <c r="A238" s="8" t="s">
        <v>264</v>
      </c>
      <c r="B238" s="9" t="n">
        <v>8</v>
      </c>
    </row>
    <row r="239" customFormat="false" ht="12.8" hidden="false" customHeight="false" outlineLevel="0" collapsed="false">
      <c r="A239" s="8" t="s">
        <v>77</v>
      </c>
      <c r="B239" s="9" t="n">
        <v>28</v>
      </c>
    </row>
    <row r="240" customFormat="false" ht="12.8" hidden="false" customHeight="false" outlineLevel="0" collapsed="false">
      <c r="A240" s="8" t="s">
        <v>260</v>
      </c>
      <c r="B240" s="9" t="n">
        <v>35</v>
      </c>
    </row>
    <row r="241" customFormat="false" ht="12.8" hidden="false" customHeight="false" outlineLevel="0" collapsed="false">
      <c r="A241" s="8" t="s">
        <v>221</v>
      </c>
      <c r="B241" s="12" t="n">
        <v>16</v>
      </c>
    </row>
    <row r="242" customFormat="false" ht="12.8" hidden="false" customHeight="false" outlineLevel="0" collapsed="false">
      <c r="A242" s="13" t="s">
        <v>1886</v>
      </c>
      <c r="B242" s="14" t="n">
        <v>300227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f aca="false">SUM('cukier - data'!D:D)</f>
        <v>643267.070000001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0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5" t="s">
        <v>1885</v>
      </c>
      <c r="B1" s="16" t="s">
        <v>1885</v>
      </c>
    </row>
    <row r="2" customFormat="false" ht="12.8" hidden="false" customHeight="false" outlineLevel="0" collapsed="false">
      <c r="A2" s="17" t="n">
        <v>300227</v>
      </c>
      <c r="B2" s="18" t="n">
        <v>27016</v>
      </c>
    </row>
    <row r="3" customFormat="false" ht="12.8" hidden="false" customHeight="false" outlineLevel="0" collapsed="false">
      <c r="A3" s="19" t="s">
        <v>1887</v>
      </c>
      <c r="B3" s="20" t="n">
        <v>27226</v>
      </c>
    </row>
    <row r="4" customFormat="false" ht="12.8" hidden="false" customHeight="false" outlineLevel="0" collapsed="false">
      <c r="A4" s="19" t="s">
        <v>1888</v>
      </c>
      <c r="B4" s="20" t="n">
        <v>31720</v>
      </c>
    </row>
    <row r="5" customFormat="false" ht="12.8" hidden="false" customHeight="false" outlineLevel="0" collapsed="false">
      <c r="A5" s="19" t="s">
        <v>1889</v>
      </c>
      <c r="B5" s="20" t="n">
        <v>36523</v>
      </c>
    </row>
    <row r="6" customFormat="false" ht="12.8" hidden="false" customHeight="false" outlineLevel="0" collapsed="false">
      <c r="A6" s="19" t="s">
        <v>1890</v>
      </c>
      <c r="B6" s="20" t="n">
        <v>30764</v>
      </c>
    </row>
    <row r="7" customFormat="false" ht="12.8" hidden="false" customHeight="false" outlineLevel="0" collapsed="false">
      <c r="A7" s="19" t="s">
        <v>1891</v>
      </c>
      <c r="B7" s="20" t="n">
        <v>32521</v>
      </c>
    </row>
    <row r="8" customFormat="false" ht="12.8" hidden="false" customHeight="false" outlineLevel="0" collapsed="false">
      <c r="A8" s="19" t="s">
        <v>1892</v>
      </c>
      <c r="B8" s="20" t="n">
        <v>23778</v>
      </c>
    </row>
    <row r="9" customFormat="false" ht="12.8" hidden="false" customHeight="false" outlineLevel="0" collapsed="false">
      <c r="A9" s="19" t="s">
        <v>1893</v>
      </c>
      <c r="B9" s="20" t="n">
        <v>26976</v>
      </c>
    </row>
    <row r="10" customFormat="false" ht="12.8" hidden="false" customHeight="false" outlineLevel="0" collapsed="false">
      <c r="A10" s="19" t="s">
        <v>1894</v>
      </c>
      <c r="B10" s="20" t="n">
        <v>28419</v>
      </c>
    </row>
    <row r="11" customFormat="false" ht="12.8" hidden="false" customHeight="false" outlineLevel="0" collapsed="false">
      <c r="A11" s="19" t="s">
        <v>1895</v>
      </c>
      <c r="B11" s="21" t="n">
        <v>35284</v>
      </c>
    </row>
    <row r="12" customFormat="false" ht="12.8" hidden="false" customHeight="false" outlineLevel="0" collapsed="false">
      <c r="A12" s="22" t="s">
        <v>1886</v>
      </c>
      <c r="B12" s="23" t="n">
        <v>300227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6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2" activeCellId="0" sqref="O2"/>
    </sheetView>
  </sheetViews>
  <sheetFormatPr defaultRowHeight="12.8" zeroHeight="false" outlineLevelRow="0" outlineLevelCol="0"/>
  <cols>
    <col collapsed="false" customWidth="true" hidden="false" outlineLevel="0" max="1" min="1" style="1" width="13.89"/>
    <col collapsed="false" customWidth="true" hidden="false" outlineLevel="0" max="2" min="2" style="1" width="15.61"/>
    <col collapsed="false" customWidth="true" hidden="false" outlineLevel="0" max="3" min="3" style="1" width="8.89"/>
    <col collapsed="false" customWidth="true" hidden="false" outlineLevel="0" max="4" min="4" style="1" width="15.28"/>
    <col collapsed="false" customWidth="false" hidden="false" outlineLevel="0" max="6" min="5" style="1" width="11.52"/>
    <col collapsed="false" customWidth="true" hidden="false" outlineLevel="0" max="7" min="7" style="1" width="15.28"/>
    <col collapsed="false" customWidth="false" hidden="false" outlineLevel="0" max="8" min="8" style="1" width="11.52"/>
    <col collapsed="false" customWidth="true" hidden="false" outlineLevel="0" max="9" min="9" style="1" width="14.35"/>
    <col collapsed="false" customWidth="false" hidden="false" outlineLevel="0" max="10" min="10" style="1" width="11.52"/>
    <col collapsed="false" customWidth="true" hidden="false" outlineLevel="0" max="11" min="11" style="1" width="18.66"/>
    <col collapsed="false" customWidth="true" hidden="false" outlineLevel="0" max="12" min="12" style="1" width="14.96"/>
    <col collapsed="false" customWidth="false" hidden="false" outlineLevel="0" max="1025" min="13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G1" s="4" t="s">
        <v>1</v>
      </c>
      <c r="H1" s="24" t="s">
        <v>0</v>
      </c>
      <c r="I1" s="5" t="s">
        <v>1885</v>
      </c>
      <c r="J1" s="1" t="s">
        <v>1896</v>
      </c>
      <c r="K1" s="1" t="s">
        <v>1897</v>
      </c>
      <c r="L1" s="1" t="s">
        <v>1898</v>
      </c>
      <c r="M1" s="1" t="s">
        <v>1899</v>
      </c>
      <c r="O1" s="1" t="s">
        <v>1900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10</v>
      </c>
      <c r="D2" s="1" t="n">
        <v>2005</v>
      </c>
      <c r="E2" s="1" t="n">
        <v>2</v>
      </c>
      <c r="G2" s="6" t="s">
        <v>221</v>
      </c>
      <c r="H2" s="25" t="s">
        <v>220</v>
      </c>
      <c r="I2" s="7" t="n">
        <v>2</v>
      </c>
      <c r="J2" s="1" t="n">
        <f aca="false">IF($G2&lt;&gt;"",I2,I2+J1)</f>
        <v>2</v>
      </c>
      <c r="K2" s="0" t="n">
        <f aca="false">VLOOKUP(LEFT($H2,4),$D$2:$E$11,2,0)*$I2</f>
        <v>4</v>
      </c>
      <c r="L2" s="1" t="n">
        <f aca="false">VLOOKUP(LEFT($H2,4),$D$2:$E$11,2,0)-IF($J2&gt;10000,0.2,IF($J2&gt;1000,0.1,IF($J2&gt;100,0.05,0)))</f>
        <v>2</v>
      </c>
      <c r="M2" s="1" t="n">
        <f aca="false">$L2*$I2</f>
        <v>4</v>
      </c>
      <c r="O2" s="1" t="n">
        <f aca="false">SUM(K2:K2163)-SUM(M2:M2163)</f>
        <v>38116.8000000013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n">
        <v>2</v>
      </c>
      <c r="D3" s="1" t="n">
        <v>2006</v>
      </c>
      <c r="E3" s="1" t="n">
        <v>2.05</v>
      </c>
      <c r="G3" s="8"/>
      <c r="H3" s="26" t="s">
        <v>703</v>
      </c>
      <c r="I3" s="9" t="n">
        <v>1</v>
      </c>
      <c r="J3" s="1" t="n">
        <f aca="false">IF($G3&lt;&gt;"",I3,I3+J2)</f>
        <v>3</v>
      </c>
      <c r="K3" s="0" t="n">
        <f aca="false">VLOOKUP(LEFT($H3,4),$D$2:$E$11,2,0)*$I3</f>
        <v>2.15</v>
      </c>
      <c r="L3" s="1" t="n">
        <f aca="false">VLOOKUP(LEFT($H3,4),$D$2:$E$11,2,0)-IF($J3&gt;10000,0.2,IF($J3&gt;1000,0.1,IF($J3&gt;100,0.05,0)))</f>
        <v>2.15</v>
      </c>
      <c r="M3" s="1" t="n">
        <f aca="false">$L3*$I3</f>
        <v>2.15</v>
      </c>
      <c r="O3" s="0"/>
    </row>
    <row r="4" customFormat="false" ht="12.8" hidden="false" customHeight="false" outlineLevel="0" collapsed="false">
      <c r="A4" s="1" t="s">
        <v>10</v>
      </c>
      <c r="B4" s="1" t="s">
        <v>11</v>
      </c>
      <c r="C4" s="1" t="n">
        <v>2</v>
      </c>
      <c r="D4" s="1" t="n">
        <v>2007</v>
      </c>
      <c r="E4" s="1" t="n">
        <v>2.09</v>
      </c>
      <c r="G4" s="27"/>
      <c r="H4" s="28" t="s">
        <v>1775</v>
      </c>
      <c r="I4" s="12" t="n">
        <v>13</v>
      </c>
      <c r="J4" s="1" t="n">
        <f aca="false">IF($G4&lt;&gt;"",I4,I4+J3)</f>
        <v>16</v>
      </c>
      <c r="K4" s="0" t="n">
        <f aca="false">VLOOKUP(LEFT($H4,4),$D$2:$E$11,2,0)*$I4</f>
        <v>28.99</v>
      </c>
      <c r="L4" s="1" t="n">
        <f aca="false">VLOOKUP(LEFT($H4,4),$D$2:$E$11,2,0)-IF($J4&gt;10000,0.2,IF($J4&gt;1000,0.1,IF($J4&gt;100,0.05,0)))</f>
        <v>2.23</v>
      </c>
      <c r="M4" s="1" t="n">
        <f aca="false">$L4*$I4</f>
        <v>28.99</v>
      </c>
      <c r="N4" s="0"/>
    </row>
    <row r="5" customFormat="false" ht="12.8" hidden="false" customHeight="false" outlineLevel="0" collapsed="false">
      <c r="A5" s="1" t="s">
        <v>12</v>
      </c>
      <c r="B5" s="1" t="s">
        <v>13</v>
      </c>
      <c r="C5" s="1" t="n">
        <v>5</v>
      </c>
      <c r="D5" s="1" t="n">
        <v>2008</v>
      </c>
      <c r="E5" s="1" t="n">
        <v>2.15</v>
      </c>
      <c r="G5" s="6" t="s">
        <v>260</v>
      </c>
      <c r="H5" s="25" t="s">
        <v>259</v>
      </c>
      <c r="I5" s="7" t="n">
        <v>16</v>
      </c>
      <c r="J5" s="1" t="n">
        <f aca="false">IF($G5&lt;&gt;"",I5,I5+J4)</f>
        <v>16</v>
      </c>
      <c r="K5" s="0" t="n">
        <f aca="false">VLOOKUP(LEFT($H5,4),$D$2:$E$11,2,0)*$I5</f>
        <v>32.8</v>
      </c>
      <c r="L5" s="1" t="n">
        <f aca="false">VLOOKUP(LEFT($H5,4),$D$2:$E$11,2,0)-IF($J5&gt;10000,0.2,IF($J5&gt;1000,0.1,IF($J5&gt;100,0.05,0)))</f>
        <v>2.05</v>
      </c>
      <c r="M5" s="1" t="n">
        <f aca="false">$L5*$I5</f>
        <v>32.8</v>
      </c>
      <c r="N5" s="0"/>
    </row>
    <row r="6" customFormat="false" ht="12.8" hidden="false" customHeight="false" outlineLevel="0" collapsed="false">
      <c r="A6" s="1" t="s">
        <v>14</v>
      </c>
      <c r="B6" s="1" t="s">
        <v>15</v>
      </c>
      <c r="C6" s="1" t="n">
        <v>14</v>
      </c>
      <c r="D6" s="1" t="n">
        <v>2009</v>
      </c>
      <c r="E6" s="1" t="n">
        <v>2.13</v>
      </c>
      <c r="F6" s="0"/>
      <c r="G6" s="8"/>
      <c r="H6" s="26" t="s">
        <v>1214</v>
      </c>
      <c r="I6" s="9" t="n">
        <v>3</v>
      </c>
      <c r="J6" s="1" t="n">
        <f aca="false">IF($G6&lt;&gt;"",I6,I6+J5)</f>
        <v>19</v>
      </c>
      <c r="K6" s="0" t="n">
        <f aca="false">VLOOKUP(LEFT($H6,4),$D$2:$E$11,2,0)*$I6</f>
        <v>6.6</v>
      </c>
      <c r="L6" s="1" t="n">
        <f aca="false">VLOOKUP(LEFT($H6,4),$D$2:$E$11,2,0)-IF($J6&gt;10000,0.2,IF($J6&gt;1000,0.1,IF($J6&gt;100,0.05,0)))</f>
        <v>2.2</v>
      </c>
      <c r="M6" s="1" t="n">
        <f aca="false">$L6*$I6</f>
        <v>6.6</v>
      </c>
      <c r="N6" s="0"/>
    </row>
    <row r="7" customFormat="false" ht="12.8" hidden="false" customHeight="false" outlineLevel="0" collapsed="false">
      <c r="A7" s="1" t="s">
        <v>16</v>
      </c>
      <c r="B7" s="1" t="s">
        <v>17</v>
      </c>
      <c r="C7" s="1" t="n">
        <v>436</v>
      </c>
      <c r="D7" s="1" t="n">
        <v>2010</v>
      </c>
      <c r="E7" s="1" t="n">
        <v>2.1</v>
      </c>
      <c r="F7" s="0"/>
      <c r="G7" s="27"/>
      <c r="H7" s="28" t="s">
        <v>1512</v>
      </c>
      <c r="I7" s="12" t="n">
        <v>16</v>
      </c>
      <c r="J7" s="1" t="n">
        <f aca="false">IF($G7&lt;&gt;"",I7,I7+J6)</f>
        <v>35</v>
      </c>
      <c r="K7" s="0" t="n">
        <f aca="false">VLOOKUP(LEFT($H7,4),$D$2:$E$11,2,0)*$I7</f>
        <v>36</v>
      </c>
      <c r="L7" s="1" t="n">
        <f aca="false">VLOOKUP(LEFT($H7,4),$D$2:$E$11,2,0)-IF($J7&gt;10000,0.2,IF($J7&gt;1000,0.1,IF($J7&gt;100,0.05,0)))</f>
        <v>2.25</v>
      </c>
      <c r="M7" s="1" t="n">
        <f aca="false">$L7*$I7</f>
        <v>36</v>
      </c>
      <c r="N7" s="0"/>
    </row>
    <row r="8" customFormat="false" ht="12.8" hidden="false" customHeight="false" outlineLevel="0" collapsed="false">
      <c r="A8" s="1" t="s">
        <v>18</v>
      </c>
      <c r="B8" s="1" t="s">
        <v>19</v>
      </c>
      <c r="C8" s="1" t="n">
        <v>95</v>
      </c>
      <c r="D8" s="1" t="n">
        <v>2011</v>
      </c>
      <c r="E8" s="1" t="n">
        <v>2.2</v>
      </c>
      <c r="F8" s="0"/>
      <c r="G8" s="6" t="s">
        <v>77</v>
      </c>
      <c r="H8" s="25" t="s">
        <v>76</v>
      </c>
      <c r="I8" s="7" t="n">
        <v>12</v>
      </c>
      <c r="J8" s="1" t="n">
        <f aca="false">IF($G8&lt;&gt;"",I8,I8+J7)</f>
        <v>12</v>
      </c>
      <c r="K8" s="0" t="n">
        <f aca="false">VLOOKUP(LEFT($H8,4),$D$2:$E$11,2,0)*$I8</f>
        <v>24</v>
      </c>
      <c r="L8" s="1" t="n">
        <f aca="false">VLOOKUP(LEFT($H8,4),$D$2:$E$11,2,0)-IF($J8&gt;10000,0.2,IF($J8&gt;1000,0.1,IF($J8&gt;100,0.05,0)))</f>
        <v>2</v>
      </c>
      <c r="M8" s="1" t="n">
        <f aca="false">$L8*$I8</f>
        <v>24</v>
      </c>
      <c r="N8" s="0"/>
    </row>
    <row r="9" customFormat="false" ht="12.8" hidden="false" customHeight="false" outlineLevel="0" collapsed="false">
      <c r="A9" s="1" t="s">
        <v>20</v>
      </c>
      <c r="B9" s="1" t="s">
        <v>21</v>
      </c>
      <c r="C9" s="1" t="n">
        <v>350</v>
      </c>
      <c r="D9" s="1" t="n">
        <v>2012</v>
      </c>
      <c r="E9" s="1" t="n">
        <v>2.25</v>
      </c>
      <c r="F9" s="0"/>
      <c r="G9" s="8"/>
      <c r="H9" s="26" t="s">
        <v>554</v>
      </c>
      <c r="I9" s="9" t="n">
        <v>11</v>
      </c>
      <c r="J9" s="1" t="n">
        <f aca="false">IF($G9&lt;&gt;"",I9,I9+J8)</f>
        <v>23</v>
      </c>
      <c r="K9" s="0" t="n">
        <f aca="false">VLOOKUP(LEFT($H9,4),$D$2:$E$11,2,0)*$I9</f>
        <v>22.99</v>
      </c>
      <c r="L9" s="1" t="n">
        <f aca="false">VLOOKUP(LEFT($H9,4),$D$2:$E$11,2,0)-IF($J9&gt;10000,0.2,IF($J9&gt;1000,0.1,IF($J9&gt;100,0.05,0)))</f>
        <v>2.09</v>
      </c>
      <c r="M9" s="1" t="n">
        <f aca="false">$L9*$I9</f>
        <v>22.99</v>
      </c>
      <c r="N9" s="0"/>
    </row>
    <row r="10" customFormat="false" ht="12.8" hidden="false" customHeight="false" outlineLevel="0" collapsed="false">
      <c r="A10" s="1" t="s">
        <v>22</v>
      </c>
      <c r="B10" s="1" t="s">
        <v>21</v>
      </c>
      <c r="C10" s="1" t="n">
        <v>231</v>
      </c>
      <c r="D10" s="1" t="n">
        <v>2013</v>
      </c>
      <c r="E10" s="1" t="n">
        <v>2.22</v>
      </c>
      <c r="F10" s="0"/>
      <c r="G10" s="8"/>
      <c r="H10" s="26" t="s">
        <v>789</v>
      </c>
      <c r="I10" s="9" t="n">
        <v>4</v>
      </c>
      <c r="J10" s="1" t="n">
        <f aca="false">IF($G10&lt;&gt;"",I10,I10+J9)</f>
        <v>27</v>
      </c>
      <c r="K10" s="0" t="n">
        <f aca="false">VLOOKUP(LEFT($H10,4),$D$2:$E$11,2,0)*$I10</f>
        <v>8.6</v>
      </c>
      <c r="L10" s="1" t="n">
        <f aca="false">VLOOKUP(LEFT($H10,4),$D$2:$E$11,2,0)-IF($J10&gt;10000,0.2,IF($J10&gt;1000,0.1,IF($J10&gt;100,0.05,0)))</f>
        <v>2.15</v>
      </c>
      <c r="M10" s="1" t="n">
        <f aca="false">$L10*$I10</f>
        <v>8.6</v>
      </c>
      <c r="N10" s="0"/>
    </row>
    <row r="11" customFormat="false" ht="12.8" hidden="false" customHeight="false" outlineLevel="0" collapsed="false">
      <c r="A11" s="1" t="s">
        <v>23</v>
      </c>
      <c r="B11" s="1" t="s">
        <v>24</v>
      </c>
      <c r="C11" s="1" t="n">
        <v>38</v>
      </c>
      <c r="D11" s="1" t="n">
        <v>2014</v>
      </c>
      <c r="E11" s="1" t="n">
        <v>2.23</v>
      </c>
      <c r="F11" s="0"/>
      <c r="G11" s="27"/>
      <c r="H11" s="28" t="s">
        <v>973</v>
      </c>
      <c r="I11" s="12" t="n">
        <v>1</v>
      </c>
      <c r="J11" s="1" t="n">
        <f aca="false">IF($G11&lt;&gt;"",I11,I11+J10)</f>
        <v>28</v>
      </c>
      <c r="K11" s="0" t="n">
        <f aca="false">VLOOKUP(LEFT($H11,4),$D$2:$E$11,2,0)*$I11</f>
        <v>2.13</v>
      </c>
      <c r="L11" s="1" t="n">
        <f aca="false">VLOOKUP(LEFT($H11,4),$D$2:$E$11,2,0)-IF($J11&gt;10000,0.2,IF($J11&gt;1000,0.1,IF($J11&gt;100,0.05,0)))</f>
        <v>2.13</v>
      </c>
      <c r="M11" s="1" t="n">
        <f aca="false">$L11*$I11</f>
        <v>2.13</v>
      </c>
      <c r="N11" s="0"/>
    </row>
    <row r="12" customFormat="false" ht="12.8" hidden="false" customHeight="false" outlineLevel="0" collapsed="false">
      <c r="A12" s="1" t="s">
        <v>25</v>
      </c>
      <c r="B12" s="1" t="s">
        <v>26</v>
      </c>
      <c r="C12" s="1" t="n">
        <v>440</v>
      </c>
      <c r="D12" s="0"/>
      <c r="E12" s="0"/>
      <c r="F12" s="0"/>
      <c r="G12" s="6" t="s">
        <v>264</v>
      </c>
      <c r="H12" s="25" t="s">
        <v>263</v>
      </c>
      <c r="I12" s="7" t="n">
        <v>2</v>
      </c>
      <c r="J12" s="1" t="n">
        <f aca="false">IF($G12&lt;&gt;"",I12,I12+J11)</f>
        <v>2</v>
      </c>
      <c r="K12" s="0" t="n">
        <f aca="false">VLOOKUP(LEFT($H12,4),$D$2:$E$11,2,0)*$I12</f>
        <v>4.1</v>
      </c>
      <c r="L12" s="1" t="n">
        <f aca="false">VLOOKUP(LEFT($H12,4),$D$2:$E$11,2,0)-IF($J12&gt;10000,0.2,IF($J12&gt;1000,0.1,IF($J12&gt;100,0.05,0)))</f>
        <v>2.05</v>
      </c>
      <c r="M12" s="1" t="n">
        <f aca="false">$L12*$I12</f>
        <v>4.1</v>
      </c>
      <c r="N12" s="0"/>
    </row>
    <row r="13" customFormat="false" ht="12.8" hidden="false" customHeight="false" outlineLevel="0" collapsed="false">
      <c r="A13" s="1" t="s">
        <v>27</v>
      </c>
      <c r="B13" s="1" t="s">
        <v>28</v>
      </c>
      <c r="C13" s="1" t="n">
        <v>120</v>
      </c>
      <c r="E13" s="0"/>
      <c r="F13" s="0"/>
      <c r="G13" s="27"/>
      <c r="H13" s="28" t="s">
        <v>987</v>
      </c>
      <c r="I13" s="12" t="n">
        <v>6</v>
      </c>
      <c r="J13" s="1" t="n">
        <f aca="false">IF($G13&lt;&gt;"",I13,I13+J12)</f>
        <v>8</v>
      </c>
      <c r="K13" s="0" t="n">
        <f aca="false">VLOOKUP(LEFT($H13,4),$D$2:$E$11,2,0)*$I13</f>
        <v>12.78</v>
      </c>
      <c r="L13" s="1" t="n">
        <f aca="false">VLOOKUP(LEFT($H13,4),$D$2:$E$11,2,0)-IF($J13&gt;10000,0.2,IF($J13&gt;1000,0.1,IF($J13&gt;100,0.05,0)))</f>
        <v>2.13</v>
      </c>
      <c r="M13" s="1" t="n">
        <f aca="false">$L13*$I13</f>
        <v>12.78</v>
      </c>
      <c r="N13" s="0"/>
    </row>
    <row r="14" customFormat="false" ht="12.8" hidden="false" customHeight="false" outlineLevel="0" collapsed="false">
      <c r="A14" s="1" t="s">
        <v>29</v>
      </c>
      <c r="B14" s="1" t="s">
        <v>30</v>
      </c>
      <c r="C14" s="1" t="n">
        <v>11</v>
      </c>
      <c r="E14" s="0"/>
      <c r="F14" s="0"/>
      <c r="G14" s="6" t="s">
        <v>54</v>
      </c>
      <c r="H14" s="25" t="s">
        <v>53</v>
      </c>
      <c r="I14" s="7" t="n">
        <v>110</v>
      </c>
      <c r="J14" s="1" t="n">
        <f aca="false">IF($G14&lt;&gt;"",I14,I14+J13)</f>
        <v>110</v>
      </c>
      <c r="K14" s="0" t="n">
        <f aca="false">VLOOKUP(LEFT($H14,4),$D$2:$E$11,2,0)*$I14</f>
        <v>220</v>
      </c>
      <c r="L14" s="1" t="n">
        <f aca="false">VLOOKUP(LEFT($H14,4),$D$2:$E$11,2,0)-IF($J14&gt;10000,0.2,IF($J14&gt;1000,0.1,IF($J14&gt;100,0.05,0)))</f>
        <v>1.95</v>
      </c>
      <c r="M14" s="1" t="n">
        <f aca="false">$L14*$I14</f>
        <v>214.5</v>
      </c>
      <c r="N14" s="0"/>
    </row>
    <row r="15" customFormat="false" ht="12.8" hidden="false" customHeight="false" outlineLevel="0" collapsed="false">
      <c r="A15" s="1" t="s">
        <v>31</v>
      </c>
      <c r="B15" s="1" t="s">
        <v>32</v>
      </c>
      <c r="C15" s="1" t="n">
        <v>36</v>
      </c>
      <c r="E15" s="0"/>
      <c r="F15" s="0"/>
      <c r="G15" s="8"/>
      <c r="H15" s="26" t="s">
        <v>121</v>
      </c>
      <c r="I15" s="9" t="n">
        <v>83</v>
      </c>
      <c r="J15" s="1" t="n">
        <f aca="false">IF($G15&lt;&gt;"",I15,I15+J14)</f>
        <v>193</v>
      </c>
      <c r="K15" s="0" t="n">
        <f aca="false">VLOOKUP(LEFT($H15,4),$D$2:$E$11,2,0)*$I15</f>
        <v>166</v>
      </c>
      <c r="L15" s="1" t="n">
        <f aca="false">VLOOKUP(LEFT($H15,4),$D$2:$E$11,2,0)-IF($J15&gt;10000,0.2,IF($J15&gt;1000,0.1,IF($J15&gt;100,0.05,0)))</f>
        <v>1.95</v>
      </c>
      <c r="M15" s="1" t="n">
        <f aca="false">$L15*$I15</f>
        <v>161.85</v>
      </c>
    </row>
    <row r="16" customFormat="false" ht="12.8" hidden="false" customHeight="false" outlineLevel="0" collapsed="false">
      <c r="A16" s="1" t="s">
        <v>33</v>
      </c>
      <c r="B16" s="1" t="s">
        <v>28</v>
      </c>
      <c r="C16" s="1" t="n">
        <v>51</v>
      </c>
      <c r="E16" s="0"/>
      <c r="F16" s="0"/>
      <c r="G16" s="8"/>
      <c r="H16" s="26" t="s">
        <v>206</v>
      </c>
      <c r="I16" s="9" t="n">
        <v>127</v>
      </c>
      <c r="J16" s="1" t="n">
        <f aca="false">IF($G16&lt;&gt;"",I16,I16+J15)</f>
        <v>320</v>
      </c>
      <c r="K16" s="0" t="n">
        <f aca="false">VLOOKUP(LEFT($H16,4),$D$2:$E$11,2,0)*$I16</f>
        <v>254</v>
      </c>
      <c r="L16" s="1" t="n">
        <f aca="false">VLOOKUP(LEFT($H16,4),$D$2:$E$11,2,0)-IF($J16&gt;10000,0.2,IF($J16&gt;1000,0.1,IF($J16&gt;100,0.05,0)))</f>
        <v>1.95</v>
      </c>
      <c r="M16" s="1" t="n">
        <f aca="false">$L16*$I16</f>
        <v>247.65</v>
      </c>
    </row>
    <row r="17" customFormat="false" ht="12.8" hidden="false" customHeight="false" outlineLevel="0" collapsed="false">
      <c r="A17" s="1" t="s">
        <v>34</v>
      </c>
      <c r="B17" s="1" t="s">
        <v>21</v>
      </c>
      <c r="C17" s="1" t="n">
        <v>465</v>
      </c>
      <c r="G17" s="8"/>
      <c r="H17" s="26" t="s">
        <v>310</v>
      </c>
      <c r="I17" s="9" t="n">
        <v>136</v>
      </c>
      <c r="J17" s="1" t="n">
        <f aca="false">IF($G17&lt;&gt;"",I17,I17+J16)</f>
        <v>456</v>
      </c>
      <c r="K17" s="0" t="n">
        <f aca="false">VLOOKUP(LEFT($H17,4),$D$2:$E$11,2,0)*$I17</f>
        <v>278.8</v>
      </c>
      <c r="L17" s="1" t="n">
        <f aca="false">VLOOKUP(LEFT($H17,4),$D$2:$E$11,2,0)-IF($J17&gt;10000,0.2,IF($J17&gt;1000,0.1,IF($J17&gt;100,0.05,0)))</f>
        <v>2</v>
      </c>
      <c r="M17" s="1" t="n">
        <f aca="false">$L17*$I17</f>
        <v>272</v>
      </c>
    </row>
    <row r="18" customFormat="false" ht="12.8" hidden="false" customHeight="false" outlineLevel="0" collapsed="false">
      <c r="A18" s="1" t="s">
        <v>35</v>
      </c>
      <c r="B18" s="1" t="s">
        <v>36</v>
      </c>
      <c r="C18" s="1" t="n">
        <v>8</v>
      </c>
      <c r="G18" s="8"/>
      <c r="H18" s="26" t="s">
        <v>366</v>
      </c>
      <c r="I18" s="9" t="n">
        <v>144</v>
      </c>
      <c r="J18" s="1" t="n">
        <f aca="false">IF($G18&lt;&gt;"",I18,I18+J17)</f>
        <v>600</v>
      </c>
      <c r="K18" s="0" t="n">
        <f aca="false">VLOOKUP(LEFT($H18,4),$D$2:$E$11,2,0)*$I18</f>
        <v>295.2</v>
      </c>
      <c r="L18" s="1" t="n">
        <f aca="false">VLOOKUP(LEFT($H18,4),$D$2:$E$11,2,0)-IF($J18&gt;10000,0.2,IF($J18&gt;1000,0.1,IF($J18&gt;100,0.05,0)))</f>
        <v>2</v>
      </c>
      <c r="M18" s="1" t="n">
        <f aca="false">$L18*$I18</f>
        <v>288</v>
      </c>
    </row>
    <row r="19" customFormat="false" ht="12.8" hidden="false" customHeight="false" outlineLevel="0" collapsed="false">
      <c r="A19" s="1" t="s">
        <v>37</v>
      </c>
      <c r="B19" s="1" t="s">
        <v>38</v>
      </c>
      <c r="C19" s="1" t="n">
        <v>287</v>
      </c>
      <c r="G19" s="8"/>
      <c r="H19" s="26" t="s">
        <v>420</v>
      </c>
      <c r="I19" s="9" t="n">
        <v>151</v>
      </c>
      <c r="J19" s="1" t="n">
        <f aca="false">IF($G19&lt;&gt;"",I19,I19+J18)</f>
        <v>751</v>
      </c>
      <c r="K19" s="0" t="n">
        <f aca="false">VLOOKUP(LEFT($H19,4),$D$2:$E$11,2,0)*$I19</f>
        <v>309.55</v>
      </c>
      <c r="L19" s="1" t="n">
        <f aca="false">VLOOKUP(LEFT($H19,4),$D$2:$E$11,2,0)-IF($J19&gt;10000,0.2,IF($J19&gt;1000,0.1,IF($J19&gt;100,0.05,0)))</f>
        <v>2</v>
      </c>
      <c r="M19" s="1" t="n">
        <f aca="false">$L19*$I19</f>
        <v>302</v>
      </c>
    </row>
    <row r="20" customFormat="false" ht="12.8" hidden="false" customHeight="false" outlineLevel="0" collapsed="false">
      <c r="A20" s="1" t="s">
        <v>37</v>
      </c>
      <c r="B20" s="1" t="s">
        <v>39</v>
      </c>
      <c r="C20" s="1" t="n">
        <v>12</v>
      </c>
      <c r="G20" s="8"/>
      <c r="H20" s="26" t="s">
        <v>444</v>
      </c>
      <c r="I20" s="9" t="n">
        <v>27</v>
      </c>
      <c r="J20" s="1" t="n">
        <f aca="false">IF($G20&lt;&gt;"",I20,I20+J19)</f>
        <v>778</v>
      </c>
      <c r="K20" s="0" t="n">
        <f aca="false">VLOOKUP(LEFT($H20,4),$D$2:$E$11,2,0)*$I20</f>
        <v>55.35</v>
      </c>
      <c r="L20" s="1" t="n">
        <f aca="false">VLOOKUP(LEFT($H20,4),$D$2:$E$11,2,0)-IF($J20&gt;10000,0.2,IF($J20&gt;1000,0.1,IF($J20&gt;100,0.05,0)))</f>
        <v>2</v>
      </c>
      <c r="M20" s="1" t="n">
        <f aca="false">$L20*$I20</f>
        <v>54</v>
      </c>
    </row>
    <row r="21" customFormat="false" ht="12.8" hidden="false" customHeight="false" outlineLevel="0" collapsed="false">
      <c r="A21" s="1" t="s">
        <v>40</v>
      </c>
      <c r="B21" s="1" t="s">
        <v>41</v>
      </c>
      <c r="C21" s="1" t="n">
        <v>6</v>
      </c>
      <c r="G21" s="8"/>
      <c r="H21" s="26" t="s">
        <v>445</v>
      </c>
      <c r="I21" s="9" t="n">
        <v>116</v>
      </c>
      <c r="J21" s="1" t="n">
        <f aca="false">IF($G21&lt;&gt;"",I21,I21+J20)</f>
        <v>894</v>
      </c>
      <c r="K21" s="0" t="n">
        <f aca="false">VLOOKUP(LEFT($H21,4),$D$2:$E$11,2,0)*$I21</f>
        <v>237.8</v>
      </c>
      <c r="L21" s="1" t="n">
        <f aca="false">VLOOKUP(LEFT($H21,4),$D$2:$E$11,2,0)-IF($J21&gt;10000,0.2,IF($J21&gt;1000,0.1,IF($J21&gt;100,0.05,0)))</f>
        <v>2</v>
      </c>
      <c r="M21" s="1" t="n">
        <f aca="false">$L21*$I21</f>
        <v>232</v>
      </c>
    </row>
    <row r="22" customFormat="false" ht="12.8" hidden="false" customHeight="false" outlineLevel="0" collapsed="false">
      <c r="A22" s="1" t="s">
        <v>42</v>
      </c>
      <c r="B22" s="1" t="s">
        <v>43</v>
      </c>
      <c r="C22" s="1" t="n">
        <v>321</v>
      </c>
      <c r="G22" s="8"/>
      <c r="H22" s="26" t="s">
        <v>446</v>
      </c>
      <c r="I22" s="9" t="n">
        <v>61</v>
      </c>
      <c r="J22" s="1" t="n">
        <f aca="false">IF($G22&lt;&gt;"",I22,I22+J21)</f>
        <v>955</v>
      </c>
      <c r="K22" s="0" t="n">
        <f aca="false">VLOOKUP(LEFT($H22,4),$D$2:$E$11,2,0)*$I22</f>
        <v>125.05</v>
      </c>
      <c r="L22" s="1" t="n">
        <f aca="false">VLOOKUP(LEFT($H22,4),$D$2:$E$11,2,0)-IF($J22&gt;10000,0.2,IF($J22&gt;1000,0.1,IF($J22&gt;100,0.05,0)))</f>
        <v>2</v>
      </c>
      <c r="M22" s="1" t="n">
        <f aca="false">$L22*$I22</f>
        <v>122</v>
      </c>
    </row>
    <row r="23" customFormat="false" ht="12.8" hidden="false" customHeight="false" outlineLevel="0" collapsed="false">
      <c r="A23" s="1" t="s">
        <v>44</v>
      </c>
      <c r="B23" s="1" t="s">
        <v>45</v>
      </c>
      <c r="C23" s="1" t="n">
        <v>99</v>
      </c>
      <c r="G23" s="8"/>
      <c r="H23" s="26" t="s">
        <v>456</v>
      </c>
      <c r="I23" s="9" t="n">
        <v>99</v>
      </c>
      <c r="J23" s="1" t="n">
        <f aca="false">IF($G23&lt;&gt;"",I23,I23+J22)</f>
        <v>1054</v>
      </c>
      <c r="K23" s="0" t="n">
        <f aca="false">VLOOKUP(LEFT($H23,4),$D$2:$E$11,2,0)*$I23</f>
        <v>206.91</v>
      </c>
      <c r="L23" s="1" t="n">
        <f aca="false">VLOOKUP(LEFT($H23,4),$D$2:$E$11,2,0)-IF($J23&gt;10000,0.2,IF($J23&gt;1000,0.1,IF($J23&gt;100,0.05,0)))</f>
        <v>1.99</v>
      </c>
      <c r="M23" s="1" t="n">
        <f aca="false">$L23*$I23</f>
        <v>197.01</v>
      </c>
    </row>
    <row r="24" customFormat="false" ht="12.8" hidden="false" customHeight="false" outlineLevel="0" collapsed="false">
      <c r="A24" s="1" t="s">
        <v>44</v>
      </c>
      <c r="B24" s="1" t="s">
        <v>46</v>
      </c>
      <c r="C24" s="1" t="n">
        <v>91</v>
      </c>
      <c r="G24" s="8"/>
      <c r="H24" s="26" t="s">
        <v>462</v>
      </c>
      <c r="I24" s="9" t="n">
        <v>197</v>
      </c>
      <c r="J24" s="1" t="n">
        <f aca="false">IF($G24&lt;&gt;"",I24,I24+J23)</f>
        <v>1251</v>
      </c>
      <c r="K24" s="0" t="n">
        <f aca="false">VLOOKUP(LEFT($H24,4),$D$2:$E$11,2,0)*$I24</f>
        <v>411.73</v>
      </c>
      <c r="L24" s="1" t="n">
        <f aca="false">VLOOKUP(LEFT($H24,4),$D$2:$E$11,2,0)-IF($J24&gt;10000,0.2,IF($J24&gt;1000,0.1,IF($J24&gt;100,0.05,0)))</f>
        <v>1.99</v>
      </c>
      <c r="M24" s="1" t="n">
        <f aca="false">$L24*$I24</f>
        <v>392.03</v>
      </c>
    </row>
    <row r="25" customFormat="false" ht="12.8" hidden="false" customHeight="false" outlineLevel="0" collapsed="false">
      <c r="A25" s="1" t="s">
        <v>47</v>
      </c>
      <c r="B25" s="1" t="s">
        <v>38</v>
      </c>
      <c r="C25" s="1" t="n">
        <v>118</v>
      </c>
      <c r="G25" s="8"/>
      <c r="H25" s="26" t="s">
        <v>556</v>
      </c>
      <c r="I25" s="9" t="n">
        <v>186</v>
      </c>
      <c r="J25" s="1" t="n">
        <f aca="false">IF($G25&lt;&gt;"",I25,I25+J24)</f>
        <v>1437</v>
      </c>
      <c r="K25" s="0" t="n">
        <f aca="false">VLOOKUP(LEFT($H25,4),$D$2:$E$11,2,0)*$I25</f>
        <v>388.74</v>
      </c>
      <c r="L25" s="1" t="n">
        <f aca="false">VLOOKUP(LEFT($H25,4),$D$2:$E$11,2,0)-IF($J25&gt;10000,0.2,IF($J25&gt;1000,0.1,IF($J25&gt;100,0.05,0)))</f>
        <v>1.99</v>
      </c>
      <c r="M25" s="1" t="n">
        <f aca="false">$L25*$I25</f>
        <v>370.14</v>
      </c>
    </row>
    <row r="26" customFormat="false" ht="12.8" hidden="false" customHeight="false" outlineLevel="0" collapsed="false">
      <c r="A26" s="1" t="s">
        <v>48</v>
      </c>
      <c r="B26" s="1" t="s">
        <v>49</v>
      </c>
      <c r="C26" s="1" t="n">
        <v>58</v>
      </c>
      <c r="G26" s="8"/>
      <c r="H26" s="26" t="s">
        <v>606</v>
      </c>
      <c r="I26" s="9" t="n">
        <v>138</v>
      </c>
      <c r="J26" s="1" t="n">
        <f aca="false">IF($G26&lt;&gt;"",I26,I26+J25)</f>
        <v>1575</v>
      </c>
      <c r="K26" s="0" t="n">
        <f aca="false">VLOOKUP(LEFT($H26,4),$D$2:$E$11,2,0)*$I26</f>
        <v>288.42</v>
      </c>
      <c r="L26" s="1" t="n">
        <f aca="false">VLOOKUP(LEFT($H26,4),$D$2:$E$11,2,0)-IF($J26&gt;10000,0.2,IF($J26&gt;1000,0.1,IF($J26&gt;100,0.05,0)))</f>
        <v>1.99</v>
      </c>
      <c r="M26" s="1" t="n">
        <f aca="false">$L26*$I26</f>
        <v>274.62</v>
      </c>
    </row>
    <row r="27" customFormat="false" ht="12.8" hidden="false" customHeight="false" outlineLevel="0" collapsed="false">
      <c r="A27" s="1" t="s">
        <v>50</v>
      </c>
      <c r="B27" s="1" t="s">
        <v>51</v>
      </c>
      <c r="C27" s="1" t="n">
        <v>16</v>
      </c>
      <c r="G27" s="8"/>
      <c r="H27" s="26" t="s">
        <v>612</v>
      </c>
      <c r="I27" s="9" t="n">
        <v>156</v>
      </c>
      <c r="J27" s="1" t="n">
        <f aca="false">IF($G27&lt;&gt;"",I27,I27+J26)</f>
        <v>1731</v>
      </c>
      <c r="K27" s="0" t="n">
        <f aca="false">VLOOKUP(LEFT($H27,4),$D$2:$E$11,2,0)*$I27</f>
        <v>326.04</v>
      </c>
      <c r="L27" s="1" t="n">
        <f aca="false">VLOOKUP(LEFT($H27,4),$D$2:$E$11,2,0)-IF($J27&gt;10000,0.2,IF($J27&gt;1000,0.1,IF($J27&gt;100,0.05,0)))</f>
        <v>1.99</v>
      </c>
      <c r="M27" s="1" t="n">
        <f aca="false">$L27*$I27</f>
        <v>310.44</v>
      </c>
    </row>
    <row r="28" customFormat="false" ht="12.8" hidden="false" customHeight="false" outlineLevel="0" collapsed="false">
      <c r="A28" s="1" t="s">
        <v>50</v>
      </c>
      <c r="B28" s="1" t="s">
        <v>52</v>
      </c>
      <c r="C28" s="1" t="n">
        <v>348</v>
      </c>
      <c r="G28" s="8"/>
      <c r="H28" s="26" t="s">
        <v>626</v>
      </c>
      <c r="I28" s="9" t="n">
        <v>179</v>
      </c>
      <c r="J28" s="1" t="n">
        <f aca="false">IF($G28&lt;&gt;"",I28,I28+J27)</f>
        <v>1910</v>
      </c>
      <c r="K28" s="0" t="n">
        <f aca="false">VLOOKUP(LEFT($H28,4),$D$2:$E$11,2,0)*$I28</f>
        <v>384.85</v>
      </c>
      <c r="L28" s="1" t="n">
        <f aca="false">VLOOKUP(LEFT($H28,4),$D$2:$E$11,2,0)-IF($J28&gt;10000,0.2,IF($J28&gt;1000,0.1,IF($J28&gt;100,0.05,0)))</f>
        <v>2.05</v>
      </c>
      <c r="M28" s="1" t="n">
        <f aca="false">$L28*$I28</f>
        <v>366.95</v>
      </c>
    </row>
    <row r="29" customFormat="false" ht="12.8" hidden="false" customHeight="false" outlineLevel="0" collapsed="false">
      <c r="A29" s="1" t="s">
        <v>53</v>
      </c>
      <c r="B29" s="1" t="s">
        <v>17</v>
      </c>
      <c r="C29" s="1" t="n">
        <v>336</v>
      </c>
      <c r="G29" s="8"/>
      <c r="H29" s="26" t="s">
        <v>693</v>
      </c>
      <c r="I29" s="9" t="n">
        <v>170</v>
      </c>
      <c r="J29" s="1" t="n">
        <f aca="false">IF($G29&lt;&gt;"",I29,I29+J28)</f>
        <v>2080</v>
      </c>
      <c r="K29" s="0" t="n">
        <f aca="false">VLOOKUP(LEFT($H29,4),$D$2:$E$11,2,0)*$I29</f>
        <v>365.5</v>
      </c>
      <c r="L29" s="1" t="n">
        <f aca="false">VLOOKUP(LEFT($H29,4),$D$2:$E$11,2,0)-IF($J29&gt;10000,0.2,IF($J29&gt;1000,0.1,IF($J29&gt;100,0.05,0)))</f>
        <v>2.05</v>
      </c>
      <c r="M29" s="1" t="n">
        <f aca="false">$L29*$I29</f>
        <v>348.5</v>
      </c>
    </row>
    <row r="30" customFormat="false" ht="12.8" hidden="false" customHeight="false" outlineLevel="0" collapsed="false">
      <c r="A30" s="1" t="s">
        <v>53</v>
      </c>
      <c r="B30" s="1" t="s">
        <v>52</v>
      </c>
      <c r="C30" s="1" t="n">
        <v>435</v>
      </c>
      <c r="G30" s="8"/>
      <c r="H30" s="26" t="s">
        <v>710</v>
      </c>
      <c r="I30" s="9" t="n">
        <v>54</v>
      </c>
      <c r="J30" s="1" t="n">
        <f aca="false">IF($G30&lt;&gt;"",I30,I30+J29)</f>
        <v>2134</v>
      </c>
      <c r="K30" s="0" t="n">
        <f aca="false">VLOOKUP(LEFT($H30,4),$D$2:$E$11,2,0)*$I30</f>
        <v>116.1</v>
      </c>
      <c r="L30" s="1" t="n">
        <f aca="false">VLOOKUP(LEFT($H30,4),$D$2:$E$11,2,0)-IF($J30&gt;10000,0.2,IF($J30&gt;1000,0.1,IF($J30&gt;100,0.05,0)))</f>
        <v>2.05</v>
      </c>
      <c r="M30" s="1" t="n">
        <f aca="false">$L30*$I30</f>
        <v>110.7</v>
      </c>
    </row>
    <row r="31" customFormat="false" ht="12.8" hidden="false" customHeight="false" outlineLevel="0" collapsed="false">
      <c r="A31" s="1" t="s">
        <v>53</v>
      </c>
      <c r="B31" s="1" t="s">
        <v>54</v>
      </c>
      <c r="C31" s="1" t="n">
        <v>110</v>
      </c>
      <c r="G31" s="8"/>
      <c r="H31" s="26" t="s">
        <v>726</v>
      </c>
      <c r="I31" s="9" t="n">
        <v>152</v>
      </c>
      <c r="J31" s="1" t="n">
        <f aca="false">IF($G31&lt;&gt;"",I31,I31+J30)</f>
        <v>2286</v>
      </c>
      <c r="K31" s="0" t="n">
        <f aca="false">VLOOKUP(LEFT($H31,4),$D$2:$E$11,2,0)*$I31</f>
        <v>326.8</v>
      </c>
      <c r="L31" s="1" t="n">
        <f aca="false">VLOOKUP(LEFT($H31,4),$D$2:$E$11,2,0)-IF($J31&gt;10000,0.2,IF($J31&gt;1000,0.1,IF($J31&gt;100,0.05,0)))</f>
        <v>2.05</v>
      </c>
      <c r="M31" s="1" t="n">
        <f aca="false">$L31*$I31</f>
        <v>311.6</v>
      </c>
    </row>
    <row r="32" customFormat="false" ht="12.8" hidden="false" customHeight="false" outlineLevel="0" collapsed="false">
      <c r="A32" s="1" t="s">
        <v>55</v>
      </c>
      <c r="B32" s="1" t="s">
        <v>56</v>
      </c>
      <c r="C32" s="1" t="n">
        <v>204</v>
      </c>
      <c r="G32" s="8"/>
      <c r="H32" s="26" t="s">
        <v>848</v>
      </c>
      <c r="I32" s="9" t="n">
        <v>50</v>
      </c>
      <c r="J32" s="1" t="n">
        <f aca="false">IF($G32&lt;&gt;"",I32,I32+J31)</f>
        <v>2336</v>
      </c>
      <c r="K32" s="0" t="n">
        <f aca="false">VLOOKUP(LEFT($H32,4),$D$2:$E$11,2,0)*$I32</f>
        <v>106.5</v>
      </c>
      <c r="L32" s="1" t="n">
        <f aca="false">VLOOKUP(LEFT($H32,4),$D$2:$E$11,2,0)-IF($J32&gt;10000,0.2,IF($J32&gt;1000,0.1,IF($J32&gt;100,0.05,0)))</f>
        <v>2.03</v>
      </c>
      <c r="M32" s="1" t="n">
        <f aca="false">$L32*$I32</f>
        <v>101.5</v>
      </c>
    </row>
    <row r="33" customFormat="false" ht="12.8" hidden="false" customHeight="false" outlineLevel="0" collapsed="false">
      <c r="A33" s="1" t="s">
        <v>55</v>
      </c>
      <c r="B33" s="1" t="s">
        <v>45</v>
      </c>
      <c r="C33" s="1" t="n">
        <v>20</v>
      </c>
      <c r="G33" s="8"/>
      <c r="H33" s="26" t="s">
        <v>987</v>
      </c>
      <c r="I33" s="9" t="n">
        <v>68</v>
      </c>
      <c r="J33" s="1" t="n">
        <f aca="false">IF($G33&lt;&gt;"",I33,I33+J32)</f>
        <v>2404</v>
      </c>
      <c r="K33" s="0" t="n">
        <f aca="false">VLOOKUP(LEFT($H33,4),$D$2:$E$11,2,0)*$I33</f>
        <v>144.84</v>
      </c>
      <c r="L33" s="1" t="n">
        <f aca="false">VLOOKUP(LEFT($H33,4),$D$2:$E$11,2,0)-IF($J33&gt;10000,0.2,IF($J33&gt;1000,0.1,IF($J33&gt;100,0.05,0)))</f>
        <v>2.03</v>
      </c>
      <c r="M33" s="1" t="n">
        <f aca="false">$L33*$I33</f>
        <v>138.04</v>
      </c>
    </row>
    <row r="34" customFormat="false" ht="12.8" hidden="false" customHeight="false" outlineLevel="0" collapsed="false">
      <c r="A34" s="1" t="s">
        <v>57</v>
      </c>
      <c r="B34" s="1" t="s">
        <v>58</v>
      </c>
      <c r="C34" s="1" t="n">
        <v>102</v>
      </c>
      <c r="G34" s="8"/>
      <c r="H34" s="26" t="s">
        <v>1009</v>
      </c>
      <c r="I34" s="9" t="n">
        <v>131</v>
      </c>
      <c r="J34" s="1" t="n">
        <f aca="false">IF($G34&lt;&gt;"",I34,I34+J33)</f>
        <v>2535</v>
      </c>
      <c r="K34" s="0" t="n">
        <f aca="false">VLOOKUP(LEFT($H34,4),$D$2:$E$11,2,0)*$I34</f>
        <v>279.03</v>
      </c>
      <c r="L34" s="1" t="n">
        <f aca="false">VLOOKUP(LEFT($H34,4),$D$2:$E$11,2,0)-IF($J34&gt;10000,0.2,IF($J34&gt;1000,0.1,IF($J34&gt;100,0.05,0)))</f>
        <v>2.03</v>
      </c>
      <c r="M34" s="1" t="n">
        <f aca="false">$L34*$I34</f>
        <v>265.93</v>
      </c>
    </row>
    <row r="35" customFormat="false" ht="12.8" hidden="false" customHeight="false" outlineLevel="0" collapsed="false">
      <c r="A35" s="1" t="s">
        <v>59</v>
      </c>
      <c r="B35" s="1" t="s">
        <v>60</v>
      </c>
      <c r="C35" s="1" t="n">
        <v>48</v>
      </c>
      <c r="G35" s="8"/>
      <c r="H35" s="26" t="s">
        <v>1012</v>
      </c>
      <c r="I35" s="9" t="n">
        <v>105</v>
      </c>
      <c r="J35" s="1" t="n">
        <f aca="false">IF($G35&lt;&gt;"",I35,I35+J34)</f>
        <v>2640</v>
      </c>
      <c r="K35" s="0" t="n">
        <f aca="false">VLOOKUP(LEFT($H35,4),$D$2:$E$11,2,0)*$I35</f>
        <v>223.65</v>
      </c>
      <c r="L35" s="1" t="n">
        <f aca="false">VLOOKUP(LEFT($H35,4),$D$2:$E$11,2,0)-IF($J35&gt;10000,0.2,IF($J35&gt;1000,0.1,IF($J35&gt;100,0.05,0)))</f>
        <v>2.03</v>
      </c>
      <c r="M35" s="1" t="n">
        <f aca="false">$L35*$I35</f>
        <v>213.15</v>
      </c>
    </row>
    <row r="36" customFormat="false" ht="12.8" hidden="false" customHeight="false" outlineLevel="0" collapsed="false">
      <c r="A36" s="1" t="s">
        <v>61</v>
      </c>
      <c r="B36" s="1" t="s">
        <v>52</v>
      </c>
      <c r="C36" s="1" t="n">
        <v>329</v>
      </c>
      <c r="G36" s="8"/>
      <c r="H36" s="26" t="s">
        <v>1090</v>
      </c>
      <c r="I36" s="9" t="n">
        <v>96</v>
      </c>
      <c r="J36" s="1" t="n">
        <f aca="false">IF($G36&lt;&gt;"",I36,I36+J35)</f>
        <v>2736</v>
      </c>
      <c r="K36" s="0" t="n">
        <f aca="false">VLOOKUP(LEFT($H36,4),$D$2:$E$11,2,0)*$I36</f>
        <v>201.6</v>
      </c>
      <c r="L36" s="1" t="n">
        <f aca="false">VLOOKUP(LEFT($H36,4),$D$2:$E$11,2,0)-IF($J36&gt;10000,0.2,IF($J36&gt;1000,0.1,IF($J36&gt;100,0.05,0)))</f>
        <v>2</v>
      </c>
      <c r="M36" s="1" t="n">
        <f aca="false">$L36*$I36</f>
        <v>192</v>
      </c>
    </row>
    <row r="37" customFormat="false" ht="12.8" hidden="false" customHeight="false" outlineLevel="0" collapsed="false">
      <c r="A37" s="1" t="s">
        <v>62</v>
      </c>
      <c r="B37" s="1" t="s">
        <v>63</v>
      </c>
      <c r="C37" s="1" t="n">
        <v>16</v>
      </c>
      <c r="G37" s="8"/>
      <c r="H37" s="26" t="s">
        <v>1104</v>
      </c>
      <c r="I37" s="9" t="n">
        <v>74</v>
      </c>
      <c r="J37" s="1" t="n">
        <f aca="false">IF($G37&lt;&gt;"",I37,I37+J36)</f>
        <v>2810</v>
      </c>
      <c r="K37" s="0" t="n">
        <f aca="false">VLOOKUP(LEFT($H37,4),$D$2:$E$11,2,0)*$I37</f>
        <v>155.4</v>
      </c>
      <c r="L37" s="1" t="n">
        <f aca="false">VLOOKUP(LEFT($H37,4),$D$2:$E$11,2,0)-IF($J37&gt;10000,0.2,IF($J37&gt;1000,0.1,IF($J37&gt;100,0.05,0)))</f>
        <v>2</v>
      </c>
      <c r="M37" s="1" t="n">
        <f aca="false">$L37*$I37</f>
        <v>148</v>
      </c>
    </row>
    <row r="38" customFormat="false" ht="12.8" hidden="false" customHeight="false" outlineLevel="0" collapsed="false">
      <c r="A38" s="1" t="s">
        <v>64</v>
      </c>
      <c r="B38" s="1" t="s">
        <v>65</v>
      </c>
      <c r="C38" s="1" t="n">
        <v>102</v>
      </c>
      <c r="G38" s="8"/>
      <c r="H38" s="26" t="s">
        <v>1181</v>
      </c>
      <c r="I38" s="9" t="n">
        <v>100</v>
      </c>
      <c r="J38" s="1" t="n">
        <f aca="false">IF($G38&lt;&gt;"",I38,I38+J37)</f>
        <v>2910</v>
      </c>
      <c r="K38" s="0" t="n">
        <f aca="false">VLOOKUP(LEFT($H38,4),$D$2:$E$11,2,0)*$I38</f>
        <v>210</v>
      </c>
      <c r="L38" s="1" t="n">
        <f aca="false">VLOOKUP(LEFT($H38,4),$D$2:$E$11,2,0)-IF($J38&gt;10000,0.2,IF($J38&gt;1000,0.1,IF($J38&gt;100,0.05,0)))</f>
        <v>2</v>
      </c>
      <c r="M38" s="1" t="n">
        <f aca="false">$L38*$I38</f>
        <v>200</v>
      </c>
    </row>
    <row r="39" customFormat="false" ht="12.8" hidden="false" customHeight="false" outlineLevel="0" collapsed="false">
      <c r="A39" s="1" t="s">
        <v>64</v>
      </c>
      <c r="B39" s="1" t="s">
        <v>38</v>
      </c>
      <c r="C39" s="1" t="n">
        <v>309</v>
      </c>
      <c r="G39" s="8"/>
      <c r="H39" s="26" t="s">
        <v>1401</v>
      </c>
      <c r="I39" s="9" t="n">
        <v>194</v>
      </c>
      <c r="J39" s="1" t="n">
        <f aca="false">IF($G39&lt;&gt;"",I39,I39+J38)</f>
        <v>3104</v>
      </c>
      <c r="K39" s="0" t="n">
        <f aca="false">VLOOKUP(LEFT($H39,4),$D$2:$E$11,2,0)*$I39</f>
        <v>436.5</v>
      </c>
      <c r="L39" s="1" t="n">
        <f aca="false">VLOOKUP(LEFT($H39,4),$D$2:$E$11,2,0)-IF($J39&gt;10000,0.2,IF($J39&gt;1000,0.1,IF($J39&gt;100,0.05,0)))</f>
        <v>2.15</v>
      </c>
      <c r="M39" s="1" t="n">
        <f aca="false">$L39*$I39</f>
        <v>417.1</v>
      </c>
    </row>
    <row r="40" customFormat="false" ht="12.8" hidden="false" customHeight="false" outlineLevel="0" collapsed="false">
      <c r="A40" s="1" t="s">
        <v>66</v>
      </c>
      <c r="B40" s="1" t="s">
        <v>17</v>
      </c>
      <c r="C40" s="1" t="n">
        <v>331</v>
      </c>
      <c r="G40" s="8"/>
      <c r="H40" s="26" t="s">
        <v>1402</v>
      </c>
      <c r="I40" s="9" t="n">
        <v>123</v>
      </c>
      <c r="J40" s="1" t="n">
        <f aca="false">IF($G40&lt;&gt;"",I40,I40+J39)</f>
        <v>3227</v>
      </c>
      <c r="K40" s="0" t="n">
        <f aca="false">VLOOKUP(LEFT($H40,4),$D$2:$E$11,2,0)*$I40</f>
        <v>276.75</v>
      </c>
      <c r="L40" s="1" t="n">
        <f aca="false">VLOOKUP(LEFT($H40,4),$D$2:$E$11,2,0)-IF($J40&gt;10000,0.2,IF($J40&gt;1000,0.1,IF($J40&gt;100,0.05,0)))</f>
        <v>2.15</v>
      </c>
      <c r="M40" s="1" t="n">
        <f aca="false">$L40*$I40</f>
        <v>264.45</v>
      </c>
    </row>
    <row r="41" customFormat="false" ht="12.8" hidden="false" customHeight="false" outlineLevel="0" collapsed="false">
      <c r="A41" s="1" t="s">
        <v>67</v>
      </c>
      <c r="B41" s="1" t="s">
        <v>68</v>
      </c>
      <c r="C41" s="1" t="n">
        <v>3</v>
      </c>
      <c r="G41" s="8"/>
      <c r="H41" s="26" t="s">
        <v>1426</v>
      </c>
      <c r="I41" s="9" t="n">
        <v>70</v>
      </c>
      <c r="J41" s="1" t="n">
        <f aca="false">IF($G41&lt;&gt;"",I41,I41+J40)</f>
        <v>3297</v>
      </c>
      <c r="K41" s="0" t="n">
        <f aca="false">VLOOKUP(LEFT($H41,4),$D$2:$E$11,2,0)*$I41</f>
        <v>157.5</v>
      </c>
      <c r="L41" s="1" t="n">
        <f aca="false">VLOOKUP(LEFT($H41,4),$D$2:$E$11,2,0)-IF($J41&gt;10000,0.2,IF($J41&gt;1000,0.1,IF($J41&gt;100,0.05,0)))</f>
        <v>2.15</v>
      </c>
      <c r="M41" s="1" t="n">
        <f aca="false">$L41*$I41</f>
        <v>150.5</v>
      </c>
    </row>
    <row r="42" customFormat="false" ht="12.8" hidden="false" customHeight="false" outlineLevel="0" collapsed="false">
      <c r="A42" s="1" t="s">
        <v>69</v>
      </c>
      <c r="B42" s="1" t="s">
        <v>70</v>
      </c>
      <c r="C42" s="1" t="n">
        <v>76</v>
      </c>
      <c r="G42" s="8"/>
      <c r="H42" s="26" t="s">
        <v>1449</v>
      </c>
      <c r="I42" s="9" t="n">
        <v>27</v>
      </c>
      <c r="J42" s="1" t="n">
        <f aca="false">IF($G42&lt;&gt;"",I42,I42+J41)</f>
        <v>3324</v>
      </c>
      <c r="K42" s="0" t="n">
        <f aca="false">VLOOKUP(LEFT($H42,4),$D$2:$E$11,2,0)*$I42</f>
        <v>60.75</v>
      </c>
      <c r="L42" s="1" t="n">
        <f aca="false">VLOOKUP(LEFT($H42,4),$D$2:$E$11,2,0)-IF($J42&gt;10000,0.2,IF($J42&gt;1000,0.1,IF($J42&gt;100,0.05,0)))</f>
        <v>2.15</v>
      </c>
      <c r="M42" s="1" t="n">
        <f aca="false">$L42*$I42</f>
        <v>58.05</v>
      </c>
    </row>
    <row r="43" customFormat="false" ht="12.8" hidden="false" customHeight="false" outlineLevel="0" collapsed="false">
      <c r="A43" s="1" t="s">
        <v>69</v>
      </c>
      <c r="B43" s="1" t="s">
        <v>71</v>
      </c>
      <c r="C43" s="1" t="n">
        <v>196</v>
      </c>
      <c r="G43" s="8"/>
      <c r="H43" s="26" t="s">
        <v>1465</v>
      </c>
      <c r="I43" s="9" t="n">
        <v>70</v>
      </c>
      <c r="J43" s="1" t="n">
        <f aca="false">IF($G43&lt;&gt;"",I43,I43+J42)</f>
        <v>3394</v>
      </c>
      <c r="K43" s="0" t="n">
        <f aca="false">VLOOKUP(LEFT($H43,4),$D$2:$E$11,2,0)*$I43</f>
        <v>157.5</v>
      </c>
      <c r="L43" s="1" t="n">
        <f aca="false">VLOOKUP(LEFT($H43,4),$D$2:$E$11,2,0)-IF($J43&gt;10000,0.2,IF($J43&gt;1000,0.1,IF($J43&gt;100,0.05,0)))</f>
        <v>2.15</v>
      </c>
      <c r="M43" s="1" t="n">
        <f aca="false">$L43*$I43</f>
        <v>150.5</v>
      </c>
    </row>
    <row r="44" customFormat="false" ht="12.8" hidden="false" customHeight="false" outlineLevel="0" collapsed="false">
      <c r="A44" s="1" t="s">
        <v>72</v>
      </c>
      <c r="B44" s="1" t="s">
        <v>45</v>
      </c>
      <c r="C44" s="1" t="n">
        <v>54</v>
      </c>
      <c r="G44" s="8"/>
      <c r="H44" s="26" t="s">
        <v>1520</v>
      </c>
      <c r="I44" s="9" t="n">
        <v>177</v>
      </c>
      <c r="J44" s="1" t="n">
        <f aca="false">IF($G44&lt;&gt;"",I44,I44+J43)</f>
        <v>3571</v>
      </c>
      <c r="K44" s="0" t="n">
        <f aca="false">VLOOKUP(LEFT($H44,4),$D$2:$E$11,2,0)*$I44</f>
        <v>398.25</v>
      </c>
      <c r="L44" s="1" t="n">
        <f aca="false">VLOOKUP(LEFT($H44,4),$D$2:$E$11,2,0)-IF($J44&gt;10000,0.2,IF($J44&gt;1000,0.1,IF($J44&gt;100,0.05,0)))</f>
        <v>2.15</v>
      </c>
      <c r="M44" s="1" t="n">
        <f aca="false">$L44*$I44</f>
        <v>380.55</v>
      </c>
    </row>
    <row r="45" customFormat="false" ht="12.8" hidden="false" customHeight="false" outlineLevel="0" collapsed="false">
      <c r="A45" s="1" t="s">
        <v>73</v>
      </c>
      <c r="B45" s="1" t="s">
        <v>26</v>
      </c>
      <c r="C45" s="1" t="n">
        <v>277</v>
      </c>
      <c r="G45" s="8"/>
      <c r="H45" s="26" t="s">
        <v>1719</v>
      </c>
      <c r="I45" s="9" t="n">
        <v>89</v>
      </c>
      <c r="J45" s="1" t="n">
        <f aca="false">IF($G45&lt;&gt;"",I45,I45+J44)</f>
        <v>3660</v>
      </c>
      <c r="K45" s="0" t="n">
        <f aca="false">VLOOKUP(LEFT($H45,4),$D$2:$E$11,2,0)*$I45</f>
        <v>198.47</v>
      </c>
      <c r="L45" s="1" t="n">
        <f aca="false">VLOOKUP(LEFT($H45,4),$D$2:$E$11,2,0)-IF($J45&gt;10000,0.2,IF($J45&gt;1000,0.1,IF($J45&gt;100,0.05,0)))</f>
        <v>2.13</v>
      </c>
      <c r="M45" s="1" t="n">
        <f aca="false">$L45*$I45</f>
        <v>189.57</v>
      </c>
    </row>
    <row r="46" customFormat="false" ht="12.8" hidden="false" customHeight="false" outlineLevel="0" collapsed="false">
      <c r="A46" s="1" t="s">
        <v>74</v>
      </c>
      <c r="B46" s="1" t="s">
        <v>75</v>
      </c>
      <c r="C46" s="1" t="n">
        <v>7</v>
      </c>
      <c r="G46" s="8"/>
      <c r="H46" s="26" t="s">
        <v>1723</v>
      </c>
      <c r="I46" s="9" t="n">
        <v>58</v>
      </c>
      <c r="J46" s="1" t="n">
        <f aca="false">IF($G46&lt;&gt;"",I46,I46+J45)</f>
        <v>3718</v>
      </c>
      <c r="K46" s="0" t="n">
        <f aca="false">VLOOKUP(LEFT($H46,4),$D$2:$E$11,2,0)*$I46</f>
        <v>129.34</v>
      </c>
      <c r="L46" s="1" t="n">
        <f aca="false">VLOOKUP(LEFT($H46,4),$D$2:$E$11,2,0)-IF($J46&gt;10000,0.2,IF($J46&gt;1000,0.1,IF($J46&gt;100,0.05,0)))</f>
        <v>2.13</v>
      </c>
      <c r="M46" s="1" t="n">
        <f aca="false">$L46*$I46</f>
        <v>123.54</v>
      </c>
    </row>
    <row r="47" customFormat="false" ht="12.8" hidden="false" customHeight="false" outlineLevel="0" collapsed="false">
      <c r="A47" s="1" t="s">
        <v>76</v>
      </c>
      <c r="B47" s="1" t="s">
        <v>77</v>
      </c>
      <c r="C47" s="1" t="n">
        <v>12</v>
      </c>
      <c r="G47" s="8"/>
      <c r="H47" s="26" t="s">
        <v>1725</v>
      </c>
      <c r="I47" s="9" t="n">
        <v>58</v>
      </c>
      <c r="J47" s="1" t="n">
        <f aca="false">IF($G47&lt;&gt;"",I47,I47+J46)</f>
        <v>3776</v>
      </c>
      <c r="K47" s="0" t="n">
        <f aca="false">VLOOKUP(LEFT($H47,4),$D$2:$E$11,2,0)*$I47</f>
        <v>129.34</v>
      </c>
      <c r="L47" s="1" t="n">
        <f aca="false">VLOOKUP(LEFT($H47,4),$D$2:$E$11,2,0)-IF($J47&gt;10000,0.2,IF($J47&gt;1000,0.1,IF($J47&gt;100,0.05,0)))</f>
        <v>2.13</v>
      </c>
      <c r="M47" s="1" t="n">
        <f aca="false">$L47*$I47</f>
        <v>123.54</v>
      </c>
    </row>
    <row r="48" customFormat="false" ht="12.8" hidden="false" customHeight="false" outlineLevel="0" collapsed="false">
      <c r="A48" s="1" t="s">
        <v>78</v>
      </c>
      <c r="B48" s="1" t="s">
        <v>79</v>
      </c>
      <c r="C48" s="1" t="n">
        <v>7</v>
      </c>
      <c r="G48" s="8"/>
      <c r="H48" s="26" t="s">
        <v>1765</v>
      </c>
      <c r="I48" s="9" t="n">
        <v>23</v>
      </c>
      <c r="J48" s="1" t="n">
        <f aca="false">IF($G48&lt;&gt;"",I48,I48+J47)</f>
        <v>3799</v>
      </c>
      <c r="K48" s="0" t="n">
        <f aca="false">VLOOKUP(LEFT($H48,4),$D$2:$E$11,2,0)*$I48</f>
        <v>51.29</v>
      </c>
      <c r="L48" s="1" t="n">
        <f aca="false">VLOOKUP(LEFT($H48,4),$D$2:$E$11,2,0)-IF($J48&gt;10000,0.2,IF($J48&gt;1000,0.1,IF($J48&gt;100,0.05,0)))</f>
        <v>2.13</v>
      </c>
      <c r="M48" s="1" t="n">
        <f aca="false">$L48*$I48</f>
        <v>48.99</v>
      </c>
    </row>
    <row r="49" customFormat="false" ht="12.8" hidden="false" customHeight="false" outlineLevel="0" collapsed="false">
      <c r="A49" s="1" t="s">
        <v>80</v>
      </c>
      <c r="B49" s="1" t="s">
        <v>21</v>
      </c>
      <c r="C49" s="1" t="n">
        <v>416</v>
      </c>
      <c r="G49" s="27"/>
      <c r="H49" s="28" t="s">
        <v>1840</v>
      </c>
      <c r="I49" s="12" t="n">
        <v>106</v>
      </c>
      <c r="J49" s="1" t="n">
        <f aca="false">IF($G49&lt;&gt;"",I49,I49+J48)</f>
        <v>3905</v>
      </c>
      <c r="K49" s="0" t="n">
        <f aca="false">VLOOKUP(LEFT($H49,4),$D$2:$E$11,2,0)*$I49</f>
        <v>236.38</v>
      </c>
      <c r="L49" s="1" t="n">
        <f aca="false">VLOOKUP(LEFT($H49,4),$D$2:$E$11,2,0)-IF($J49&gt;10000,0.2,IF($J49&gt;1000,0.1,IF($J49&gt;100,0.05,0)))</f>
        <v>2.13</v>
      </c>
      <c r="M49" s="1" t="n">
        <f aca="false">$L49*$I49</f>
        <v>225.78</v>
      </c>
    </row>
    <row r="50" customFormat="false" ht="12.8" hidden="false" customHeight="false" outlineLevel="0" collapsed="false">
      <c r="A50" s="1" t="s">
        <v>81</v>
      </c>
      <c r="B50" s="1" t="s">
        <v>21</v>
      </c>
      <c r="C50" s="1" t="n">
        <v>263</v>
      </c>
      <c r="G50" s="6" t="s">
        <v>359</v>
      </c>
      <c r="H50" s="25" t="s">
        <v>357</v>
      </c>
      <c r="I50" s="7" t="n">
        <v>9</v>
      </c>
      <c r="J50" s="1" t="n">
        <f aca="false">IF($G50&lt;&gt;"",I50,I50+J49)</f>
        <v>9</v>
      </c>
      <c r="K50" s="0" t="n">
        <f aca="false">VLOOKUP(LEFT($H50,4),$D$2:$E$11,2,0)*$I50</f>
        <v>18.45</v>
      </c>
      <c r="L50" s="1" t="n">
        <f aca="false">VLOOKUP(LEFT($H50,4),$D$2:$E$11,2,0)-IF($J50&gt;10000,0.2,IF($J50&gt;1000,0.1,IF($J50&gt;100,0.05,0)))</f>
        <v>2.05</v>
      </c>
      <c r="M50" s="1" t="n">
        <f aca="false">$L50*$I50</f>
        <v>18.45</v>
      </c>
    </row>
    <row r="51" customFormat="false" ht="12.8" hidden="false" customHeight="false" outlineLevel="0" collapsed="false">
      <c r="A51" s="1" t="s">
        <v>82</v>
      </c>
      <c r="B51" s="1" t="s">
        <v>9</v>
      </c>
      <c r="C51" s="1" t="n">
        <v>15</v>
      </c>
      <c r="G51" s="27"/>
      <c r="H51" s="28" t="s">
        <v>397</v>
      </c>
      <c r="I51" s="12" t="n">
        <v>17</v>
      </c>
      <c r="J51" s="1" t="n">
        <f aca="false">IF($G51&lt;&gt;"",I51,I51+J50)</f>
        <v>26</v>
      </c>
      <c r="K51" s="0" t="n">
        <f aca="false">VLOOKUP(LEFT($H51,4),$D$2:$E$11,2,0)*$I51</f>
        <v>34.85</v>
      </c>
      <c r="L51" s="1" t="n">
        <f aca="false">VLOOKUP(LEFT($H51,4),$D$2:$E$11,2,0)-IF($J51&gt;10000,0.2,IF($J51&gt;1000,0.1,IF($J51&gt;100,0.05,0)))</f>
        <v>2.05</v>
      </c>
      <c r="M51" s="1" t="n">
        <f aca="false">$L51*$I51</f>
        <v>34.85</v>
      </c>
    </row>
    <row r="52" customFormat="false" ht="12.8" hidden="false" customHeight="false" outlineLevel="0" collapsed="false">
      <c r="A52" s="1" t="s">
        <v>83</v>
      </c>
      <c r="B52" s="1" t="s">
        <v>58</v>
      </c>
      <c r="C52" s="1" t="n">
        <v>194</v>
      </c>
      <c r="G52" s="29" t="s">
        <v>1324</v>
      </c>
      <c r="H52" s="30" t="s">
        <v>1323</v>
      </c>
      <c r="I52" s="31" t="n">
        <v>1</v>
      </c>
      <c r="J52" s="1" t="n">
        <f aca="false">IF($G52&lt;&gt;"",I52,I52+J51)</f>
        <v>1</v>
      </c>
      <c r="K52" s="0" t="n">
        <f aca="false">VLOOKUP(LEFT($H52,4),$D$2:$E$11,2,0)*$I52</f>
        <v>2.2</v>
      </c>
      <c r="L52" s="1" t="n">
        <f aca="false">VLOOKUP(LEFT($H52,4),$D$2:$E$11,2,0)-IF($J52&gt;10000,0.2,IF($J52&gt;1000,0.1,IF($J52&gt;100,0.05,0)))</f>
        <v>2.2</v>
      </c>
      <c r="M52" s="1" t="n">
        <f aca="false">$L52*$I52</f>
        <v>2.2</v>
      </c>
    </row>
    <row r="53" customFormat="false" ht="12.8" hidden="false" customHeight="false" outlineLevel="0" collapsed="false">
      <c r="A53" s="1" t="s">
        <v>84</v>
      </c>
      <c r="B53" s="1" t="s">
        <v>85</v>
      </c>
      <c r="C53" s="1" t="n">
        <v>120</v>
      </c>
      <c r="G53" s="6" t="s">
        <v>19</v>
      </c>
      <c r="H53" s="25" t="s">
        <v>18</v>
      </c>
      <c r="I53" s="7" t="n">
        <v>95</v>
      </c>
      <c r="J53" s="1" t="n">
        <f aca="false">IF($G53&lt;&gt;"",I53,I53+J52)</f>
        <v>95</v>
      </c>
      <c r="K53" s="0" t="n">
        <f aca="false">VLOOKUP(LEFT($H53,4),$D$2:$E$11,2,0)*$I53</f>
        <v>190</v>
      </c>
      <c r="L53" s="1" t="n">
        <f aca="false">VLOOKUP(LEFT($H53,4),$D$2:$E$11,2,0)-IF($J53&gt;10000,0.2,IF($J53&gt;1000,0.1,IF($J53&gt;100,0.05,0)))</f>
        <v>2</v>
      </c>
      <c r="M53" s="1" t="n">
        <f aca="false">$L53*$I53</f>
        <v>190</v>
      </c>
    </row>
    <row r="54" customFormat="false" ht="12.8" hidden="false" customHeight="false" outlineLevel="0" collapsed="false">
      <c r="A54" s="1" t="s">
        <v>86</v>
      </c>
      <c r="B54" s="1" t="s">
        <v>21</v>
      </c>
      <c r="C54" s="1" t="n">
        <v>175</v>
      </c>
      <c r="G54" s="8"/>
      <c r="H54" s="26" t="s">
        <v>136</v>
      </c>
      <c r="I54" s="9" t="n">
        <v>81</v>
      </c>
      <c r="J54" s="1" t="n">
        <f aca="false">IF($G54&lt;&gt;"",I54,I54+J53)</f>
        <v>176</v>
      </c>
      <c r="K54" s="0" t="n">
        <f aca="false">VLOOKUP(LEFT($H54,4),$D$2:$E$11,2,0)*$I54</f>
        <v>162</v>
      </c>
      <c r="L54" s="1" t="n">
        <f aca="false">VLOOKUP(LEFT($H54,4),$D$2:$E$11,2,0)-IF($J54&gt;10000,0.2,IF($J54&gt;1000,0.1,IF($J54&gt;100,0.05,0)))</f>
        <v>1.95</v>
      </c>
      <c r="M54" s="1" t="n">
        <f aca="false">$L54*$I54</f>
        <v>157.95</v>
      </c>
    </row>
    <row r="55" customFormat="false" ht="12.8" hidden="false" customHeight="false" outlineLevel="0" collapsed="false">
      <c r="A55" s="1" t="s">
        <v>87</v>
      </c>
      <c r="B55" s="1" t="s">
        <v>88</v>
      </c>
      <c r="C55" s="1" t="n">
        <v>12</v>
      </c>
      <c r="G55" s="8"/>
      <c r="H55" s="26" t="s">
        <v>150</v>
      </c>
      <c r="I55" s="9" t="n">
        <v>173</v>
      </c>
      <c r="J55" s="1" t="n">
        <f aca="false">IF($G55&lt;&gt;"",I55,I55+J54)</f>
        <v>349</v>
      </c>
      <c r="K55" s="0" t="n">
        <f aca="false">VLOOKUP(LEFT($H55,4),$D$2:$E$11,2,0)*$I55</f>
        <v>346</v>
      </c>
      <c r="L55" s="1" t="n">
        <f aca="false">VLOOKUP(LEFT($H55,4),$D$2:$E$11,2,0)-IF($J55&gt;10000,0.2,IF($J55&gt;1000,0.1,IF($J55&gt;100,0.05,0)))</f>
        <v>1.95</v>
      </c>
      <c r="M55" s="1" t="n">
        <f aca="false">$L55*$I55</f>
        <v>337.35</v>
      </c>
    </row>
    <row r="56" customFormat="false" ht="12.8" hidden="false" customHeight="false" outlineLevel="0" collapsed="false">
      <c r="A56" s="1" t="s">
        <v>89</v>
      </c>
      <c r="B56" s="1" t="s">
        <v>90</v>
      </c>
      <c r="C56" s="1" t="n">
        <v>174</v>
      </c>
      <c r="G56" s="8"/>
      <c r="H56" s="26" t="s">
        <v>209</v>
      </c>
      <c r="I56" s="9" t="n">
        <v>122</v>
      </c>
      <c r="J56" s="1" t="n">
        <f aca="false">IF($G56&lt;&gt;"",I56,I56+J55)</f>
        <v>471</v>
      </c>
      <c r="K56" s="0" t="n">
        <f aca="false">VLOOKUP(LEFT($H56,4),$D$2:$E$11,2,0)*$I56</f>
        <v>244</v>
      </c>
      <c r="L56" s="1" t="n">
        <f aca="false">VLOOKUP(LEFT($H56,4),$D$2:$E$11,2,0)-IF($J56&gt;10000,0.2,IF($J56&gt;1000,0.1,IF($J56&gt;100,0.05,0)))</f>
        <v>1.95</v>
      </c>
      <c r="M56" s="1" t="n">
        <f aca="false">$L56*$I56</f>
        <v>237.9</v>
      </c>
    </row>
    <row r="57" customFormat="false" ht="12.8" hidden="false" customHeight="false" outlineLevel="0" collapsed="false">
      <c r="A57" s="1" t="s">
        <v>91</v>
      </c>
      <c r="B57" s="1" t="s">
        <v>92</v>
      </c>
      <c r="C57" s="1" t="n">
        <v>3</v>
      </c>
      <c r="G57" s="8"/>
      <c r="H57" s="26" t="s">
        <v>324</v>
      </c>
      <c r="I57" s="9" t="n">
        <v>40</v>
      </c>
      <c r="J57" s="1" t="n">
        <f aca="false">IF($G57&lt;&gt;"",I57,I57+J56)</f>
        <v>511</v>
      </c>
      <c r="K57" s="0" t="n">
        <f aca="false">VLOOKUP(LEFT($H57,4),$D$2:$E$11,2,0)*$I57</f>
        <v>82</v>
      </c>
      <c r="L57" s="1" t="n">
        <f aca="false">VLOOKUP(LEFT($H57,4),$D$2:$E$11,2,0)-IF($J57&gt;10000,0.2,IF($J57&gt;1000,0.1,IF($J57&gt;100,0.05,0)))</f>
        <v>2</v>
      </c>
      <c r="M57" s="1" t="n">
        <f aca="false">$L57*$I57</f>
        <v>80</v>
      </c>
    </row>
    <row r="58" customFormat="false" ht="12.8" hidden="false" customHeight="false" outlineLevel="0" collapsed="false">
      <c r="A58" s="1" t="s">
        <v>93</v>
      </c>
      <c r="B58" s="1" t="s">
        <v>94</v>
      </c>
      <c r="C58" s="1" t="n">
        <v>149</v>
      </c>
      <c r="G58" s="8"/>
      <c r="H58" s="26" t="s">
        <v>404</v>
      </c>
      <c r="I58" s="9" t="n">
        <v>163</v>
      </c>
      <c r="J58" s="1" t="n">
        <f aca="false">IF($G58&lt;&gt;"",I58,I58+J57)</f>
        <v>674</v>
      </c>
      <c r="K58" s="0" t="n">
        <f aca="false">VLOOKUP(LEFT($H58,4),$D$2:$E$11,2,0)*$I58</f>
        <v>334.15</v>
      </c>
      <c r="L58" s="1" t="n">
        <f aca="false">VLOOKUP(LEFT($H58,4),$D$2:$E$11,2,0)-IF($J58&gt;10000,0.2,IF($J58&gt;1000,0.1,IF($J58&gt;100,0.05,0)))</f>
        <v>2</v>
      </c>
      <c r="M58" s="1" t="n">
        <f aca="false">$L58*$I58</f>
        <v>326</v>
      </c>
    </row>
    <row r="59" customFormat="false" ht="12.8" hidden="false" customHeight="false" outlineLevel="0" collapsed="false">
      <c r="A59" s="1" t="s">
        <v>95</v>
      </c>
      <c r="B59" s="1" t="s">
        <v>43</v>
      </c>
      <c r="C59" s="1" t="n">
        <v>492</v>
      </c>
      <c r="G59" s="8"/>
      <c r="H59" s="26" t="s">
        <v>409</v>
      </c>
      <c r="I59" s="9" t="n">
        <v>194</v>
      </c>
      <c r="J59" s="1" t="n">
        <f aca="false">IF($G59&lt;&gt;"",I59,I59+J58)</f>
        <v>868</v>
      </c>
      <c r="K59" s="0" t="n">
        <f aca="false">VLOOKUP(LEFT($H59,4),$D$2:$E$11,2,0)*$I59</f>
        <v>397.7</v>
      </c>
      <c r="L59" s="1" t="n">
        <f aca="false">VLOOKUP(LEFT($H59,4),$D$2:$E$11,2,0)-IF($J59&gt;10000,0.2,IF($J59&gt;1000,0.1,IF($J59&gt;100,0.05,0)))</f>
        <v>2</v>
      </c>
      <c r="M59" s="1" t="n">
        <f aca="false">$L59*$I59</f>
        <v>388</v>
      </c>
    </row>
    <row r="60" customFormat="false" ht="12.8" hidden="false" customHeight="false" outlineLevel="0" collapsed="false">
      <c r="A60" s="1" t="s">
        <v>95</v>
      </c>
      <c r="B60" s="1" t="s">
        <v>96</v>
      </c>
      <c r="C60" s="1" t="n">
        <v>2</v>
      </c>
      <c r="G60" s="8"/>
      <c r="H60" s="26" t="s">
        <v>423</v>
      </c>
      <c r="I60" s="9" t="n">
        <v>124</v>
      </c>
      <c r="J60" s="1" t="n">
        <f aca="false">IF($G60&lt;&gt;"",I60,I60+J59)</f>
        <v>992</v>
      </c>
      <c r="K60" s="0" t="n">
        <f aca="false">VLOOKUP(LEFT($H60,4),$D$2:$E$11,2,0)*$I60</f>
        <v>254.2</v>
      </c>
      <c r="L60" s="1" t="n">
        <f aca="false">VLOOKUP(LEFT($H60,4),$D$2:$E$11,2,0)-IF($J60&gt;10000,0.2,IF($J60&gt;1000,0.1,IF($J60&gt;100,0.05,0)))</f>
        <v>2</v>
      </c>
      <c r="M60" s="1" t="n">
        <f aca="false">$L60*$I60</f>
        <v>248</v>
      </c>
    </row>
    <row r="61" customFormat="false" ht="12.8" hidden="false" customHeight="false" outlineLevel="0" collapsed="false">
      <c r="A61" s="1" t="s">
        <v>97</v>
      </c>
      <c r="B61" s="1" t="s">
        <v>38</v>
      </c>
      <c r="C61" s="1" t="n">
        <v>298</v>
      </c>
      <c r="G61" s="8"/>
      <c r="H61" s="26" t="s">
        <v>494</v>
      </c>
      <c r="I61" s="9" t="n">
        <v>67</v>
      </c>
      <c r="J61" s="1" t="n">
        <f aca="false">IF($G61&lt;&gt;"",I61,I61+J60)</f>
        <v>1059</v>
      </c>
      <c r="K61" s="0" t="n">
        <f aca="false">VLOOKUP(LEFT($H61,4),$D$2:$E$11,2,0)*$I61</f>
        <v>140.03</v>
      </c>
      <c r="L61" s="1" t="n">
        <f aca="false">VLOOKUP(LEFT($H61,4),$D$2:$E$11,2,0)-IF($J61&gt;10000,0.2,IF($J61&gt;1000,0.1,IF($J61&gt;100,0.05,0)))</f>
        <v>1.99</v>
      </c>
      <c r="M61" s="1" t="n">
        <f aca="false">$L61*$I61</f>
        <v>133.33</v>
      </c>
    </row>
    <row r="62" customFormat="false" ht="12.8" hidden="false" customHeight="false" outlineLevel="0" collapsed="false">
      <c r="A62" s="1" t="s">
        <v>98</v>
      </c>
      <c r="B62" s="1" t="s">
        <v>43</v>
      </c>
      <c r="C62" s="1" t="n">
        <v>201</v>
      </c>
      <c r="G62" s="8"/>
      <c r="H62" s="26" t="s">
        <v>593</v>
      </c>
      <c r="I62" s="9" t="n">
        <v>103</v>
      </c>
      <c r="J62" s="1" t="n">
        <f aca="false">IF($G62&lt;&gt;"",I62,I62+J61)</f>
        <v>1162</v>
      </c>
      <c r="K62" s="0" t="n">
        <f aca="false">VLOOKUP(LEFT($H62,4),$D$2:$E$11,2,0)*$I62</f>
        <v>215.27</v>
      </c>
      <c r="L62" s="1" t="n">
        <f aca="false">VLOOKUP(LEFT($H62,4),$D$2:$E$11,2,0)-IF($J62&gt;10000,0.2,IF($J62&gt;1000,0.1,IF($J62&gt;100,0.05,0)))</f>
        <v>1.99</v>
      </c>
      <c r="M62" s="1" t="n">
        <f aca="false">$L62*$I62</f>
        <v>204.97</v>
      </c>
    </row>
    <row r="63" customFormat="false" ht="12.8" hidden="false" customHeight="false" outlineLevel="0" collapsed="false">
      <c r="A63" s="1" t="s">
        <v>99</v>
      </c>
      <c r="B63" s="1" t="s">
        <v>100</v>
      </c>
      <c r="C63" s="1" t="n">
        <v>15</v>
      </c>
      <c r="G63" s="8"/>
      <c r="H63" s="26" t="s">
        <v>709</v>
      </c>
      <c r="I63" s="9" t="n">
        <v>52</v>
      </c>
      <c r="J63" s="1" t="n">
        <f aca="false">IF($G63&lt;&gt;"",I63,I63+J62)</f>
        <v>1214</v>
      </c>
      <c r="K63" s="0" t="n">
        <f aca="false">VLOOKUP(LEFT($H63,4),$D$2:$E$11,2,0)*$I63</f>
        <v>111.8</v>
      </c>
      <c r="L63" s="1" t="n">
        <f aca="false">VLOOKUP(LEFT($H63,4),$D$2:$E$11,2,0)-IF($J63&gt;10000,0.2,IF($J63&gt;1000,0.1,IF($J63&gt;100,0.05,0)))</f>
        <v>2.05</v>
      </c>
      <c r="M63" s="1" t="n">
        <f aca="false">$L63*$I63</f>
        <v>106.6</v>
      </c>
    </row>
    <row r="64" customFormat="false" ht="12.8" hidden="false" customHeight="false" outlineLevel="0" collapsed="false">
      <c r="A64" s="1" t="s">
        <v>99</v>
      </c>
      <c r="B64" s="1" t="s">
        <v>38</v>
      </c>
      <c r="C64" s="1" t="n">
        <v>319</v>
      </c>
      <c r="G64" s="8"/>
      <c r="H64" s="26" t="s">
        <v>750</v>
      </c>
      <c r="I64" s="9" t="n">
        <v>28</v>
      </c>
      <c r="J64" s="1" t="n">
        <f aca="false">IF($G64&lt;&gt;"",I64,I64+J63)</f>
        <v>1242</v>
      </c>
      <c r="K64" s="0" t="n">
        <f aca="false">VLOOKUP(LEFT($H64,4),$D$2:$E$11,2,0)*$I64</f>
        <v>60.2</v>
      </c>
      <c r="L64" s="1" t="n">
        <f aca="false">VLOOKUP(LEFT($H64,4),$D$2:$E$11,2,0)-IF($J64&gt;10000,0.2,IF($J64&gt;1000,0.1,IF($J64&gt;100,0.05,0)))</f>
        <v>2.05</v>
      </c>
      <c r="M64" s="1" t="n">
        <f aca="false">$L64*$I64</f>
        <v>57.4</v>
      </c>
    </row>
    <row r="65" customFormat="false" ht="12.8" hidden="false" customHeight="false" outlineLevel="0" collapsed="false">
      <c r="A65" s="1" t="s">
        <v>101</v>
      </c>
      <c r="B65" s="1" t="s">
        <v>102</v>
      </c>
      <c r="C65" s="1" t="n">
        <v>9</v>
      </c>
      <c r="G65" s="8"/>
      <c r="H65" s="26" t="s">
        <v>951</v>
      </c>
      <c r="I65" s="9" t="n">
        <v>70</v>
      </c>
      <c r="J65" s="1" t="n">
        <f aca="false">IF($G65&lt;&gt;"",I65,I65+J64)</f>
        <v>1312</v>
      </c>
      <c r="K65" s="0" t="n">
        <f aca="false">VLOOKUP(LEFT($H65,4),$D$2:$E$11,2,0)*$I65</f>
        <v>149.1</v>
      </c>
      <c r="L65" s="1" t="n">
        <f aca="false">VLOOKUP(LEFT($H65,4),$D$2:$E$11,2,0)-IF($J65&gt;10000,0.2,IF($J65&gt;1000,0.1,IF($J65&gt;100,0.05,0)))</f>
        <v>2.03</v>
      </c>
      <c r="M65" s="1" t="n">
        <f aca="false">$L65*$I65</f>
        <v>142.1</v>
      </c>
    </row>
    <row r="66" customFormat="false" ht="12.8" hidden="false" customHeight="false" outlineLevel="0" collapsed="false">
      <c r="A66" s="1" t="s">
        <v>103</v>
      </c>
      <c r="B66" s="1" t="s">
        <v>104</v>
      </c>
      <c r="C66" s="1" t="n">
        <v>15</v>
      </c>
      <c r="G66" s="8"/>
      <c r="H66" s="26" t="s">
        <v>967</v>
      </c>
      <c r="I66" s="9" t="n">
        <v>73</v>
      </c>
      <c r="J66" s="1" t="n">
        <f aca="false">IF($G66&lt;&gt;"",I66,I66+J65)</f>
        <v>1385</v>
      </c>
      <c r="K66" s="0" t="n">
        <f aca="false">VLOOKUP(LEFT($H66,4),$D$2:$E$11,2,0)*$I66</f>
        <v>155.49</v>
      </c>
      <c r="L66" s="1" t="n">
        <f aca="false">VLOOKUP(LEFT($H66,4),$D$2:$E$11,2,0)-IF($J66&gt;10000,0.2,IF($J66&gt;1000,0.1,IF($J66&gt;100,0.05,0)))</f>
        <v>2.03</v>
      </c>
      <c r="M66" s="1" t="n">
        <f aca="false">$L66*$I66</f>
        <v>148.19</v>
      </c>
    </row>
    <row r="67" customFormat="false" ht="12.8" hidden="false" customHeight="false" outlineLevel="0" collapsed="false">
      <c r="A67" s="1" t="s">
        <v>105</v>
      </c>
      <c r="B67" s="1" t="s">
        <v>52</v>
      </c>
      <c r="C67" s="1" t="n">
        <v>444</v>
      </c>
      <c r="G67" s="8"/>
      <c r="H67" s="26" t="s">
        <v>1003</v>
      </c>
      <c r="I67" s="9" t="n">
        <v>168</v>
      </c>
      <c r="J67" s="1" t="n">
        <f aca="false">IF($G67&lt;&gt;"",I67,I67+J66)</f>
        <v>1553</v>
      </c>
      <c r="K67" s="0" t="n">
        <f aca="false">VLOOKUP(LEFT($H67,4),$D$2:$E$11,2,0)*$I67</f>
        <v>357.84</v>
      </c>
      <c r="L67" s="1" t="n">
        <f aca="false">VLOOKUP(LEFT($H67,4),$D$2:$E$11,2,0)-IF($J67&gt;10000,0.2,IF($J67&gt;1000,0.1,IF($J67&gt;100,0.05,0)))</f>
        <v>2.03</v>
      </c>
      <c r="M67" s="1" t="n">
        <f aca="false">$L67*$I67</f>
        <v>341.04</v>
      </c>
    </row>
    <row r="68" customFormat="false" ht="12.8" hidden="false" customHeight="false" outlineLevel="0" collapsed="false">
      <c r="A68" s="1" t="s">
        <v>105</v>
      </c>
      <c r="B68" s="1" t="s">
        <v>106</v>
      </c>
      <c r="C68" s="1" t="n">
        <v>13</v>
      </c>
      <c r="G68" s="8"/>
      <c r="H68" s="26" t="s">
        <v>1046</v>
      </c>
      <c r="I68" s="9" t="n">
        <v>81</v>
      </c>
      <c r="J68" s="1" t="n">
        <f aca="false">IF($G68&lt;&gt;"",I68,I68+J67)</f>
        <v>1634</v>
      </c>
      <c r="K68" s="0" t="n">
        <f aca="false">VLOOKUP(LEFT($H68,4),$D$2:$E$11,2,0)*$I68</f>
        <v>170.1</v>
      </c>
      <c r="L68" s="1" t="n">
        <f aca="false">VLOOKUP(LEFT($H68,4),$D$2:$E$11,2,0)-IF($J68&gt;10000,0.2,IF($J68&gt;1000,0.1,IF($J68&gt;100,0.05,0)))</f>
        <v>2</v>
      </c>
      <c r="M68" s="1" t="n">
        <f aca="false">$L68*$I68</f>
        <v>162</v>
      </c>
    </row>
    <row r="69" customFormat="false" ht="12.8" hidden="false" customHeight="false" outlineLevel="0" collapsed="false">
      <c r="A69" s="1" t="s">
        <v>107</v>
      </c>
      <c r="B69" s="1" t="s">
        <v>108</v>
      </c>
      <c r="C69" s="1" t="n">
        <v>366</v>
      </c>
      <c r="G69" s="8"/>
      <c r="H69" s="26" t="s">
        <v>1049</v>
      </c>
      <c r="I69" s="9" t="n">
        <v>194</v>
      </c>
      <c r="J69" s="1" t="n">
        <f aca="false">IF($G69&lt;&gt;"",I69,I69+J68)</f>
        <v>1828</v>
      </c>
      <c r="K69" s="0" t="n">
        <f aca="false">VLOOKUP(LEFT($H69,4),$D$2:$E$11,2,0)*$I69</f>
        <v>407.4</v>
      </c>
      <c r="L69" s="1" t="n">
        <f aca="false">VLOOKUP(LEFT($H69,4),$D$2:$E$11,2,0)-IF($J69&gt;10000,0.2,IF($J69&gt;1000,0.1,IF($J69&gt;100,0.05,0)))</f>
        <v>2</v>
      </c>
      <c r="M69" s="1" t="n">
        <f aca="false">$L69*$I69</f>
        <v>388</v>
      </c>
    </row>
    <row r="70" customFormat="false" ht="12.8" hidden="false" customHeight="false" outlineLevel="0" collapsed="false">
      <c r="A70" s="1" t="s">
        <v>109</v>
      </c>
      <c r="B70" s="1" t="s">
        <v>26</v>
      </c>
      <c r="C70" s="1" t="n">
        <v>259</v>
      </c>
      <c r="G70" s="8"/>
      <c r="H70" s="26" t="s">
        <v>1233</v>
      </c>
      <c r="I70" s="9" t="n">
        <v>25</v>
      </c>
      <c r="J70" s="1" t="n">
        <f aca="false">IF($G70&lt;&gt;"",I70,I70+J69)</f>
        <v>1853</v>
      </c>
      <c r="K70" s="0" t="n">
        <f aca="false">VLOOKUP(LEFT($H70,4),$D$2:$E$11,2,0)*$I70</f>
        <v>55</v>
      </c>
      <c r="L70" s="1" t="n">
        <f aca="false">VLOOKUP(LEFT($H70,4),$D$2:$E$11,2,0)-IF($J70&gt;10000,0.2,IF($J70&gt;1000,0.1,IF($J70&gt;100,0.05,0)))</f>
        <v>2.1</v>
      </c>
      <c r="M70" s="1" t="n">
        <f aca="false">$L70*$I70</f>
        <v>52.5</v>
      </c>
    </row>
    <row r="71" customFormat="false" ht="12.8" hidden="false" customHeight="false" outlineLevel="0" collapsed="false">
      <c r="A71" s="1" t="s">
        <v>110</v>
      </c>
      <c r="B71" s="1" t="s">
        <v>111</v>
      </c>
      <c r="C71" s="1" t="n">
        <v>16</v>
      </c>
      <c r="G71" s="8"/>
      <c r="H71" s="26" t="s">
        <v>1263</v>
      </c>
      <c r="I71" s="9" t="n">
        <v>99</v>
      </c>
      <c r="J71" s="1" t="n">
        <f aca="false">IF($G71&lt;&gt;"",I71,I71+J70)</f>
        <v>1952</v>
      </c>
      <c r="K71" s="0" t="n">
        <f aca="false">VLOOKUP(LEFT($H71,4),$D$2:$E$11,2,0)*$I71</f>
        <v>217.8</v>
      </c>
      <c r="L71" s="1" t="n">
        <f aca="false">VLOOKUP(LEFT($H71,4),$D$2:$E$11,2,0)-IF($J71&gt;10000,0.2,IF($J71&gt;1000,0.1,IF($J71&gt;100,0.05,0)))</f>
        <v>2.1</v>
      </c>
      <c r="M71" s="1" t="n">
        <f aca="false">$L71*$I71</f>
        <v>207.9</v>
      </c>
    </row>
    <row r="72" customFormat="false" ht="12.8" hidden="false" customHeight="false" outlineLevel="0" collapsed="false">
      <c r="A72" s="1" t="s">
        <v>112</v>
      </c>
      <c r="B72" s="1" t="s">
        <v>65</v>
      </c>
      <c r="C72" s="1" t="n">
        <v>49</v>
      </c>
      <c r="G72" s="8"/>
      <c r="H72" s="26" t="s">
        <v>1298</v>
      </c>
      <c r="I72" s="9" t="n">
        <v>162</v>
      </c>
      <c r="J72" s="1" t="n">
        <f aca="false">IF($G72&lt;&gt;"",I72,I72+J71)</f>
        <v>2114</v>
      </c>
      <c r="K72" s="0" t="n">
        <f aca="false">VLOOKUP(LEFT($H72,4),$D$2:$E$11,2,0)*$I72</f>
        <v>356.4</v>
      </c>
      <c r="L72" s="1" t="n">
        <f aca="false">VLOOKUP(LEFT($H72,4),$D$2:$E$11,2,0)-IF($J72&gt;10000,0.2,IF($J72&gt;1000,0.1,IF($J72&gt;100,0.05,0)))</f>
        <v>2.1</v>
      </c>
      <c r="M72" s="1" t="n">
        <f aca="false">$L72*$I72</f>
        <v>340.2</v>
      </c>
    </row>
    <row r="73" customFormat="false" ht="12.8" hidden="false" customHeight="false" outlineLevel="0" collapsed="false">
      <c r="A73" s="1" t="s">
        <v>113</v>
      </c>
      <c r="B73" s="1" t="s">
        <v>114</v>
      </c>
      <c r="C73" s="1" t="n">
        <v>3</v>
      </c>
      <c r="G73" s="8"/>
      <c r="H73" s="26" t="s">
        <v>1306</v>
      </c>
      <c r="I73" s="9" t="n">
        <v>184</v>
      </c>
      <c r="J73" s="1" t="n">
        <f aca="false">IF($G73&lt;&gt;"",I73,I73+J72)</f>
        <v>2298</v>
      </c>
      <c r="K73" s="0" t="n">
        <f aca="false">VLOOKUP(LEFT($H73,4),$D$2:$E$11,2,0)*$I73</f>
        <v>404.8</v>
      </c>
      <c r="L73" s="1" t="n">
        <f aca="false">VLOOKUP(LEFT($H73,4),$D$2:$E$11,2,0)-IF($J73&gt;10000,0.2,IF($J73&gt;1000,0.1,IF($J73&gt;100,0.05,0)))</f>
        <v>2.1</v>
      </c>
      <c r="M73" s="1" t="n">
        <f aca="false">$L73*$I73</f>
        <v>386.4</v>
      </c>
    </row>
    <row r="74" customFormat="false" ht="12.8" hidden="false" customHeight="false" outlineLevel="0" collapsed="false">
      <c r="A74" s="1" t="s">
        <v>113</v>
      </c>
      <c r="B74" s="1" t="s">
        <v>52</v>
      </c>
      <c r="C74" s="1" t="n">
        <v>251</v>
      </c>
      <c r="G74" s="8"/>
      <c r="H74" s="26" t="s">
        <v>1313</v>
      </c>
      <c r="I74" s="9" t="n">
        <v>77</v>
      </c>
      <c r="J74" s="1" t="n">
        <f aca="false">IF($G74&lt;&gt;"",I74,I74+J73)</f>
        <v>2375</v>
      </c>
      <c r="K74" s="0" t="n">
        <f aca="false">VLOOKUP(LEFT($H74,4),$D$2:$E$11,2,0)*$I74</f>
        <v>169.4</v>
      </c>
      <c r="L74" s="1" t="n">
        <f aca="false">VLOOKUP(LEFT($H74,4),$D$2:$E$11,2,0)-IF($J74&gt;10000,0.2,IF($J74&gt;1000,0.1,IF($J74&gt;100,0.05,0)))</f>
        <v>2.1</v>
      </c>
      <c r="M74" s="1" t="n">
        <f aca="false">$L74*$I74</f>
        <v>161.7</v>
      </c>
    </row>
    <row r="75" customFormat="false" ht="12.8" hidden="false" customHeight="false" outlineLevel="0" collapsed="false">
      <c r="A75" s="1" t="s">
        <v>115</v>
      </c>
      <c r="B75" s="1" t="s">
        <v>70</v>
      </c>
      <c r="C75" s="1" t="n">
        <v>179</v>
      </c>
      <c r="G75" s="8"/>
      <c r="H75" s="26" t="s">
        <v>1351</v>
      </c>
      <c r="I75" s="9" t="n">
        <v>108</v>
      </c>
      <c r="J75" s="1" t="n">
        <f aca="false">IF($G75&lt;&gt;"",I75,I75+J74)</f>
        <v>2483</v>
      </c>
      <c r="K75" s="0" t="n">
        <f aca="false">VLOOKUP(LEFT($H75,4),$D$2:$E$11,2,0)*$I75</f>
        <v>237.6</v>
      </c>
      <c r="L75" s="1" t="n">
        <f aca="false">VLOOKUP(LEFT($H75,4),$D$2:$E$11,2,0)-IF($J75&gt;10000,0.2,IF($J75&gt;1000,0.1,IF($J75&gt;100,0.05,0)))</f>
        <v>2.1</v>
      </c>
      <c r="M75" s="1" t="n">
        <f aca="false">$L75*$I75</f>
        <v>226.8</v>
      </c>
    </row>
    <row r="76" customFormat="false" ht="12.8" hidden="false" customHeight="false" outlineLevel="0" collapsed="false">
      <c r="A76" s="1" t="s">
        <v>116</v>
      </c>
      <c r="B76" s="1" t="s">
        <v>28</v>
      </c>
      <c r="C76" s="1" t="n">
        <v>116</v>
      </c>
      <c r="G76" s="8"/>
      <c r="H76" s="26" t="s">
        <v>1361</v>
      </c>
      <c r="I76" s="9" t="n">
        <v>197</v>
      </c>
      <c r="J76" s="1" t="n">
        <f aca="false">IF($G76&lt;&gt;"",I76,I76+J75)</f>
        <v>2680</v>
      </c>
      <c r="K76" s="0" t="n">
        <f aca="false">VLOOKUP(LEFT($H76,4),$D$2:$E$11,2,0)*$I76</f>
        <v>433.4</v>
      </c>
      <c r="L76" s="1" t="n">
        <f aca="false">VLOOKUP(LEFT($H76,4),$D$2:$E$11,2,0)-IF($J76&gt;10000,0.2,IF($J76&gt;1000,0.1,IF($J76&gt;100,0.05,0)))</f>
        <v>2.1</v>
      </c>
      <c r="M76" s="1" t="n">
        <f aca="false">$L76*$I76</f>
        <v>413.7</v>
      </c>
    </row>
    <row r="77" customFormat="false" ht="12.8" hidden="false" customHeight="false" outlineLevel="0" collapsed="false">
      <c r="A77" s="1" t="s">
        <v>116</v>
      </c>
      <c r="B77" s="1" t="s">
        <v>117</v>
      </c>
      <c r="C77" s="1" t="n">
        <v>13</v>
      </c>
      <c r="G77" s="8"/>
      <c r="H77" s="26" t="s">
        <v>1410</v>
      </c>
      <c r="I77" s="9" t="n">
        <v>152</v>
      </c>
      <c r="J77" s="1" t="n">
        <f aca="false">IF($G77&lt;&gt;"",I77,I77+J76)</f>
        <v>2832</v>
      </c>
      <c r="K77" s="0" t="n">
        <f aca="false">VLOOKUP(LEFT($H77,4),$D$2:$E$11,2,0)*$I77</f>
        <v>342</v>
      </c>
      <c r="L77" s="1" t="n">
        <f aca="false">VLOOKUP(LEFT($H77,4),$D$2:$E$11,2,0)-IF($J77&gt;10000,0.2,IF($J77&gt;1000,0.1,IF($J77&gt;100,0.05,0)))</f>
        <v>2.15</v>
      </c>
      <c r="M77" s="1" t="n">
        <f aca="false">$L77*$I77</f>
        <v>326.8</v>
      </c>
    </row>
    <row r="78" customFormat="false" ht="12.8" hidden="false" customHeight="false" outlineLevel="0" collapsed="false">
      <c r="A78" s="1" t="s">
        <v>118</v>
      </c>
      <c r="B78" s="1" t="s">
        <v>119</v>
      </c>
      <c r="C78" s="1" t="n">
        <v>3</v>
      </c>
      <c r="G78" s="8"/>
      <c r="H78" s="26" t="s">
        <v>1414</v>
      </c>
      <c r="I78" s="9" t="n">
        <v>141</v>
      </c>
      <c r="J78" s="1" t="n">
        <f aca="false">IF($G78&lt;&gt;"",I78,I78+J77)</f>
        <v>2973</v>
      </c>
      <c r="K78" s="0" t="n">
        <f aca="false">VLOOKUP(LEFT($H78,4),$D$2:$E$11,2,0)*$I78</f>
        <v>317.25</v>
      </c>
      <c r="L78" s="1" t="n">
        <f aca="false">VLOOKUP(LEFT($H78,4),$D$2:$E$11,2,0)-IF($J78&gt;10000,0.2,IF($J78&gt;1000,0.1,IF($J78&gt;100,0.05,0)))</f>
        <v>2.15</v>
      </c>
      <c r="M78" s="1" t="n">
        <f aca="false">$L78*$I78</f>
        <v>303.15</v>
      </c>
    </row>
    <row r="79" customFormat="false" ht="12.8" hidden="false" customHeight="false" outlineLevel="0" collapsed="false">
      <c r="A79" s="1" t="s">
        <v>118</v>
      </c>
      <c r="B79" s="1" t="s">
        <v>120</v>
      </c>
      <c r="C79" s="1" t="n">
        <v>253</v>
      </c>
      <c r="G79" s="8"/>
      <c r="H79" s="26" t="s">
        <v>1486</v>
      </c>
      <c r="I79" s="9" t="n">
        <v>155</v>
      </c>
      <c r="J79" s="1" t="n">
        <f aca="false">IF($G79&lt;&gt;"",I79,I79+J78)</f>
        <v>3128</v>
      </c>
      <c r="K79" s="0" t="n">
        <f aca="false">VLOOKUP(LEFT($H79,4),$D$2:$E$11,2,0)*$I79</f>
        <v>348.75</v>
      </c>
      <c r="L79" s="1" t="n">
        <f aca="false">VLOOKUP(LEFT($H79,4),$D$2:$E$11,2,0)-IF($J79&gt;10000,0.2,IF($J79&gt;1000,0.1,IF($J79&gt;100,0.05,0)))</f>
        <v>2.15</v>
      </c>
      <c r="M79" s="1" t="n">
        <f aca="false">$L79*$I79</f>
        <v>333.25</v>
      </c>
    </row>
    <row r="80" customFormat="false" ht="12.8" hidden="false" customHeight="false" outlineLevel="0" collapsed="false">
      <c r="A80" s="1" t="s">
        <v>121</v>
      </c>
      <c r="B80" s="1" t="s">
        <v>54</v>
      </c>
      <c r="C80" s="1" t="n">
        <v>83</v>
      </c>
      <c r="G80" s="8"/>
      <c r="H80" s="26" t="s">
        <v>1598</v>
      </c>
      <c r="I80" s="9" t="n">
        <v>81</v>
      </c>
      <c r="J80" s="1" t="n">
        <f aca="false">IF($G80&lt;&gt;"",I80,I80+J79)</f>
        <v>3209</v>
      </c>
      <c r="K80" s="0" t="n">
        <f aca="false">VLOOKUP(LEFT($H80,4),$D$2:$E$11,2,0)*$I80</f>
        <v>179.82</v>
      </c>
      <c r="L80" s="1" t="n">
        <f aca="false">VLOOKUP(LEFT($H80,4),$D$2:$E$11,2,0)-IF($J80&gt;10000,0.2,IF($J80&gt;1000,0.1,IF($J80&gt;100,0.05,0)))</f>
        <v>2.12</v>
      </c>
      <c r="M80" s="1" t="n">
        <f aca="false">$L80*$I80</f>
        <v>171.72</v>
      </c>
    </row>
    <row r="81" customFormat="false" ht="12.8" hidden="false" customHeight="false" outlineLevel="0" collapsed="false">
      <c r="A81" s="1" t="s">
        <v>122</v>
      </c>
      <c r="B81" s="1" t="s">
        <v>45</v>
      </c>
      <c r="C81" s="1" t="n">
        <v>177</v>
      </c>
      <c r="G81" s="8"/>
      <c r="H81" s="26" t="s">
        <v>1613</v>
      </c>
      <c r="I81" s="9" t="n">
        <v>172</v>
      </c>
      <c r="J81" s="1" t="n">
        <f aca="false">IF($G81&lt;&gt;"",I81,I81+J80)</f>
        <v>3381</v>
      </c>
      <c r="K81" s="0" t="n">
        <f aca="false">VLOOKUP(LEFT($H81,4),$D$2:$E$11,2,0)*$I81</f>
        <v>381.84</v>
      </c>
      <c r="L81" s="1" t="n">
        <f aca="false">VLOOKUP(LEFT($H81,4),$D$2:$E$11,2,0)-IF($J81&gt;10000,0.2,IF($J81&gt;1000,0.1,IF($J81&gt;100,0.05,0)))</f>
        <v>2.12</v>
      </c>
      <c r="M81" s="1" t="n">
        <f aca="false">$L81*$I81</f>
        <v>364.64</v>
      </c>
    </row>
    <row r="82" customFormat="false" ht="12.8" hidden="false" customHeight="false" outlineLevel="0" collapsed="false">
      <c r="A82" s="1" t="s">
        <v>122</v>
      </c>
      <c r="B82" s="1" t="s">
        <v>123</v>
      </c>
      <c r="C82" s="1" t="n">
        <v>7</v>
      </c>
      <c r="G82" s="8"/>
      <c r="H82" s="26" t="s">
        <v>1624</v>
      </c>
      <c r="I82" s="9" t="n">
        <v>116</v>
      </c>
      <c r="J82" s="1" t="n">
        <f aca="false">IF($G82&lt;&gt;"",I82,I82+J81)</f>
        <v>3497</v>
      </c>
      <c r="K82" s="0" t="n">
        <f aca="false">VLOOKUP(LEFT($H82,4),$D$2:$E$11,2,0)*$I82</f>
        <v>257.52</v>
      </c>
      <c r="L82" s="1" t="n">
        <f aca="false">VLOOKUP(LEFT($H82,4),$D$2:$E$11,2,0)-IF($J82&gt;10000,0.2,IF($J82&gt;1000,0.1,IF($J82&gt;100,0.05,0)))</f>
        <v>2.12</v>
      </c>
      <c r="M82" s="1" t="n">
        <f aca="false">$L82*$I82</f>
        <v>245.92</v>
      </c>
    </row>
    <row r="83" customFormat="false" ht="12.8" hidden="false" customHeight="false" outlineLevel="0" collapsed="false">
      <c r="A83" s="1" t="s">
        <v>124</v>
      </c>
      <c r="B83" s="1" t="s">
        <v>125</v>
      </c>
      <c r="C83" s="1" t="n">
        <v>46</v>
      </c>
      <c r="G83" s="8"/>
      <c r="H83" s="26" t="s">
        <v>1662</v>
      </c>
      <c r="I83" s="9" t="n">
        <v>62</v>
      </c>
      <c r="J83" s="1" t="n">
        <f aca="false">IF($G83&lt;&gt;"",I83,I83+J82)</f>
        <v>3559</v>
      </c>
      <c r="K83" s="0" t="n">
        <f aca="false">VLOOKUP(LEFT($H83,4),$D$2:$E$11,2,0)*$I83</f>
        <v>137.64</v>
      </c>
      <c r="L83" s="1" t="n">
        <f aca="false">VLOOKUP(LEFT($H83,4),$D$2:$E$11,2,0)-IF($J83&gt;10000,0.2,IF($J83&gt;1000,0.1,IF($J83&gt;100,0.05,0)))</f>
        <v>2.12</v>
      </c>
      <c r="M83" s="1" t="n">
        <f aca="false">$L83*$I83</f>
        <v>131.44</v>
      </c>
    </row>
    <row r="84" customFormat="false" ht="12.8" hidden="false" customHeight="false" outlineLevel="0" collapsed="false">
      <c r="A84" s="1" t="s">
        <v>126</v>
      </c>
      <c r="B84" s="1" t="s">
        <v>127</v>
      </c>
      <c r="C84" s="1" t="n">
        <v>2</v>
      </c>
      <c r="G84" s="8"/>
      <c r="H84" s="26" t="s">
        <v>1663</v>
      </c>
      <c r="I84" s="9" t="n">
        <v>184</v>
      </c>
      <c r="J84" s="1" t="n">
        <f aca="false">IF($G84&lt;&gt;"",I84,I84+J83)</f>
        <v>3743</v>
      </c>
      <c r="K84" s="0" t="n">
        <f aca="false">VLOOKUP(LEFT($H84,4),$D$2:$E$11,2,0)*$I84</f>
        <v>408.48</v>
      </c>
      <c r="L84" s="1" t="n">
        <f aca="false">VLOOKUP(LEFT($H84,4),$D$2:$E$11,2,0)-IF($J84&gt;10000,0.2,IF($J84&gt;1000,0.1,IF($J84&gt;100,0.05,0)))</f>
        <v>2.12</v>
      </c>
      <c r="M84" s="1" t="n">
        <f aca="false">$L84*$I84</f>
        <v>390.08</v>
      </c>
    </row>
    <row r="85" customFormat="false" ht="12.8" hidden="false" customHeight="false" outlineLevel="0" collapsed="false">
      <c r="A85" s="1" t="s">
        <v>128</v>
      </c>
      <c r="B85" s="1" t="s">
        <v>13</v>
      </c>
      <c r="C85" s="1" t="n">
        <v>9</v>
      </c>
      <c r="G85" s="8"/>
      <c r="H85" s="26" t="s">
        <v>1666</v>
      </c>
      <c r="I85" s="9" t="n">
        <v>97</v>
      </c>
      <c r="J85" s="1" t="n">
        <f aca="false">IF($G85&lt;&gt;"",I85,I85+J84)</f>
        <v>3840</v>
      </c>
      <c r="K85" s="0" t="n">
        <f aca="false">VLOOKUP(LEFT($H85,4),$D$2:$E$11,2,0)*$I85</f>
        <v>215.34</v>
      </c>
      <c r="L85" s="1" t="n">
        <f aca="false">VLOOKUP(LEFT($H85,4),$D$2:$E$11,2,0)-IF($J85&gt;10000,0.2,IF($J85&gt;1000,0.1,IF($J85&gt;100,0.05,0)))</f>
        <v>2.12</v>
      </c>
      <c r="M85" s="1" t="n">
        <f aca="false">$L85*$I85</f>
        <v>205.64</v>
      </c>
    </row>
    <row r="86" customFormat="false" ht="12.8" hidden="false" customHeight="false" outlineLevel="0" collapsed="false">
      <c r="A86" s="1" t="s">
        <v>129</v>
      </c>
      <c r="B86" s="1" t="s">
        <v>130</v>
      </c>
      <c r="C86" s="1" t="n">
        <v>3</v>
      </c>
      <c r="G86" s="8"/>
      <c r="H86" s="26" t="s">
        <v>1693</v>
      </c>
      <c r="I86" s="9" t="n">
        <v>100</v>
      </c>
      <c r="J86" s="1" t="n">
        <f aca="false">IF($G86&lt;&gt;"",I86,I86+J85)</f>
        <v>3940</v>
      </c>
      <c r="K86" s="0" t="n">
        <f aca="false">VLOOKUP(LEFT($H86,4),$D$2:$E$11,2,0)*$I86</f>
        <v>222</v>
      </c>
      <c r="L86" s="1" t="n">
        <f aca="false">VLOOKUP(LEFT($H86,4),$D$2:$E$11,2,0)-IF($J86&gt;10000,0.2,IF($J86&gt;1000,0.1,IF($J86&gt;100,0.05,0)))</f>
        <v>2.12</v>
      </c>
      <c r="M86" s="1" t="n">
        <f aca="false">$L86*$I86</f>
        <v>212</v>
      </c>
    </row>
    <row r="87" customFormat="false" ht="12.8" hidden="false" customHeight="false" outlineLevel="0" collapsed="false">
      <c r="A87" s="1" t="s">
        <v>129</v>
      </c>
      <c r="B87" s="1" t="s">
        <v>131</v>
      </c>
      <c r="C87" s="1" t="n">
        <v>67</v>
      </c>
      <c r="G87" s="8"/>
      <c r="H87" s="26" t="s">
        <v>1727</v>
      </c>
      <c r="I87" s="9" t="n">
        <v>185</v>
      </c>
      <c r="J87" s="1" t="n">
        <f aca="false">IF($G87&lt;&gt;"",I87,I87+J86)</f>
        <v>4125</v>
      </c>
      <c r="K87" s="0" t="n">
        <f aca="false">VLOOKUP(LEFT($H87,4),$D$2:$E$11,2,0)*$I87</f>
        <v>412.55</v>
      </c>
      <c r="L87" s="1" t="n">
        <f aca="false">VLOOKUP(LEFT($H87,4),$D$2:$E$11,2,0)-IF($J87&gt;10000,0.2,IF($J87&gt;1000,0.1,IF($J87&gt;100,0.05,0)))</f>
        <v>2.13</v>
      </c>
      <c r="M87" s="1" t="n">
        <f aca="false">$L87*$I87</f>
        <v>394.05</v>
      </c>
    </row>
    <row r="88" customFormat="false" ht="12.8" hidden="false" customHeight="false" outlineLevel="0" collapsed="false">
      <c r="A88" s="1" t="s">
        <v>129</v>
      </c>
      <c r="B88" s="1" t="s">
        <v>108</v>
      </c>
      <c r="C88" s="1" t="n">
        <v>425</v>
      </c>
      <c r="G88" s="27"/>
      <c r="H88" s="28" t="s">
        <v>1789</v>
      </c>
      <c r="I88" s="12" t="n">
        <v>184</v>
      </c>
      <c r="J88" s="1" t="n">
        <f aca="false">IF($G88&lt;&gt;"",I88,I88+J87)</f>
        <v>4309</v>
      </c>
      <c r="K88" s="0" t="n">
        <f aca="false">VLOOKUP(LEFT($H88,4),$D$2:$E$11,2,0)*$I88</f>
        <v>410.32</v>
      </c>
      <c r="L88" s="1" t="n">
        <f aca="false">VLOOKUP(LEFT($H88,4),$D$2:$E$11,2,0)-IF($J88&gt;10000,0.2,IF($J88&gt;1000,0.1,IF($J88&gt;100,0.05,0)))</f>
        <v>2.13</v>
      </c>
      <c r="M88" s="1" t="n">
        <f aca="false">$L88*$I88</f>
        <v>391.92</v>
      </c>
    </row>
    <row r="89" customFormat="false" ht="12.8" hidden="false" customHeight="false" outlineLevel="0" collapsed="false">
      <c r="A89" s="1" t="s">
        <v>132</v>
      </c>
      <c r="B89" s="1" t="s">
        <v>17</v>
      </c>
      <c r="C89" s="1" t="n">
        <v>453</v>
      </c>
      <c r="G89" s="6" t="s">
        <v>39</v>
      </c>
      <c r="H89" s="25" t="s">
        <v>37</v>
      </c>
      <c r="I89" s="7" t="n">
        <v>12</v>
      </c>
      <c r="J89" s="1" t="n">
        <f aca="false">IF($G89&lt;&gt;"",I89,I89+J88)</f>
        <v>12</v>
      </c>
      <c r="K89" s="0" t="n">
        <f aca="false">VLOOKUP(LEFT($H89,4),$D$2:$E$11,2,0)*$I89</f>
        <v>24</v>
      </c>
      <c r="L89" s="1" t="n">
        <f aca="false">VLOOKUP(LEFT($H89,4),$D$2:$E$11,2,0)-IF($J89&gt;10000,0.2,IF($J89&gt;1000,0.1,IF($J89&gt;100,0.05,0)))</f>
        <v>2</v>
      </c>
      <c r="M89" s="1" t="n">
        <f aca="false">$L89*$I89</f>
        <v>24</v>
      </c>
    </row>
    <row r="90" customFormat="false" ht="12.8" hidden="false" customHeight="false" outlineLevel="0" collapsed="false">
      <c r="A90" s="1" t="s">
        <v>133</v>
      </c>
      <c r="B90" s="1" t="s">
        <v>52</v>
      </c>
      <c r="C90" s="1" t="n">
        <v>212</v>
      </c>
      <c r="G90" s="8"/>
      <c r="H90" s="26" t="s">
        <v>462</v>
      </c>
      <c r="I90" s="9" t="n">
        <v>5</v>
      </c>
      <c r="J90" s="1" t="n">
        <f aca="false">IF($G90&lt;&gt;"",I90,I90+J89)</f>
        <v>17</v>
      </c>
      <c r="K90" s="0" t="n">
        <f aca="false">VLOOKUP(LEFT($H90,4),$D$2:$E$11,2,0)*$I90</f>
        <v>10.45</v>
      </c>
      <c r="L90" s="1" t="n">
        <f aca="false">VLOOKUP(LEFT($H90,4),$D$2:$E$11,2,0)-IF($J90&gt;10000,0.2,IF($J90&gt;1000,0.1,IF($J90&gt;100,0.05,0)))</f>
        <v>2.09</v>
      </c>
      <c r="M90" s="1" t="n">
        <f aca="false">$L90*$I90</f>
        <v>10.45</v>
      </c>
    </row>
    <row r="91" customFormat="false" ht="12.8" hidden="false" customHeight="false" outlineLevel="0" collapsed="false">
      <c r="A91" s="1" t="s">
        <v>134</v>
      </c>
      <c r="B91" s="1" t="s">
        <v>135</v>
      </c>
      <c r="C91" s="1" t="n">
        <v>19</v>
      </c>
      <c r="G91" s="8"/>
      <c r="H91" s="26" t="s">
        <v>614</v>
      </c>
      <c r="I91" s="9" t="n">
        <v>1</v>
      </c>
      <c r="J91" s="1" t="n">
        <f aca="false">IF($G91&lt;&gt;"",I91,I91+J90)</f>
        <v>18</v>
      </c>
      <c r="K91" s="0" t="n">
        <f aca="false">VLOOKUP(LEFT($H91,4),$D$2:$E$11,2,0)*$I91</f>
        <v>2.15</v>
      </c>
      <c r="L91" s="1" t="n">
        <f aca="false">VLOOKUP(LEFT($H91,4),$D$2:$E$11,2,0)-IF($J91&gt;10000,0.2,IF($J91&gt;1000,0.1,IF($J91&gt;100,0.05,0)))</f>
        <v>2.15</v>
      </c>
      <c r="M91" s="1" t="n">
        <f aca="false">$L91*$I91</f>
        <v>2.15</v>
      </c>
    </row>
    <row r="92" customFormat="false" ht="12.8" hidden="false" customHeight="false" outlineLevel="0" collapsed="false">
      <c r="A92" s="1" t="s">
        <v>136</v>
      </c>
      <c r="B92" s="1" t="s">
        <v>19</v>
      </c>
      <c r="C92" s="1" t="n">
        <v>81</v>
      </c>
      <c r="G92" s="8"/>
      <c r="H92" s="26" t="s">
        <v>1552</v>
      </c>
      <c r="I92" s="9" t="n">
        <v>17</v>
      </c>
      <c r="J92" s="1" t="n">
        <f aca="false">IF($G92&lt;&gt;"",I92,I92+J91)</f>
        <v>35</v>
      </c>
      <c r="K92" s="0" t="n">
        <f aca="false">VLOOKUP(LEFT($H92,4),$D$2:$E$11,2,0)*$I92</f>
        <v>37.74</v>
      </c>
      <c r="L92" s="1" t="n">
        <f aca="false">VLOOKUP(LEFT($H92,4),$D$2:$E$11,2,0)-IF($J92&gt;10000,0.2,IF($J92&gt;1000,0.1,IF($J92&gt;100,0.05,0)))</f>
        <v>2.22</v>
      </c>
      <c r="M92" s="1" t="n">
        <f aca="false">$L92*$I92</f>
        <v>37.74</v>
      </c>
    </row>
    <row r="93" customFormat="false" ht="12.8" hidden="false" customHeight="false" outlineLevel="0" collapsed="false">
      <c r="A93" s="1" t="s">
        <v>137</v>
      </c>
      <c r="B93" s="1" t="s">
        <v>138</v>
      </c>
      <c r="C93" s="1" t="n">
        <v>7</v>
      </c>
      <c r="G93" s="27"/>
      <c r="H93" s="28" t="s">
        <v>1639</v>
      </c>
      <c r="I93" s="12" t="n">
        <v>4</v>
      </c>
      <c r="J93" s="1" t="n">
        <f aca="false">IF($G93&lt;&gt;"",I93,I93+J92)</f>
        <v>39</v>
      </c>
      <c r="K93" s="0" t="n">
        <f aca="false">VLOOKUP(LEFT($H93,4),$D$2:$E$11,2,0)*$I93</f>
        <v>8.88</v>
      </c>
      <c r="L93" s="1" t="n">
        <f aca="false">VLOOKUP(LEFT($H93,4),$D$2:$E$11,2,0)-IF($J93&gt;10000,0.2,IF($J93&gt;1000,0.1,IF($J93&gt;100,0.05,0)))</f>
        <v>2.22</v>
      </c>
      <c r="M93" s="1" t="n">
        <f aca="false">$L93*$I93</f>
        <v>8.88</v>
      </c>
    </row>
    <row r="94" customFormat="false" ht="12.8" hidden="false" customHeight="false" outlineLevel="0" collapsed="false">
      <c r="A94" s="1" t="s">
        <v>139</v>
      </c>
      <c r="B94" s="1" t="s">
        <v>140</v>
      </c>
      <c r="C94" s="1" t="n">
        <v>179</v>
      </c>
      <c r="G94" s="6" t="s">
        <v>966</v>
      </c>
      <c r="H94" s="25" t="s">
        <v>965</v>
      </c>
      <c r="I94" s="7" t="n">
        <v>3</v>
      </c>
      <c r="J94" s="1" t="n">
        <f aca="false">IF($G94&lt;&gt;"",I94,I94+J93)</f>
        <v>3</v>
      </c>
      <c r="K94" s="0" t="n">
        <f aca="false">VLOOKUP(LEFT($H94,4),$D$2:$E$11,2,0)*$I94</f>
        <v>6.39</v>
      </c>
      <c r="L94" s="1" t="n">
        <f aca="false">VLOOKUP(LEFT($H94,4),$D$2:$E$11,2,0)-IF($J94&gt;10000,0.2,IF($J94&gt;1000,0.1,IF($J94&gt;100,0.05,0)))</f>
        <v>2.13</v>
      </c>
      <c r="M94" s="1" t="n">
        <f aca="false">$L94*$I94</f>
        <v>6.39</v>
      </c>
    </row>
    <row r="95" customFormat="false" ht="12.8" hidden="false" customHeight="false" outlineLevel="0" collapsed="false">
      <c r="A95" s="1" t="s">
        <v>141</v>
      </c>
      <c r="B95" s="1" t="s">
        <v>38</v>
      </c>
      <c r="C95" s="1" t="n">
        <v>222</v>
      </c>
      <c r="G95" s="8"/>
      <c r="H95" s="26" t="s">
        <v>1539</v>
      </c>
      <c r="I95" s="9" t="n">
        <v>19</v>
      </c>
      <c r="J95" s="1" t="n">
        <f aca="false">IF($G95&lt;&gt;"",I95,I95+J94)</f>
        <v>22</v>
      </c>
      <c r="K95" s="0" t="n">
        <f aca="false">VLOOKUP(LEFT($H95,4),$D$2:$E$11,2,0)*$I95</f>
        <v>42.18</v>
      </c>
      <c r="L95" s="1" t="n">
        <f aca="false">VLOOKUP(LEFT($H95,4),$D$2:$E$11,2,0)-IF($J95&gt;10000,0.2,IF($J95&gt;1000,0.1,IF($J95&gt;100,0.05,0)))</f>
        <v>2.22</v>
      </c>
      <c r="M95" s="1" t="n">
        <f aca="false">$L95*$I95</f>
        <v>42.18</v>
      </c>
    </row>
    <row r="96" customFormat="false" ht="12.8" hidden="false" customHeight="false" outlineLevel="0" collapsed="false">
      <c r="A96" s="1" t="s">
        <v>142</v>
      </c>
      <c r="B96" s="1" t="s">
        <v>143</v>
      </c>
      <c r="C96" s="1" t="n">
        <v>14</v>
      </c>
      <c r="G96" s="27"/>
      <c r="H96" s="28" t="s">
        <v>1650</v>
      </c>
      <c r="I96" s="12" t="n">
        <v>5</v>
      </c>
      <c r="J96" s="1" t="n">
        <f aca="false">IF($G96&lt;&gt;"",I96,I96+J95)</f>
        <v>27</v>
      </c>
      <c r="K96" s="0" t="n">
        <f aca="false">VLOOKUP(LEFT($H96,4),$D$2:$E$11,2,0)*$I96</f>
        <v>11.1</v>
      </c>
      <c r="L96" s="1" t="n">
        <f aca="false">VLOOKUP(LEFT($H96,4),$D$2:$E$11,2,0)-IF($J96&gt;10000,0.2,IF($J96&gt;1000,0.1,IF($J96&gt;100,0.05,0)))</f>
        <v>2.22</v>
      </c>
      <c r="M96" s="1" t="n">
        <f aca="false">$L96*$I96</f>
        <v>11.1</v>
      </c>
    </row>
    <row r="97" customFormat="false" ht="12.8" hidden="false" customHeight="false" outlineLevel="0" collapsed="false">
      <c r="A97" s="1" t="s">
        <v>144</v>
      </c>
      <c r="B97" s="1" t="s">
        <v>145</v>
      </c>
      <c r="C97" s="1" t="n">
        <v>15</v>
      </c>
      <c r="G97" s="6" t="s">
        <v>180</v>
      </c>
      <c r="H97" s="25" t="s">
        <v>179</v>
      </c>
      <c r="I97" s="7" t="n">
        <v>16</v>
      </c>
      <c r="J97" s="1" t="n">
        <f aca="false">IF($G97&lt;&gt;"",I97,I97+J96)</f>
        <v>16</v>
      </c>
      <c r="K97" s="0" t="n">
        <f aca="false">VLOOKUP(LEFT($H97,4),$D$2:$E$11,2,0)*$I97</f>
        <v>32</v>
      </c>
      <c r="L97" s="1" t="n">
        <f aca="false">VLOOKUP(LEFT($H97,4),$D$2:$E$11,2,0)-IF($J97&gt;10000,0.2,IF($J97&gt;1000,0.1,IF($J97&gt;100,0.05,0)))</f>
        <v>2</v>
      </c>
      <c r="M97" s="1" t="n">
        <f aca="false">$L97*$I97</f>
        <v>32</v>
      </c>
    </row>
    <row r="98" customFormat="false" ht="12.8" hidden="false" customHeight="false" outlineLevel="0" collapsed="false">
      <c r="A98" s="1" t="s">
        <v>146</v>
      </c>
      <c r="B98" s="1" t="s">
        <v>147</v>
      </c>
      <c r="C98" s="1" t="n">
        <v>97</v>
      </c>
      <c r="G98" s="8"/>
      <c r="H98" s="26" t="s">
        <v>392</v>
      </c>
      <c r="I98" s="9" t="n">
        <v>10</v>
      </c>
      <c r="J98" s="1" t="n">
        <f aca="false">IF($G98&lt;&gt;"",I98,I98+J97)</f>
        <v>26</v>
      </c>
      <c r="K98" s="0" t="n">
        <f aca="false">VLOOKUP(LEFT($H98,4),$D$2:$E$11,2,0)*$I98</f>
        <v>20.5</v>
      </c>
      <c r="L98" s="1" t="n">
        <f aca="false">VLOOKUP(LEFT($H98,4),$D$2:$E$11,2,0)-IF($J98&gt;10000,0.2,IF($J98&gt;1000,0.1,IF($J98&gt;100,0.05,0)))</f>
        <v>2.05</v>
      </c>
      <c r="M98" s="1" t="n">
        <f aca="false">$L98*$I98</f>
        <v>20.5</v>
      </c>
    </row>
    <row r="99" customFormat="false" ht="12.8" hidden="false" customHeight="false" outlineLevel="0" collapsed="false">
      <c r="A99" s="1" t="s">
        <v>148</v>
      </c>
      <c r="B99" s="1" t="s">
        <v>49</v>
      </c>
      <c r="C99" s="1" t="n">
        <v>142</v>
      </c>
      <c r="G99" s="8"/>
      <c r="H99" s="26" t="s">
        <v>702</v>
      </c>
      <c r="I99" s="9" t="n">
        <v>8</v>
      </c>
      <c r="J99" s="1" t="n">
        <f aca="false">IF($G99&lt;&gt;"",I99,I99+J98)</f>
        <v>34</v>
      </c>
      <c r="K99" s="0" t="n">
        <f aca="false">VLOOKUP(LEFT($H99,4),$D$2:$E$11,2,0)*$I99</f>
        <v>17.2</v>
      </c>
      <c r="L99" s="1" t="n">
        <f aca="false">VLOOKUP(LEFT($H99,4),$D$2:$E$11,2,0)-IF($J99&gt;10000,0.2,IF($J99&gt;1000,0.1,IF($J99&gt;100,0.05,0)))</f>
        <v>2.15</v>
      </c>
      <c r="M99" s="1" t="n">
        <f aca="false">$L99*$I99</f>
        <v>17.2</v>
      </c>
    </row>
    <row r="100" customFormat="false" ht="12.8" hidden="false" customHeight="false" outlineLevel="0" collapsed="false">
      <c r="A100" s="1" t="s">
        <v>149</v>
      </c>
      <c r="B100" s="1" t="s">
        <v>108</v>
      </c>
      <c r="C100" s="1" t="n">
        <v>214</v>
      </c>
      <c r="G100" s="8"/>
      <c r="H100" s="26" t="s">
        <v>1110</v>
      </c>
      <c r="I100" s="9" t="n">
        <v>17</v>
      </c>
      <c r="J100" s="1" t="n">
        <f aca="false">IF($G100&lt;&gt;"",I100,I100+J99)</f>
        <v>51</v>
      </c>
      <c r="K100" s="0" t="n">
        <f aca="false">VLOOKUP(LEFT($H100,4),$D$2:$E$11,2,0)*$I100</f>
        <v>35.7</v>
      </c>
      <c r="L100" s="1" t="n">
        <f aca="false">VLOOKUP(LEFT($H100,4),$D$2:$E$11,2,0)-IF($J100&gt;10000,0.2,IF($J100&gt;1000,0.1,IF($J100&gt;100,0.05,0)))</f>
        <v>2.1</v>
      </c>
      <c r="M100" s="1" t="n">
        <f aca="false">$L100*$I100</f>
        <v>35.7</v>
      </c>
    </row>
    <row r="101" customFormat="false" ht="12.8" hidden="false" customHeight="false" outlineLevel="0" collapsed="false">
      <c r="A101" s="1" t="s">
        <v>149</v>
      </c>
      <c r="B101" s="1" t="s">
        <v>38</v>
      </c>
      <c r="C101" s="1" t="n">
        <v>408</v>
      </c>
      <c r="G101" s="27"/>
      <c r="H101" s="28" t="s">
        <v>1118</v>
      </c>
      <c r="I101" s="12" t="n">
        <v>11</v>
      </c>
      <c r="J101" s="1" t="n">
        <f aca="false">IF($G101&lt;&gt;"",I101,I101+J100)</f>
        <v>62</v>
      </c>
      <c r="K101" s="0" t="n">
        <f aca="false">VLOOKUP(LEFT($H101,4),$D$2:$E$11,2,0)*$I101</f>
        <v>23.1</v>
      </c>
      <c r="L101" s="1" t="n">
        <f aca="false">VLOOKUP(LEFT($H101,4),$D$2:$E$11,2,0)-IF($J101&gt;10000,0.2,IF($J101&gt;1000,0.1,IF($J101&gt;100,0.05,0)))</f>
        <v>2.1</v>
      </c>
      <c r="M101" s="1" t="n">
        <f aca="false">$L101*$I101</f>
        <v>23.1</v>
      </c>
    </row>
    <row r="102" customFormat="false" ht="12.8" hidden="false" customHeight="false" outlineLevel="0" collapsed="false">
      <c r="A102" s="1" t="s">
        <v>150</v>
      </c>
      <c r="B102" s="1" t="s">
        <v>32</v>
      </c>
      <c r="C102" s="1" t="n">
        <v>144</v>
      </c>
      <c r="G102" s="6" t="s">
        <v>317</v>
      </c>
      <c r="H102" s="25" t="s">
        <v>316</v>
      </c>
      <c r="I102" s="7" t="n">
        <v>19</v>
      </c>
      <c r="J102" s="1" t="n">
        <f aca="false">IF($G102&lt;&gt;"",I102,I102+J101)</f>
        <v>19</v>
      </c>
      <c r="K102" s="0" t="n">
        <f aca="false">VLOOKUP(LEFT($H102,4),$D$2:$E$11,2,0)*$I102</f>
        <v>38.95</v>
      </c>
      <c r="L102" s="1" t="n">
        <f aca="false">VLOOKUP(LEFT($H102,4),$D$2:$E$11,2,0)-IF($J102&gt;10000,0.2,IF($J102&gt;1000,0.1,IF($J102&gt;100,0.05,0)))</f>
        <v>2.05</v>
      </c>
      <c r="M102" s="1" t="n">
        <f aca="false">$L102*$I102</f>
        <v>38.95</v>
      </c>
    </row>
    <row r="103" customFormat="false" ht="12.8" hidden="false" customHeight="false" outlineLevel="0" collapsed="false">
      <c r="A103" s="1" t="s">
        <v>150</v>
      </c>
      <c r="B103" s="1" t="s">
        <v>19</v>
      </c>
      <c r="C103" s="1" t="n">
        <v>173</v>
      </c>
      <c r="G103" s="8"/>
      <c r="H103" s="26" t="s">
        <v>979</v>
      </c>
      <c r="I103" s="9" t="n">
        <v>10</v>
      </c>
      <c r="J103" s="1" t="n">
        <f aca="false">IF($G103&lt;&gt;"",I103,I103+J102)</f>
        <v>29</v>
      </c>
      <c r="K103" s="0" t="n">
        <f aca="false">VLOOKUP(LEFT($H103,4),$D$2:$E$11,2,0)*$I103</f>
        <v>21.3</v>
      </c>
      <c r="L103" s="1" t="n">
        <f aca="false">VLOOKUP(LEFT($H103,4),$D$2:$E$11,2,0)-IF($J103&gt;10000,0.2,IF($J103&gt;1000,0.1,IF($J103&gt;100,0.05,0)))</f>
        <v>2.13</v>
      </c>
      <c r="M103" s="1" t="n">
        <f aca="false">$L103*$I103</f>
        <v>21.3</v>
      </c>
    </row>
    <row r="104" customFormat="false" ht="12.8" hidden="false" customHeight="false" outlineLevel="0" collapsed="false">
      <c r="A104" s="1" t="s">
        <v>151</v>
      </c>
      <c r="B104" s="1" t="s">
        <v>152</v>
      </c>
      <c r="C104" s="1" t="n">
        <v>15</v>
      </c>
      <c r="G104" s="8"/>
      <c r="H104" s="26" t="s">
        <v>1262</v>
      </c>
      <c r="I104" s="9" t="n">
        <v>1</v>
      </c>
      <c r="J104" s="1" t="n">
        <f aca="false">IF($G104&lt;&gt;"",I104,I104+J103)</f>
        <v>30</v>
      </c>
      <c r="K104" s="0" t="n">
        <f aca="false">VLOOKUP(LEFT($H104,4),$D$2:$E$11,2,0)*$I104</f>
        <v>2.2</v>
      </c>
      <c r="L104" s="1" t="n">
        <f aca="false">VLOOKUP(LEFT($H104,4),$D$2:$E$11,2,0)-IF($J104&gt;10000,0.2,IF($J104&gt;1000,0.1,IF($J104&gt;100,0.05,0)))</f>
        <v>2.2</v>
      </c>
      <c r="M104" s="1" t="n">
        <f aca="false">$L104*$I104</f>
        <v>2.2</v>
      </c>
    </row>
    <row r="105" customFormat="false" ht="12.8" hidden="false" customHeight="false" outlineLevel="0" collapsed="false">
      <c r="A105" s="1" t="s">
        <v>153</v>
      </c>
      <c r="B105" s="1" t="s">
        <v>120</v>
      </c>
      <c r="C105" s="1" t="n">
        <v>433</v>
      </c>
      <c r="G105" s="8"/>
      <c r="H105" s="26" t="s">
        <v>1379</v>
      </c>
      <c r="I105" s="9" t="n">
        <v>9</v>
      </c>
      <c r="J105" s="1" t="n">
        <f aca="false">IF($G105&lt;&gt;"",I105,I105+J104)</f>
        <v>39</v>
      </c>
      <c r="K105" s="0" t="n">
        <f aca="false">VLOOKUP(LEFT($H105,4),$D$2:$E$11,2,0)*$I105</f>
        <v>20.25</v>
      </c>
      <c r="L105" s="1" t="n">
        <f aca="false">VLOOKUP(LEFT($H105,4),$D$2:$E$11,2,0)-IF($J105&gt;10000,0.2,IF($J105&gt;1000,0.1,IF($J105&gt;100,0.05,0)))</f>
        <v>2.25</v>
      </c>
      <c r="M105" s="1" t="n">
        <f aca="false">$L105*$I105</f>
        <v>20.25</v>
      </c>
    </row>
    <row r="106" customFormat="false" ht="12.8" hidden="false" customHeight="false" outlineLevel="0" collapsed="false">
      <c r="A106" s="1" t="s">
        <v>154</v>
      </c>
      <c r="B106" s="1" t="s">
        <v>155</v>
      </c>
      <c r="C106" s="1" t="n">
        <v>137</v>
      </c>
      <c r="G106" s="27"/>
      <c r="H106" s="28" t="s">
        <v>1476</v>
      </c>
      <c r="I106" s="12" t="n">
        <v>5</v>
      </c>
      <c r="J106" s="1" t="n">
        <f aca="false">IF($G106&lt;&gt;"",I106,I106+J105)</f>
        <v>44</v>
      </c>
      <c r="K106" s="0" t="n">
        <f aca="false">VLOOKUP(LEFT($H106,4),$D$2:$E$11,2,0)*$I106</f>
        <v>11.25</v>
      </c>
      <c r="L106" s="1" t="n">
        <f aca="false">VLOOKUP(LEFT($H106,4),$D$2:$E$11,2,0)-IF($J106&gt;10000,0.2,IF($J106&gt;1000,0.1,IF($J106&gt;100,0.05,0)))</f>
        <v>2.25</v>
      </c>
      <c r="M106" s="1" t="n">
        <f aca="false">$L106*$I106</f>
        <v>11.25</v>
      </c>
    </row>
    <row r="107" customFormat="false" ht="12.8" hidden="false" customHeight="false" outlineLevel="0" collapsed="false">
      <c r="A107" s="1" t="s">
        <v>156</v>
      </c>
      <c r="B107" s="1" t="s">
        <v>120</v>
      </c>
      <c r="C107" s="1" t="n">
        <v>118</v>
      </c>
      <c r="G107" s="6" t="s">
        <v>192</v>
      </c>
      <c r="H107" s="25" t="s">
        <v>191</v>
      </c>
      <c r="I107" s="7" t="n">
        <v>8</v>
      </c>
      <c r="J107" s="1" t="n">
        <f aca="false">IF($G107&lt;&gt;"",I107,I107+J106)</f>
        <v>8</v>
      </c>
      <c r="K107" s="0" t="n">
        <f aca="false">VLOOKUP(LEFT($H107,4),$D$2:$E$11,2,0)*$I107</f>
        <v>16</v>
      </c>
      <c r="L107" s="1" t="n">
        <f aca="false">VLOOKUP(LEFT($H107,4),$D$2:$E$11,2,0)-IF($J107&gt;10000,0.2,IF($J107&gt;1000,0.1,IF($J107&gt;100,0.05,0)))</f>
        <v>2</v>
      </c>
      <c r="M107" s="1" t="n">
        <f aca="false">$L107*$I107</f>
        <v>16</v>
      </c>
    </row>
    <row r="108" customFormat="false" ht="12.8" hidden="false" customHeight="false" outlineLevel="0" collapsed="false">
      <c r="A108" s="1" t="s">
        <v>156</v>
      </c>
      <c r="B108" s="1" t="s">
        <v>26</v>
      </c>
      <c r="C108" s="1" t="n">
        <v>158</v>
      </c>
      <c r="G108" s="27"/>
      <c r="H108" s="28" t="s">
        <v>1657</v>
      </c>
      <c r="I108" s="12" t="n">
        <v>14</v>
      </c>
      <c r="J108" s="1" t="n">
        <f aca="false">IF($G108&lt;&gt;"",I108,I108+J107)</f>
        <v>22</v>
      </c>
      <c r="K108" s="0" t="n">
        <f aca="false">VLOOKUP(LEFT($H108,4),$D$2:$E$11,2,0)*$I108</f>
        <v>31.08</v>
      </c>
      <c r="L108" s="1" t="n">
        <f aca="false">VLOOKUP(LEFT($H108,4),$D$2:$E$11,2,0)-IF($J108&gt;10000,0.2,IF($J108&gt;1000,0.1,IF($J108&gt;100,0.05,0)))</f>
        <v>2.22</v>
      </c>
      <c r="M108" s="1" t="n">
        <f aca="false">$L108*$I108</f>
        <v>31.08</v>
      </c>
    </row>
    <row r="109" customFormat="false" ht="12.8" hidden="false" customHeight="false" outlineLevel="0" collapsed="false">
      <c r="A109" s="1" t="s">
        <v>157</v>
      </c>
      <c r="B109" s="1" t="s">
        <v>106</v>
      </c>
      <c r="C109" s="1" t="n">
        <v>13</v>
      </c>
      <c r="G109" s="6" t="s">
        <v>219</v>
      </c>
      <c r="H109" s="25" t="s">
        <v>218</v>
      </c>
      <c r="I109" s="7" t="n">
        <v>17</v>
      </c>
      <c r="J109" s="1" t="n">
        <f aca="false">IF($G109&lt;&gt;"",I109,I109+J108)</f>
        <v>17</v>
      </c>
      <c r="K109" s="0" t="n">
        <f aca="false">VLOOKUP(LEFT($H109,4),$D$2:$E$11,2,0)*$I109</f>
        <v>34</v>
      </c>
      <c r="L109" s="1" t="n">
        <f aca="false">VLOOKUP(LEFT($H109,4),$D$2:$E$11,2,0)-IF($J109&gt;10000,0.2,IF($J109&gt;1000,0.1,IF($J109&gt;100,0.05,0)))</f>
        <v>2</v>
      </c>
      <c r="M109" s="1" t="n">
        <f aca="false">$L109*$I109</f>
        <v>34</v>
      </c>
    </row>
    <row r="110" customFormat="false" ht="12.8" hidden="false" customHeight="false" outlineLevel="0" collapsed="false">
      <c r="A110" s="1" t="s">
        <v>158</v>
      </c>
      <c r="B110" s="1" t="s">
        <v>159</v>
      </c>
      <c r="C110" s="1" t="n">
        <v>2</v>
      </c>
      <c r="G110" s="8"/>
      <c r="H110" s="26" t="s">
        <v>438</v>
      </c>
      <c r="I110" s="9" t="n">
        <v>6</v>
      </c>
      <c r="J110" s="1" t="n">
        <f aca="false">IF($G110&lt;&gt;"",I110,I110+J109)</f>
        <v>23</v>
      </c>
      <c r="K110" s="0" t="n">
        <f aca="false">VLOOKUP(LEFT($H110,4),$D$2:$E$11,2,0)*$I110</f>
        <v>12.3</v>
      </c>
      <c r="L110" s="1" t="n">
        <f aca="false">VLOOKUP(LEFT($H110,4),$D$2:$E$11,2,0)-IF($J110&gt;10000,0.2,IF($J110&gt;1000,0.1,IF($J110&gt;100,0.05,0)))</f>
        <v>2.05</v>
      </c>
      <c r="M110" s="1" t="n">
        <f aca="false">$L110*$I110</f>
        <v>12.3</v>
      </c>
    </row>
    <row r="111" customFormat="false" ht="12.8" hidden="false" customHeight="false" outlineLevel="0" collapsed="false">
      <c r="A111" s="1" t="s">
        <v>160</v>
      </c>
      <c r="B111" s="1" t="s">
        <v>120</v>
      </c>
      <c r="C111" s="1" t="n">
        <v>467</v>
      </c>
      <c r="G111" s="8"/>
      <c r="H111" s="26" t="s">
        <v>828</v>
      </c>
      <c r="I111" s="9" t="n">
        <v>11</v>
      </c>
      <c r="J111" s="1" t="n">
        <f aca="false">IF($G111&lt;&gt;"",I111,I111+J110)</f>
        <v>34</v>
      </c>
      <c r="K111" s="0" t="n">
        <f aca="false">VLOOKUP(LEFT($H111,4),$D$2:$E$11,2,0)*$I111</f>
        <v>23.43</v>
      </c>
      <c r="L111" s="1" t="n">
        <f aca="false">VLOOKUP(LEFT($H111,4),$D$2:$E$11,2,0)-IF($J111&gt;10000,0.2,IF($J111&gt;1000,0.1,IF($J111&gt;100,0.05,0)))</f>
        <v>2.13</v>
      </c>
      <c r="M111" s="1" t="n">
        <f aca="false">$L111*$I111</f>
        <v>23.43</v>
      </c>
    </row>
    <row r="112" customFormat="false" ht="12.8" hidden="false" customHeight="false" outlineLevel="0" collapsed="false">
      <c r="A112" s="1" t="s">
        <v>161</v>
      </c>
      <c r="B112" s="1" t="s">
        <v>162</v>
      </c>
      <c r="C112" s="1" t="n">
        <v>9</v>
      </c>
      <c r="G112" s="27"/>
      <c r="H112" s="28" t="s">
        <v>1704</v>
      </c>
      <c r="I112" s="12" t="n">
        <v>18</v>
      </c>
      <c r="J112" s="1" t="n">
        <f aca="false">IF($G112&lt;&gt;"",I112,I112+J111)</f>
        <v>52</v>
      </c>
      <c r="K112" s="0" t="n">
        <f aca="false">VLOOKUP(LEFT($H112,4),$D$2:$E$11,2,0)*$I112</f>
        <v>40.14</v>
      </c>
      <c r="L112" s="1" t="n">
        <f aca="false">VLOOKUP(LEFT($H112,4),$D$2:$E$11,2,0)-IF($J112&gt;10000,0.2,IF($J112&gt;1000,0.1,IF($J112&gt;100,0.05,0)))</f>
        <v>2.23</v>
      </c>
      <c r="M112" s="1" t="n">
        <f aca="false">$L112*$I112</f>
        <v>40.14</v>
      </c>
    </row>
    <row r="113" customFormat="false" ht="12.8" hidden="false" customHeight="false" outlineLevel="0" collapsed="false">
      <c r="A113" s="1" t="s">
        <v>163</v>
      </c>
      <c r="B113" s="1" t="s">
        <v>164</v>
      </c>
      <c r="C113" s="1" t="n">
        <v>189</v>
      </c>
      <c r="G113" s="6" t="s">
        <v>886</v>
      </c>
      <c r="H113" s="25" t="s">
        <v>885</v>
      </c>
      <c r="I113" s="7" t="n">
        <v>15</v>
      </c>
      <c r="J113" s="1" t="n">
        <f aca="false">IF($G113&lt;&gt;"",I113,I113+J112)</f>
        <v>15</v>
      </c>
      <c r="K113" s="0" t="n">
        <f aca="false">VLOOKUP(LEFT($H113,4),$D$2:$E$11,2,0)*$I113</f>
        <v>31.95</v>
      </c>
      <c r="L113" s="1" t="n">
        <f aca="false">VLOOKUP(LEFT($H113,4),$D$2:$E$11,2,0)-IF($J113&gt;10000,0.2,IF($J113&gt;1000,0.1,IF($J113&gt;100,0.05,0)))</f>
        <v>2.13</v>
      </c>
      <c r="M113" s="1" t="n">
        <f aca="false">$L113*$I113</f>
        <v>31.95</v>
      </c>
    </row>
    <row r="114" customFormat="false" ht="12.8" hidden="false" customHeight="false" outlineLevel="0" collapsed="false">
      <c r="A114" s="1" t="s">
        <v>165</v>
      </c>
      <c r="B114" s="1" t="s">
        <v>166</v>
      </c>
      <c r="C114" s="1" t="n">
        <v>19</v>
      </c>
      <c r="G114" s="27"/>
      <c r="H114" s="28" t="s">
        <v>1824</v>
      </c>
      <c r="I114" s="12" t="n">
        <v>14</v>
      </c>
      <c r="J114" s="1" t="n">
        <f aca="false">IF($G114&lt;&gt;"",I114,I114+J113)</f>
        <v>29</v>
      </c>
      <c r="K114" s="0" t="n">
        <f aca="false">VLOOKUP(LEFT($H114,4),$D$2:$E$11,2,0)*$I114</f>
        <v>31.22</v>
      </c>
      <c r="L114" s="1" t="n">
        <f aca="false">VLOOKUP(LEFT($H114,4),$D$2:$E$11,2,0)-IF($J114&gt;10000,0.2,IF($J114&gt;1000,0.1,IF($J114&gt;100,0.05,0)))</f>
        <v>2.23</v>
      </c>
      <c r="M114" s="1" t="n">
        <f aca="false">$L114*$I114</f>
        <v>31.22</v>
      </c>
    </row>
    <row r="115" customFormat="false" ht="12.8" hidden="false" customHeight="false" outlineLevel="0" collapsed="false">
      <c r="A115" s="1" t="s">
        <v>167</v>
      </c>
      <c r="B115" s="1" t="s">
        <v>26</v>
      </c>
      <c r="C115" s="1" t="n">
        <v>172</v>
      </c>
      <c r="G115" s="29" t="s">
        <v>1523</v>
      </c>
      <c r="H115" s="30" t="s">
        <v>1522</v>
      </c>
      <c r="I115" s="31" t="n">
        <v>14</v>
      </c>
      <c r="J115" s="1" t="n">
        <f aca="false">IF($G115&lt;&gt;"",I115,I115+J114)</f>
        <v>14</v>
      </c>
      <c r="K115" s="0" t="n">
        <f aca="false">VLOOKUP(LEFT($H115,4),$D$2:$E$11,2,0)*$I115</f>
        <v>31.5</v>
      </c>
      <c r="L115" s="1" t="n">
        <f aca="false">VLOOKUP(LEFT($H115,4),$D$2:$E$11,2,0)-IF($J115&gt;10000,0.2,IF($J115&gt;1000,0.1,IF($J115&gt;100,0.05,0)))</f>
        <v>2.25</v>
      </c>
      <c r="M115" s="1" t="n">
        <f aca="false">$L115*$I115</f>
        <v>31.5</v>
      </c>
    </row>
    <row r="116" customFormat="false" ht="12.8" hidden="false" customHeight="false" outlineLevel="0" collapsed="false">
      <c r="A116" s="1" t="s">
        <v>168</v>
      </c>
      <c r="B116" s="1" t="s">
        <v>131</v>
      </c>
      <c r="C116" s="1" t="n">
        <v>84</v>
      </c>
      <c r="G116" s="6" t="s">
        <v>1415</v>
      </c>
      <c r="H116" s="25" t="s">
        <v>1414</v>
      </c>
      <c r="I116" s="7" t="n">
        <v>15</v>
      </c>
      <c r="J116" s="1" t="n">
        <f aca="false">IF($G116&lt;&gt;"",I116,I116+J115)</f>
        <v>15</v>
      </c>
      <c r="K116" s="0" t="n">
        <f aca="false">VLOOKUP(LEFT($H116,4),$D$2:$E$11,2,0)*$I116</f>
        <v>33.75</v>
      </c>
      <c r="L116" s="1" t="n">
        <f aca="false">VLOOKUP(LEFT($H116,4),$D$2:$E$11,2,0)-IF($J116&gt;10000,0.2,IF($J116&gt;1000,0.1,IF($J116&gt;100,0.05,0)))</f>
        <v>2.25</v>
      </c>
      <c r="M116" s="1" t="n">
        <f aca="false">$L116*$I116</f>
        <v>33.75</v>
      </c>
    </row>
    <row r="117" customFormat="false" ht="12.8" hidden="false" customHeight="false" outlineLevel="0" collapsed="false">
      <c r="A117" s="1" t="s">
        <v>168</v>
      </c>
      <c r="B117" s="1" t="s">
        <v>169</v>
      </c>
      <c r="C117" s="1" t="n">
        <v>8</v>
      </c>
      <c r="G117" s="8"/>
      <c r="H117" s="26" t="s">
        <v>1497</v>
      </c>
      <c r="I117" s="9" t="n">
        <v>2</v>
      </c>
      <c r="J117" s="1" t="n">
        <f aca="false">IF($G117&lt;&gt;"",I117,I117+J116)</f>
        <v>17</v>
      </c>
      <c r="K117" s="0" t="n">
        <f aca="false">VLOOKUP(LEFT($H117,4),$D$2:$E$11,2,0)*$I117</f>
        <v>4.5</v>
      </c>
      <c r="L117" s="1" t="n">
        <f aca="false">VLOOKUP(LEFT($H117,4),$D$2:$E$11,2,0)-IF($J117&gt;10000,0.2,IF($J117&gt;1000,0.1,IF($J117&gt;100,0.05,0)))</f>
        <v>2.25</v>
      </c>
      <c r="M117" s="1" t="n">
        <f aca="false">$L117*$I117</f>
        <v>4.5</v>
      </c>
    </row>
    <row r="118" customFormat="false" ht="12.8" hidden="false" customHeight="false" outlineLevel="0" collapsed="false">
      <c r="A118" s="1" t="s">
        <v>168</v>
      </c>
      <c r="B118" s="1" t="s">
        <v>170</v>
      </c>
      <c r="C118" s="1" t="n">
        <v>66</v>
      </c>
      <c r="G118" s="27"/>
      <c r="H118" s="28" t="s">
        <v>1633</v>
      </c>
      <c r="I118" s="12" t="n">
        <v>8</v>
      </c>
      <c r="J118" s="1" t="n">
        <f aca="false">IF($G118&lt;&gt;"",I118,I118+J117)</f>
        <v>25</v>
      </c>
      <c r="K118" s="0" t="n">
        <f aca="false">VLOOKUP(LEFT($H118,4),$D$2:$E$11,2,0)*$I118</f>
        <v>17.76</v>
      </c>
      <c r="L118" s="1" t="n">
        <f aca="false">VLOOKUP(LEFT($H118,4),$D$2:$E$11,2,0)-IF($J118&gt;10000,0.2,IF($J118&gt;1000,0.1,IF($J118&gt;100,0.05,0)))</f>
        <v>2.22</v>
      </c>
      <c r="M118" s="1" t="n">
        <f aca="false">$L118*$I118</f>
        <v>17.76</v>
      </c>
    </row>
    <row r="119" customFormat="false" ht="12.8" hidden="false" customHeight="false" outlineLevel="0" collapsed="false">
      <c r="A119" s="1" t="s">
        <v>171</v>
      </c>
      <c r="B119" s="1" t="s">
        <v>90</v>
      </c>
      <c r="C119" s="1" t="n">
        <v>35</v>
      </c>
      <c r="G119" s="6" t="s">
        <v>46</v>
      </c>
      <c r="H119" s="25" t="s">
        <v>44</v>
      </c>
      <c r="I119" s="7" t="n">
        <v>91</v>
      </c>
      <c r="J119" s="1" t="n">
        <f aca="false">IF($G119&lt;&gt;"",I119,I119+J118)</f>
        <v>91</v>
      </c>
      <c r="K119" s="0" t="n">
        <f aca="false">VLOOKUP(LEFT($H119,4),$D$2:$E$11,2,0)*$I119</f>
        <v>182</v>
      </c>
      <c r="L119" s="1" t="n">
        <f aca="false">VLOOKUP(LEFT($H119,4),$D$2:$E$11,2,0)-IF($J119&gt;10000,0.2,IF($J119&gt;1000,0.1,IF($J119&gt;100,0.05,0)))</f>
        <v>2</v>
      </c>
      <c r="M119" s="1" t="n">
        <f aca="false">$L119*$I119</f>
        <v>182</v>
      </c>
    </row>
    <row r="120" customFormat="false" ht="12.8" hidden="false" customHeight="false" outlineLevel="0" collapsed="false">
      <c r="A120" s="1" t="s">
        <v>172</v>
      </c>
      <c r="B120" s="1" t="s">
        <v>70</v>
      </c>
      <c r="C120" s="1" t="n">
        <v>91</v>
      </c>
      <c r="G120" s="8"/>
      <c r="H120" s="26" t="s">
        <v>176</v>
      </c>
      <c r="I120" s="9" t="n">
        <v>41</v>
      </c>
      <c r="J120" s="1" t="n">
        <f aca="false">IF($G120&lt;&gt;"",I120,I120+J119)</f>
        <v>132</v>
      </c>
      <c r="K120" s="0" t="n">
        <f aca="false">VLOOKUP(LEFT($H120,4),$D$2:$E$11,2,0)*$I120</f>
        <v>82</v>
      </c>
      <c r="L120" s="1" t="n">
        <f aca="false">VLOOKUP(LEFT($H120,4),$D$2:$E$11,2,0)-IF($J120&gt;10000,0.2,IF($J120&gt;1000,0.1,IF($J120&gt;100,0.05,0)))</f>
        <v>1.95</v>
      </c>
      <c r="M120" s="1" t="n">
        <f aca="false">$L120*$I120</f>
        <v>79.95</v>
      </c>
    </row>
    <row r="121" customFormat="false" ht="12.8" hidden="false" customHeight="false" outlineLevel="0" collapsed="false">
      <c r="A121" s="1" t="s">
        <v>173</v>
      </c>
      <c r="B121" s="1" t="s">
        <v>21</v>
      </c>
      <c r="C121" s="1" t="n">
        <v>396</v>
      </c>
      <c r="G121" s="8"/>
      <c r="H121" s="26" t="s">
        <v>193</v>
      </c>
      <c r="I121" s="9" t="n">
        <v>63</v>
      </c>
      <c r="J121" s="1" t="n">
        <f aca="false">IF($G121&lt;&gt;"",I121,I121+J120)</f>
        <v>195</v>
      </c>
      <c r="K121" s="0" t="n">
        <f aca="false">VLOOKUP(LEFT($H121,4),$D$2:$E$11,2,0)*$I121</f>
        <v>126</v>
      </c>
      <c r="L121" s="1" t="n">
        <f aca="false">VLOOKUP(LEFT($H121,4),$D$2:$E$11,2,0)-IF($J121&gt;10000,0.2,IF($J121&gt;1000,0.1,IF($J121&gt;100,0.05,0)))</f>
        <v>1.95</v>
      </c>
      <c r="M121" s="1" t="n">
        <f aca="false">$L121*$I121</f>
        <v>122.85</v>
      </c>
    </row>
    <row r="122" customFormat="false" ht="12.8" hidden="false" customHeight="false" outlineLevel="0" collapsed="false">
      <c r="A122" s="1" t="s">
        <v>173</v>
      </c>
      <c r="B122" s="1" t="s">
        <v>174</v>
      </c>
      <c r="C122" s="1" t="n">
        <v>6</v>
      </c>
      <c r="G122" s="8"/>
      <c r="H122" s="26" t="s">
        <v>222</v>
      </c>
      <c r="I122" s="9" t="n">
        <v>125</v>
      </c>
      <c r="J122" s="1" t="n">
        <f aca="false">IF($G122&lt;&gt;"",I122,I122+J121)</f>
        <v>320</v>
      </c>
      <c r="K122" s="0" t="n">
        <f aca="false">VLOOKUP(LEFT($H122,4),$D$2:$E$11,2,0)*$I122</f>
        <v>250</v>
      </c>
      <c r="L122" s="1" t="n">
        <f aca="false">VLOOKUP(LEFT($H122,4),$D$2:$E$11,2,0)-IF($J122&gt;10000,0.2,IF($J122&gt;1000,0.1,IF($J122&gt;100,0.05,0)))</f>
        <v>1.95</v>
      </c>
      <c r="M122" s="1" t="n">
        <f aca="false">$L122*$I122</f>
        <v>243.75</v>
      </c>
    </row>
    <row r="123" customFormat="false" ht="12.8" hidden="false" customHeight="false" outlineLevel="0" collapsed="false">
      <c r="A123" s="1" t="s">
        <v>175</v>
      </c>
      <c r="B123" s="1" t="s">
        <v>65</v>
      </c>
      <c r="C123" s="1" t="n">
        <v>47</v>
      </c>
      <c r="G123" s="8"/>
      <c r="H123" s="26" t="s">
        <v>283</v>
      </c>
      <c r="I123" s="9" t="n">
        <v>170</v>
      </c>
      <c r="J123" s="1" t="n">
        <f aca="false">IF($G123&lt;&gt;"",I123,I123+J122)</f>
        <v>490</v>
      </c>
      <c r="K123" s="0" t="n">
        <f aca="false">VLOOKUP(LEFT($H123,4),$D$2:$E$11,2,0)*$I123</f>
        <v>348.5</v>
      </c>
      <c r="L123" s="1" t="n">
        <f aca="false">VLOOKUP(LEFT($H123,4),$D$2:$E$11,2,0)-IF($J123&gt;10000,0.2,IF($J123&gt;1000,0.1,IF($J123&gt;100,0.05,0)))</f>
        <v>2</v>
      </c>
      <c r="M123" s="1" t="n">
        <f aca="false">$L123*$I123</f>
        <v>340</v>
      </c>
    </row>
    <row r="124" customFormat="false" ht="12.8" hidden="false" customHeight="false" outlineLevel="0" collapsed="false">
      <c r="A124" s="1" t="s">
        <v>176</v>
      </c>
      <c r="B124" s="1" t="s">
        <v>46</v>
      </c>
      <c r="C124" s="1" t="n">
        <v>41</v>
      </c>
      <c r="G124" s="8"/>
      <c r="H124" s="26" t="s">
        <v>409</v>
      </c>
      <c r="I124" s="9" t="n">
        <v>186</v>
      </c>
      <c r="J124" s="1" t="n">
        <f aca="false">IF($G124&lt;&gt;"",I124,I124+J123)</f>
        <v>676</v>
      </c>
      <c r="K124" s="0" t="n">
        <f aca="false">VLOOKUP(LEFT($H124,4),$D$2:$E$11,2,0)*$I124</f>
        <v>381.3</v>
      </c>
      <c r="L124" s="1" t="n">
        <f aca="false">VLOOKUP(LEFT($H124,4),$D$2:$E$11,2,0)-IF($J124&gt;10000,0.2,IF($J124&gt;1000,0.1,IF($J124&gt;100,0.05,0)))</f>
        <v>2</v>
      </c>
      <c r="M124" s="1" t="n">
        <f aca="false">$L124*$I124</f>
        <v>372</v>
      </c>
    </row>
    <row r="125" customFormat="false" ht="12.8" hidden="false" customHeight="false" outlineLevel="0" collapsed="false">
      <c r="A125" s="1" t="s">
        <v>177</v>
      </c>
      <c r="B125" s="1" t="s">
        <v>178</v>
      </c>
      <c r="C125" s="1" t="n">
        <v>136</v>
      </c>
      <c r="G125" s="8"/>
      <c r="H125" s="26" t="s">
        <v>508</v>
      </c>
      <c r="I125" s="9" t="n">
        <v>186</v>
      </c>
      <c r="J125" s="1" t="n">
        <f aca="false">IF($G125&lt;&gt;"",I125,I125+J124)</f>
        <v>862</v>
      </c>
      <c r="K125" s="0" t="n">
        <f aca="false">VLOOKUP(LEFT($H125,4),$D$2:$E$11,2,0)*$I125</f>
        <v>388.74</v>
      </c>
      <c r="L125" s="1" t="n">
        <f aca="false">VLOOKUP(LEFT($H125,4),$D$2:$E$11,2,0)-IF($J125&gt;10000,0.2,IF($J125&gt;1000,0.1,IF($J125&gt;100,0.05,0)))</f>
        <v>2.04</v>
      </c>
      <c r="M125" s="1" t="n">
        <f aca="false">$L125*$I125</f>
        <v>379.44</v>
      </c>
    </row>
    <row r="126" customFormat="false" ht="12.8" hidden="false" customHeight="false" outlineLevel="0" collapsed="false">
      <c r="A126" s="1" t="s">
        <v>179</v>
      </c>
      <c r="B126" s="1" t="s">
        <v>180</v>
      </c>
      <c r="C126" s="1" t="n">
        <v>16</v>
      </c>
      <c r="G126" s="8"/>
      <c r="H126" s="26" t="s">
        <v>514</v>
      </c>
      <c r="I126" s="9" t="n">
        <v>128</v>
      </c>
      <c r="J126" s="1" t="n">
        <f aca="false">IF($G126&lt;&gt;"",I126,I126+J125)</f>
        <v>990</v>
      </c>
      <c r="K126" s="0" t="n">
        <f aca="false">VLOOKUP(LEFT($H126,4),$D$2:$E$11,2,0)*$I126</f>
        <v>267.52</v>
      </c>
      <c r="L126" s="1" t="n">
        <f aca="false">VLOOKUP(LEFT($H126,4),$D$2:$E$11,2,0)-IF($J126&gt;10000,0.2,IF($J126&gt;1000,0.1,IF($J126&gt;100,0.05,0)))</f>
        <v>2.04</v>
      </c>
      <c r="M126" s="1" t="n">
        <f aca="false">$L126*$I126</f>
        <v>261.12</v>
      </c>
    </row>
    <row r="127" customFormat="false" ht="12.8" hidden="false" customHeight="false" outlineLevel="0" collapsed="false">
      <c r="A127" s="1" t="s">
        <v>181</v>
      </c>
      <c r="B127" s="1" t="s">
        <v>182</v>
      </c>
      <c r="C127" s="1" t="n">
        <v>18</v>
      </c>
      <c r="G127" s="8"/>
      <c r="H127" s="26" t="s">
        <v>572</v>
      </c>
      <c r="I127" s="9" t="n">
        <v>151</v>
      </c>
      <c r="J127" s="1" t="n">
        <f aca="false">IF($G127&lt;&gt;"",I127,I127+J126)</f>
        <v>1141</v>
      </c>
      <c r="K127" s="0" t="n">
        <f aca="false">VLOOKUP(LEFT($H127,4),$D$2:$E$11,2,0)*$I127</f>
        <v>315.59</v>
      </c>
      <c r="L127" s="1" t="n">
        <f aca="false">VLOOKUP(LEFT($H127,4),$D$2:$E$11,2,0)-IF($J127&gt;10000,0.2,IF($J127&gt;1000,0.1,IF($J127&gt;100,0.05,0)))</f>
        <v>1.99</v>
      </c>
      <c r="M127" s="1" t="n">
        <f aca="false">$L127*$I127</f>
        <v>300.49</v>
      </c>
    </row>
    <row r="128" customFormat="false" ht="12.8" hidden="false" customHeight="false" outlineLevel="0" collapsed="false">
      <c r="A128" s="1" t="s">
        <v>183</v>
      </c>
      <c r="B128" s="1" t="s">
        <v>184</v>
      </c>
      <c r="C128" s="1" t="n">
        <v>11</v>
      </c>
      <c r="G128" s="8"/>
      <c r="H128" s="26" t="s">
        <v>604</v>
      </c>
      <c r="I128" s="9" t="n">
        <v>146</v>
      </c>
      <c r="J128" s="1" t="n">
        <f aca="false">IF($G128&lt;&gt;"",I128,I128+J127)</f>
        <v>1287</v>
      </c>
      <c r="K128" s="0" t="n">
        <f aca="false">VLOOKUP(LEFT($H128,4),$D$2:$E$11,2,0)*$I128</f>
        <v>305.14</v>
      </c>
      <c r="L128" s="1" t="n">
        <f aca="false">VLOOKUP(LEFT($H128,4),$D$2:$E$11,2,0)-IF($J128&gt;10000,0.2,IF($J128&gt;1000,0.1,IF($J128&gt;100,0.05,0)))</f>
        <v>1.99</v>
      </c>
      <c r="M128" s="1" t="n">
        <f aca="false">$L128*$I128</f>
        <v>290.54</v>
      </c>
    </row>
    <row r="129" customFormat="false" ht="12.8" hidden="false" customHeight="false" outlineLevel="0" collapsed="false">
      <c r="A129" s="1" t="s">
        <v>183</v>
      </c>
      <c r="B129" s="1" t="s">
        <v>185</v>
      </c>
      <c r="C129" s="1" t="n">
        <v>8</v>
      </c>
      <c r="G129" s="8"/>
      <c r="H129" s="26" t="s">
        <v>609</v>
      </c>
      <c r="I129" s="9" t="n">
        <v>100</v>
      </c>
      <c r="J129" s="1" t="n">
        <f aca="false">IF($G129&lt;&gt;"",I129,I129+J128)</f>
        <v>1387</v>
      </c>
      <c r="K129" s="0" t="n">
        <f aca="false">VLOOKUP(LEFT($H129,4),$D$2:$E$11,2,0)*$I129</f>
        <v>209</v>
      </c>
      <c r="L129" s="1" t="n">
        <f aca="false">VLOOKUP(LEFT($H129,4),$D$2:$E$11,2,0)-IF($J129&gt;10000,0.2,IF($J129&gt;1000,0.1,IF($J129&gt;100,0.05,0)))</f>
        <v>1.99</v>
      </c>
      <c r="M129" s="1" t="n">
        <f aca="false">$L129*$I129</f>
        <v>199</v>
      </c>
    </row>
    <row r="130" customFormat="false" ht="12.8" hidden="false" customHeight="false" outlineLevel="0" collapsed="false">
      <c r="A130" s="1" t="s">
        <v>183</v>
      </c>
      <c r="B130" s="1" t="s">
        <v>186</v>
      </c>
      <c r="C130" s="1" t="n">
        <v>16</v>
      </c>
      <c r="G130" s="8"/>
      <c r="H130" s="26" t="s">
        <v>674</v>
      </c>
      <c r="I130" s="9" t="n">
        <v>46</v>
      </c>
      <c r="J130" s="1" t="n">
        <f aca="false">IF($G130&lt;&gt;"",I130,I130+J129)</f>
        <v>1433</v>
      </c>
      <c r="K130" s="0" t="n">
        <f aca="false">VLOOKUP(LEFT($H130,4),$D$2:$E$11,2,0)*$I130</f>
        <v>98.9</v>
      </c>
      <c r="L130" s="1" t="n">
        <f aca="false">VLOOKUP(LEFT($H130,4),$D$2:$E$11,2,0)-IF($J130&gt;10000,0.2,IF($J130&gt;1000,0.1,IF($J130&gt;100,0.05,0)))</f>
        <v>2.05</v>
      </c>
      <c r="M130" s="1" t="n">
        <f aca="false">$L130*$I130</f>
        <v>94.3</v>
      </c>
    </row>
    <row r="131" customFormat="false" ht="12.8" hidden="false" customHeight="false" outlineLevel="0" collapsed="false">
      <c r="A131" s="1" t="s">
        <v>183</v>
      </c>
      <c r="B131" s="1" t="s">
        <v>65</v>
      </c>
      <c r="C131" s="1" t="n">
        <v>54</v>
      </c>
      <c r="G131" s="8"/>
      <c r="H131" s="26" t="s">
        <v>777</v>
      </c>
      <c r="I131" s="9" t="n">
        <v>104</v>
      </c>
      <c r="J131" s="1" t="n">
        <f aca="false">IF($G131&lt;&gt;"",I131,I131+J130)</f>
        <v>1537</v>
      </c>
      <c r="K131" s="0" t="n">
        <f aca="false">VLOOKUP(LEFT($H131,4),$D$2:$E$11,2,0)*$I131</f>
        <v>223.6</v>
      </c>
      <c r="L131" s="1" t="n">
        <f aca="false">VLOOKUP(LEFT($H131,4),$D$2:$E$11,2,0)-IF($J131&gt;10000,0.2,IF($J131&gt;1000,0.1,IF($J131&gt;100,0.05,0)))</f>
        <v>2.05</v>
      </c>
      <c r="M131" s="1" t="n">
        <f aca="false">$L131*$I131</f>
        <v>213.2</v>
      </c>
    </row>
    <row r="132" customFormat="false" ht="12.8" hidden="false" customHeight="false" outlineLevel="0" collapsed="false">
      <c r="A132" s="1" t="s">
        <v>187</v>
      </c>
      <c r="B132" s="1" t="s">
        <v>120</v>
      </c>
      <c r="C132" s="1" t="n">
        <v>299</v>
      </c>
      <c r="G132" s="8"/>
      <c r="H132" s="26" t="s">
        <v>788</v>
      </c>
      <c r="I132" s="9" t="n">
        <v>54</v>
      </c>
      <c r="J132" s="1" t="n">
        <f aca="false">IF($G132&lt;&gt;"",I132,I132+J131)</f>
        <v>1591</v>
      </c>
      <c r="K132" s="0" t="n">
        <f aca="false">VLOOKUP(LEFT($H132,4),$D$2:$E$11,2,0)*$I132</f>
        <v>116.1</v>
      </c>
      <c r="L132" s="1" t="n">
        <f aca="false">VLOOKUP(LEFT($H132,4),$D$2:$E$11,2,0)-IF($J132&gt;10000,0.2,IF($J132&gt;1000,0.1,IF($J132&gt;100,0.05,0)))</f>
        <v>2.05</v>
      </c>
      <c r="M132" s="1" t="n">
        <f aca="false">$L132*$I132</f>
        <v>110.7</v>
      </c>
    </row>
    <row r="133" customFormat="false" ht="12.8" hidden="false" customHeight="false" outlineLevel="0" collapsed="false">
      <c r="A133" s="1" t="s">
        <v>188</v>
      </c>
      <c r="B133" s="1" t="s">
        <v>170</v>
      </c>
      <c r="C133" s="1" t="n">
        <v>168</v>
      </c>
      <c r="G133" s="8"/>
      <c r="H133" s="26" t="s">
        <v>880</v>
      </c>
      <c r="I133" s="9" t="n">
        <v>29</v>
      </c>
      <c r="J133" s="1" t="n">
        <f aca="false">IF($G133&lt;&gt;"",I133,I133+J132)</f>
        <v>1620</v>
      </c>
      <c r="K133" s="0" t="n">
        <f aca="false">VLOOKUP(LEFT($H133,4),$D$2:$E$11,2,0)*$I133</f>
        <v>61.77</v>
      </c>
      <c r="L133" s="1" t="n">
        <f aca="false">VLOOKUP(LEFT($H133,4),$D$2:$E$11,2,0)-IF($J133&gt;10000,0.2,IF($J133&gt;1000,0.1,IF($J133&gt;100,0.05,0)))</f>
        <v>2.03</v>
      </c>
      <c r="M133" s="1" t="n">
        <f aca="false">$L133*$I133</f>
        <v>58.87</v>
      </c>
    </row>
    <row r="134" customFormat="false" ht="12.8" hidden="false" customHeight="false" outlineLevel="0" collapsed="false">
      <c r="A134" s="1" t="s">
        <v>189</v>
      </c>
      <c r="B134" s="1" t="s">
        <v>26</v>
      </c>
      <c r="C134" s="1" t="n">
        <v>106</v>
      </c>
      <c r="G134" s="8"/>
      <c r="H134" s="26" t="s">
        <v>929</v>
      </c>
      <c r="I134" s="9" t="n">
        <v>163</v>
      </c>
      <c r="J134" s="1" t="n">
        <f aca="false">IF($G134&lt;&gt;"",I134,I134+J133)</f>
        <v>1783</v>
      </c>
      <c r="K134" s="0" t="n">
        <f aca="false">VLOOKUP(LEFT($H134,4),$D$2:$E$11,2,0)*$I134</f>
        <v>347.19</v>
      </c>
      <c r="L134" s="1" t="n">
        <f aca="false">VLOOKUP(LEFT($H134,4),$D$2:$E$11,2,0)-IF($J134&gt;10000,0.2,IF($J134&gt;1000,0.1,IF($J134&gt;100,0.05,0)))</f>
        <v>2.03</v>
      </c>
      <c r="M134" s="1" t="n">
        <f aca="false">$L134*$I134</f>
        <v>330.89</v>
      </c>
    </row>
    <row r="135" customFormat="false" ht="12.8" hidden="false" customHeight="false" outlineLevel="0" collapsed="false">
      <c r="A135" s="1" t="s">
        <v>190</v>
      </c>
      <c r="B135" s="1" t="s">
        <v>32</v>
      </c>
      <c r="C135" s="1" t="n">
        <v>41</v>
      </c>
      <c r="G135" s="8"/>
      <c r="H135" s="26" t="s">
        <v>993</v>
      </c>
      <c r="I135" s="9" t="n">
        <v>95</v>
      </c>
      <c r="J135" s="1" t="n">
        <f aca="false">IF($G135&lt;&gt;"",I135,I135+J134)</f>
        <v>1878</v>
      </c>
      <c r="K135" s="0" t="n">
        <f aca="false">VLOOKUP(LEFT($H135,4),$D$2:$E$11,2,0)*$I135</f>
        <v>202.35</v>
      </c>
      <c r="L135" s="1" t="n">
        <f aca="false">VLOOKUP(LEFT($H135,4),$D$2:$E$11,2,0)-IF($J135&gt;10000,0.2,IF($J135&gt;1000,0.1,IF($J135&gt;100,0.05,0)))</f>
        <v>2.03</v>
      </c>
      <c r="M135" s="1" t="n">
        <f aca="false">$L135*$I135</f>
        <v>192.85</v>
      </c>
    </row>
    <row r="136" customFormat="false" ht="12.8" hidden="false" customHeight="false" outlineLevel="0" collapsed="false">
      <c r="A136" s="1" t="s">
        <v>190</v>
      </c>
      <c r="B136" s="1" t="s">
        <v>94</v>
      </c>
      <c r="C136" s="1" t="n">
        <v>31</v>
      </c>
      <c r="G136" s="8"/>
      <c r="H136" s="26" t="s">
        <v>999</v>
      </c>
      <c r="I136" s="9" t="n">
        <v>125</v>
      </c>
      <c r="J136" s="1" t="n">
        <f aca="false">IF($G136&lt;&gt;"",I136,I136+J135)</f>
        <v>2003</v>
      </c>
      <c r="K136" s="0" t="n">
        <f aca="false">VLOOKUP(LEFT($H136,4),$D$2:$E$11,2,0)*$I136</f>
        <v>266.25</v>
      </c>
      <c r="L136" s="1" t="n">
        <f aca="false">VLOOKUP(LEFT($H136,4),$D$2:$E$11,2,0)-IF($J136&gt;10000,0.2,IF($J136&gt;1000,0.1,IF($J136&gt;100,0.05,0)))</f>
        <v>2.03</v>
      </c>
      <c r="M136" s="1" t="n">
        <f aca="false">$L136*$I136</f>
        <v>253.75</v>
      </c>
    </row>
    <row r="137" customFormat="false" ht="12.8" hidden="false" customHeight="false" outlineLevel="0" collapsed="false">
      <c r="A137" s="1" t="s">
        <v>191</v>
      </c>
      <c r="B137" s="1" t="s">
        <v>192</v>
      </c>
      <c r="C137" s="1" t="n">
        <v>8</v>
      </c>
      <c r="G137" s="8"/>
      <c r="H137" s="26" t="s">
        <v>1036</v>
      </c>
      <c r="I137" s="9" t="n">
        <v>189</v>
      </c>
      <c r="J137" s="1" t="n">
        <f aca="false">IF($G137&lt;&gt;"",I137,I137+J136)</f>
        <v>2192</v>
      </c>
      <c r="K137" s="0" t="n">
        <f aca="false">VLOOKUP(LEFT($H137,4),$D$2:$E$11,2,0)*$I137</f>
        <v>396.9</v>
      </c>
      <c r="L137" s="1" t="n">
        <f aca="false">VLOOKUP(LEFT($H137,4),$D$2:$E$11,2,0)-IF($J137&gt;10000,0.2,IF($J137&gt;1000,0.1,IF($J137&gt;100,0.05,0)))</f>
        <v>2</v>
      </c>
      <c r="M137" s="1" t="n">
        <f aca="false">$L137*$I137</f>
        <v>378</v>
      </c>
    </row>
    <row r="138" customFormat="false" ht="12.8" hidden="false" customHeight="false" outlineLevel="0" collapsed="false">
      <c r="A138" s="1" t="s">
        <v>193</v>
      </c>
      <c r="B138" s="1" t="s">
        <v>46</v>
      </c>
      <c r="C138" s="1" t="n">
        <v>63</v>
      </c>
      <c r="G138" s="8"/>
      <c r="H138" s="26" t="s">
        <v>1065</v>
      </c>
      <c r="I138" s="9" t="n">
        <v>69</v>
      </c>
      <c r="J138" s="1" t="n">
        <f aca="false">IF($G138&lt;&gt;"",I138,I138+J137)</f>
        <v>2261</v>
      </c>
      <c r="K138" s="0" t="n">
        <f aca="false">VLOOKUP(LEFT($H138,4),$D$2:$E$11,2,0)*$I138</f>
        <v>144.9</v>
      </c>
      <c r="L138" s="1" t="n">
        <f aca="false">VLOOKUP(LEFT($H138,4),$D$2:$E$11,2,0)-IF($J138&gt;10000,0.2,IF($J138&gt;1000,0.1,IF($J138&gt;100,0.05,0)))</f>
        <v>2</v>
      </c>
      <c r="M138" s="1" t="n">
        <f aca="false">$L138*$I138</f>
        <v>138</v>
      </c>
    </row>
    <row r="139" customFormat="false" ht="12.8" hidden="false" customHeight="false" outlineLevel="0" collapsed="false">
      <c r="A139" s="1" t="s">
        <v>194</v>
      </c>
      <c r="B139" s="1" t="s">
        <v>17</v>
      </c>
      <c r="C139" s="1" t="n">
        <v>368</v>
      </c>
      <c r="G139" s="8"/>
      <c r="H139" s="26" t="s">
        <v>1097</v>
      </c>
      <c r="I139" s="9" t="n">
        <v>183</v>
      </c>
      <c r="J139" s="1" t="n">
        <f aca="false">IF($G139&lt;&gt;"",I139,I139+J138)</f>
        <v>2444</v>
      </c>
      <c r="K139" s="0" t="n">
        <f aca="false">VLOOKUP(LEFT($H139,4),$D$2:$E$11,2,0)*$I139</f>
        <v>384.3</v>
      </c>
      <c r="L139" s="1" t="n">
        <f aca="false">VLOOKUP(LEFT($H139,4),$D$2:$E$11,2,0)-IF($J139&gt;10000,0.2,IF($J139&gt;1000,0.1,IF($J139&gt;100,0.05,0)))</f>
        <v>2</v>
      </c>
      <c r="M139" s="1" t="n">
        <f aca="false">$L139*$I139</f>
        <v>366</v>
      </c>
    </row>
    <row r="140" customFormat="false" ht="12.8" hidden="false" customHeight="false" outlineLevel="0" collapsed="false">
      <c r="A140" s="1" t="s">
        <v>195</v>
      </c>
      <c r="B140" s="1" t="s">
        <v>196</v>
      </c>
      <c r="C140" s="1" t="n">
        <v>106</v>
      </c>
      <c r="G140" s="8"/>
      <c r="H140" s="26" t="s">
        <v>1129</v>
      </c>
      <c r="I140" s="9" t="n">
        <v>80</v>
      </c>
      <c r="J140" s="1" t="n">
        <f aca="false">IF($G140&lt;&gt;"",I140,I140+J139)</f>
        <v>2524</v>
      </c>
      <c r="K140" s="0" t="n">
        <f aca="false">VLOOKUP(LEFT($H140,4),$D$2:$E$11,2,0)*$I140</f>
        <v>168</v>
      </c>
      <c r="L140" s="1" t="n">
        <f aca="false">VLOOKUP(LEFT($H140,4),$D$2:$E$11,2,0)-IF($J140&gt;10000,0.2,IF($J140&gt;1000,0.1,IF($J140&gt;100,0.05,0)))</f>
        <v>2</v>
      </c>
      <c r="M140" s="1" t="n">
        <f aca="false">$L140*$I140</f>
        <v>160</v>
      </c>
    </row>
    <row r="141" customFormat="false" ht="12.8" hidden="false" customHeight="false" outlineLevel="0" collapsed="false">
      <c r="A141" s="1" t="s">
        <v>197</v>
      </c>
      <c r="B141" s="1" t="s">
        <v>24</v>
      </c>
      <c r="C141" s="1" t="n">
        <v>47</v>
      </c>
      <c r="G141" s="8"/>
      <c r="H141" s="26" t="s">
        <v>1172</v>
      </c>
      <c r="I141" s="9" t="n">
        <v>104</v>
      </c>
      <c r="J141" s="1" t="n">
        <f aca="false">IF($G141&lt;&gt;"",I141,I141+J140)</f>
        <v>2628</v>
      </c>
      <c r="K141" s="0" t="n">
        <f aca="false">VLOOKUP(LEFT($H141,4),$D$2:$E$11,2,0)*$I141</f>
        <v>218.4</v>
      </c>
      <c r="L141" s="1" t="n">
        <f aca="false">VLOOKUP(LEFT($H141,4),$D$2:$E$11,2,0)-IF($J141&gt;10000,0.2,IF($J141&gt;1000,0.1,IF($J141&gt;100,0.05,0)))</f>
        <v>2</v>
      </c>
      <c r="M141" s="1" t="n">
        <f aca="false">$L141*$I141</f>
        <v>208</v>
      </c>
    </row>
    <row r="142" customFormat="false" ht="12.8" hidden="false" customHeight="false" outlineLevel="0" collapsed="false">
      <c r="A142" s="1" t="s">
        <v>197</v>
      </c>
      <c r="B142" s="1" t="s">
        <v>120</v>
      </c>
      <c r="C142" s="1" t="n">
        <v>447</v>
      </c>
      <c r="G142" s="8"/>
      <c r="H142" s="26" t="s">
        <v>1180</v>
      </c>
      <c r="I142" s="9" t="n">
        <v>50</v>
      </c>
      <c r="J142" s="1" t="n">
        <f aca="false">IF($G142&lt;&gt;"",I142,I142+J141)</f>
        <v>2678</v>
      </c>
      <c r="K142" s="0" t="n">
        <f aca="false">VLOOKUP(LEFT($H142,4),$D$2:$E$11,2,0)*$I142</f>
        <v>105</v>
      </c>
      <c r="L142" s="1" t="n">
        <f aca="false">VLOOKUP(LEFT($H142,4),$D$2:$E$11,2,0)-IF($J142&gt;10000,0.2,IF($J142&gt;1000,0.1,IF($J142&gt;100,0.05,0)))</f>
        <v>2</v>
      </c>
      <c r="M142" s="1" t="n">
        <f aca="false">$L142*$I142</f>
        <v>100</v>
      </c>
    </row>
    <row r="143" customFormat="false" ht="12.8" hidden="false" customHeight="false" outlineLevel="0" collapsed="false">
      <c r="A143" s="1" t="s">
        <v>198</v>
      </c>
      <c r="B143" s="1" t="s">
        <v>170</v>
      </c>
      <c r="C143" s="1" t="n">
        <v>106</v>
      </c>
      <c r="G143" s="8"/>
      <c r="H143" s="26" t="s">
        <v>1222</v>
      </c>
      <c r="I143" s="9" t="n">
        <v>127</v>
      </c>
      <c r="J143" s="1" t="n">
        <f aca="false">IF($G143&lt;&gt;"",I143,I143+J142)</f>
        <v>2805</v>
      </c>
      <c r="K143" s="0" t="n">
        <f aca="false">VLOOKUP(LEFT($H143,4),$D$2:$E$11,2,0)*$I143</f>
        <v>279.4</v>
      </c>
      <c r="L143" s="1" t="n">
        <f aca="false">VLOOKUP(LEFT($H143,4),$D$2:$E$11,2,0)-IF($J143&gt;10000,0.2,IF($J143&gt;1000,0.1,IF($J143&gt;100,0.05,0)))</f>
        <v>2.1</v>
      </c>
      <c r="M143" s="1" t="n">
        <f aca="false">$L143*$I143</f>
        <v>266.7</v>
      </c>
    </row>
    <row r="144" customFormat="false" ht="12.8" hidden="false" customHeight="false" outlineLevel="0" collapsed="false">
      <c r="A144" s="1" t="s">
        <v>199</v>
      </c>
      <c r="B144" s="1" t="s">
        <v>200</v>
      </c>
      <c r="C144" s="1" t="n">
        <v>13</v>
      </c>
      <c r="G144" s="8"/>
      <c r="H144" s="26" t="s">
        <v>1273</v>
      </c>
      <c r="I144" s="9" t="n">
        <v>180</v>
      </c>
      <c r="J144" s="1" t="n">
        <f aca="false">IF($G144&lt;&gt;"",I144,I144+J143)</f>
        <v>2985</v>
      </c>
      <c r="K144" s="0" t="n">
        <f aca="false">VLOOKUP(LEFT($H144,4),$D$2:$E$11,2,0)*$I144</f>
        <v>396</v>
      </c>
      <c r="L144" s="1" t="n">
        <f aca="false">VLOOKUP(LEFT($H144,4),$D$2:$E$11,2,0)-IF($J144&gt;10000,0.2,IF($J144&gt;1000,0.1,IF($J144&gt;100,0.05,0)))</f>
        <v>2.1</v>
      </c>
      <c r="M144" s="1" t="n">
        <f aca="false">$L144*$I144</f>
        <v>378</v>
      </c>
    </row>
    <row r="145" customFormat="false" ht="12.8" hidden="false" customHeight="false" outlineLevel="0" collapsed="false">
      <c r="A145" s="1" t="s">
        <v>199</v>
      </c>
      <c r="B145" s="1" t="s">
        <v>125</v>
      </c>
      <c r="C145" s="1" t="n">
        <v>89</v>
      </c>
      <c r="G145" s="8"/>
      <c r="H145" s="26" t="s">
        <v>1278</v>
      </c>
      <c r="I145" s="9" t="n">
        <v>104</v>
      </c>
      <c r="J145" s="1" t="n">
        <f aca="false">IF($G145&lt;&gt;"",I145,I145+J144)</f>
        <v>3089</v>
      </c>
      <c r="K145" s="0" t="n">
        <f aca="false">VLOOKUP(LEFT($H145,4),$D$2:$E$11,2,0)*$I145</f>
        <v>228.8</v>
      </c>
      <c r="L145" s="1" t="n">
        <f aca="false">VLOOKUP(LEFT($H145,4),$D$2:$E$11,2,0)-IF($J145&gt;10000,0.2,IF($J145&gt;1000,0.1,IF($J145&gt;100,0.05,0)))</f>
        <v>2.1</v>
      </c>
      <c r="M145" s="1" t="n">
        <f aca="false">$L145*$I145</f>
        <v>218.4</v>
      </c>
    </row>
    <row r="146" customFormat="false" ht="12.8" hidden="false" customHeight="false" outlineLevel="0" collapsed="false">
      <c r="A146" s="1" t="s">
        <v>199</v>
      </c>
      <c r="B146" s="1" t="s">
        <v>71</v>
      </c>
      <c r="C146" s="1" t="n">
        <v>105</v>
      </c>
      <c r="G146" s="8"/>
      <c r="H146" s="26" t="s">
        <v>1282</v>
      </c>
      <c r="I146" s="9" t="n">
        <v>139</v>
      </c>
      <c r="J146" s="1" t="n">
        <f aca="false">IF($G146&lt;&gt;"",I146,I146+J145)</f>
        <v>3228</v>
      </c>
      <c r="K146" s="0" t="n">
        <f aca="false">VLOOKUP(LEFT($H146,4),$D$2:$E$11,2,0)*$I146</f>
        <v>305.8</v>
      </c>
      <c r="L146" s="1" t="n">
        <f aca="false">VLOOKUP(LEFT($H146,4),$D$2:$E$11,2,0)-IF($J146&gt;10000,0.2,IF($J146&gt;1000,0.1,IF($J146&gt;100,0.05,0)))</f>
        <v>2.1</v>
      </c>
      <c r="M146" s="1" t="n">
        <f aca="false">$L146*$I146</f>
        <v>291.9</v>
      </c>
    </row>
    <row r="147" customFormat="false" ht="12.8" hidden="false" customHeight="false" outlineLevel="0" collapsed="false">
      <c r="A147" s="1" t="s">
        <v>199</v>
      </c>
      <c r="B147" s="1" t="s">
        <v>21</v>
      </c>
      <c r="C147" s="1" t="n">
        <v>147</v>
      </c>
      <c r="G147" s="8"/>
      <c r="H147" s="26" t="s">
        <v>1287</v>
      </c>
      <c r="I147" s="9" t="n">
        <v>103</v>
      </c>
      <c r="J147" s="1" t="n">
        <f aca="false">IF($G147&lt;&gt;"",I147,I147+J146)</f>
        <v>3331</v>
      </c>
      <c r="K147" s="0" t="n">
        <f aca="false">VLOOKUP(LEFT($H147,4),$D$2:$E$11,2,0)*$I147</f>
        <v>226.6</v>
      </c>
      <c r="L147" s="1" t="n">
        <f aca="false">VLOOKUP(LEFT($H147,4),$D$2:$E$11,2,0)-IF($J147&gt;10000,0.2,IF($J147&gt;1000,0.1,IF($J147&gt;100,0.05,0)))</f>
        <v>2.1</v>
      </c>
      <c r="M147" s="1" t="n">
        <f aca="false">$L147*$I147</f>
        <v>216.3</v>
      </c>
    </row>
    <row r="148" customFormat="false" ht="12.8" hidden="false" customHeight="false" outlineLevel="0" collapsed="false">
      <c r="A148" s="1" t="s">
        <v>201</v>
      </c>
      <c r="B148" s="1" t="s">
        <v>26</v>
      </c>
      <c r="C148" s="1" t="n">
        <v>309</v>
      </c>
      <c r="G148" s="8"/>
      <c r="H148" s="26" t="s">
        <v>1297</v>
      </c>
      <c r="I148" s="9" t="n">
        <v>30</v>
      </c>
      <c r="J148" s="1" t="n">
        <f aca="false">IF($G148&lt;&gt;"",I148,I148+J147)</f>
        <v>3361</v>
      </c>
      <c r="K148" s="0" t="n">
        <f aca="false">VLOOKUP(LEFT($H148,4),$D$2:$E$11,2,0)*$I148</f>
        <v>66</v>
      </c>
      <c r="L148" s="1" t="n">
        <f aca="false">VLOOKUP(LEFT($H148,4),$D$2:$E$11,2,0)-IF($J148&gt;10000,0.2,IF($J148&gt;1000,0.1,IF($J148&gt;100,0.05,0)))</f>
        <v>2.1</v>
      </c>
      <c r="M148" s="1" t="n">
        <f aca="false">$L148*$I148</f>
        <v>63</v>
      </c>
    </row>
    <row r="149" customFormat="false" ht="12.8" hidden="false" customHeight="false" outlineLevel="0" collapsed="false">
      <c r="A149" s="1" t="s">
        <v>202</v>
      </c>
      <c r="B149" s="1" t="s">
        <v>65</v>
      </c>
      <c r="C149" s="1" t="n">
        <v>47</v>
      </c>
      <c r="G149" s="8"/>
      <c r="H149" s="26" t="s">
        <v>1339</v>
      </c>
      <c r="I149" s="9" t="n">
        <v>100</v>
      </c>
      <c r="J149" s="1" t="n">
        <f aca="false">IF($G149&lt;&gt;"",I149,I149+J148)</f>
        <v>3461</v>
      </c>
      <c r="K149" s="0" t="n">
        <f aca="false">VLOOKUP(LEFT($H149,4),$D$2:$E$11,2,0)*$I149</f>
        <v>220</v>
      </c>
      <c r="L149" s="1" t="n">
        <f aca="false">VLOOKUP(LEFT($H149,4),$D$2:$E$11,2,0)-IF($J149&gt;10000,0.2,IF($J149&gt;1000,0.1,IF($J149&gt;100,0.05,0)))</f>
        <v>2.1</v>
      </c>
      <c r="M149" s="1" t="n">
        <f aca="false">$L149*$I149</f>
        <v>210</v>
      </c>
    </row>
    <row r="150" customFormat="false" ht="12.8" hidden="false" customHeight="false" outlineLevel="0" collapsed="false">
      <c r="A150" s="1" t="s">
        <v>203</v>
      </c>
      <c r="B150" s="1" t="s">
        <v>120</v>
      </c>
      <c r="C150" s="1" t="n">
        <v>404</v>
      </c>
      <c r="G150" s="8"/>
      <c r="H150" s="26" t="s">
        <v>1348</v>
      </c>
      <c r="I150" s="9" t="n">
        <v>20</v>
      </c>
      <c r="J150" s="1" t="n">
        <f aca="false">IF($G150&lt;&gt;"",I150,I150+J149)</f>
        <v>3481</v>
      </c>
      <c r="K150" s="0" t="n">
        <f aca="false">VLOOKUP(LEFT($H150,4),$D$2:$E$11,2,0)*$I150</f>
        <v>44</v>
      </c>
      <c r="L150" s="1" t="n">
        <f aca="false">VLOOKUP(LEFT($H150,4),$D$2:$E$11,2,0)-IF($J150&gt;10000,0.2,IF($J150&gt;1000,0.1,IF($J150&gt;100,0.05,0)))</f>
        <v>2.1</v>
      </c>
      <c r="M150" s="1" t="n">
        <f aca="false">$L150*$I150</f>
        <v>42</v>
      </c>
    </row>
    <row r="151" customFormat="false" ht="12.8" hidden="false" customHeight="false" outlineLevel="0" collapsed="false">
      <c r="A151" s="1" t="s">
        <v>203</v>
      </c>
      <c r="B151" s="1" t="s">
        <v>204</v>
      </c>
      <c r="C151" s="1" t="n">
        <v>39</v>
      </c>
      <c r="G151" s="8"/>
      <c r="H151" s="26" t="s">
        <v>1385</v>
      </c>
      <c r="I151" s="9" t="n">
        <v>64</v>
      </c>
      <c r="J151" s="1" t="n">
        <f aca="false">IF($G151&lt;&gt;"",I151,I151+J150)</f>
        <v>3545</v>
      </c>
      <c r="K151" s="0" t="n">
        <f aca="false">VLOOKUP(LEFT($H151,4),$D$2:$E$11,2,0)*$I151</f>
        <v>144</v>
      </c>
      <c r="L151" s="1" t="n">
        <f aca="false">VLOOKUP(LEFT($H151,4),$D$2:$E$11,2,0)-IF($J151&gt;10000,0.2,IF($J151&gt;1000,0.1,IF($J151&gt;100,0.05,0)))</f>
        <v>2.15</v>
      </c>
      <c r="M151" s="1" t="n">
        <f aca="false">$L151*$I151</f>
        <v>137.6</v>
      </c>
    </row>
    <row r="152" customFormat="false" ht="12.8" hidden="false" customHeight="false" outlineLevel="0" collapsed="false">
      <c r="A152" s="1" t="s">
        <v>203</v>
      </c>
      <c r="B152" s="1" t="s">
        <v>32</v>
      </c>
      <c r="C152" s="1" t="n">
        <v>61</v>
      </c>
      <c r="G152" s="8"/>
      <c r="H152" s="26" t="s">
        <v>1428</v>
      </c>
      <c r="I152" s="9" t="n">
        <v>158</v>
      </c>
      <c r="J152" s="1" t="n">
        <f aca="false">IF($G152&lt;&gt;"",I152,I152+J151)</f>
        <v>3703</v>
      </c>
      <c r="K152" s="0" t="n">
        <f aca="false">VLOOKUP(LEFT($H152,4),$D$2:$E$11,2,0)*$I152</f>
        <v>355.5</v>
      </c>
      <c r="L152" s="1" t="n">
        <f aca="false">VLOOKUP(LEFT($H152,4),$D$2:$E$11,2,0)-IF($J152&gt;10000,0.2,IF($J152&gt;1000,0.1,IF($J152&gt;100,0.05,0)))</f>
        <v>2.15</v>
      </c>
      <c r="M152" s="1" t="n">
        <f aca="false">$L152*$I152</f>
        <v>339.7</v>
      </c>
    </row>
    <row r="153" customFormat="false" ht="12.8" hidden="false" customHeight="false" outlineLevel="0" collapsed="false">
      <c r="A153" s="1" t="s">
        <v>205</v>
      </c>
      <c r="B153" s="1" t="s">
        <v>164</v>
      </c>
      <c r="C153" s="1" t="n">
        <v>89</v>
      </c>
      <c r="G153" s="8"/>
      <c r="H153" s="26" t="s">
        <v>1462</v>
      </c>
      <c r="I153" s="9" t="n">
        <v>87</v>
      </c>
      <c r="J153" s="1" t="n">
        <f aca="false">IF($G153&lt;&gt;"",I153,I153+J152)</f>
        <v>3790</v>
      </c>
      <c r="K153" s="0" t="n">
        <f aca="false">VLOOKUP(LEFT($H153,4),$D$2:$E$11,2,0)*$I153</f>
        <v>195.75</v>
      </c>
      <c r="L153" s="1" t="n">
        <f aca="false">VLOOKUP(LEFT($H153,4),$D$2:$E$11,2,0)-IF($J153&gt;10000,0.2,IF($J153&gt;1000,0.1,IF($J153&gt;100,0.05,0)))</f>
        <v>2.15</v>
      </c>
      <c r="M153" s="1" t="n">
        <f aca="false">$L153*$I153</f>
        <v>187.05</v>
      </c>
    </row>
    <row r="154" customFormat="false" ht="12.8" hidden="false" customHeight="false" outlineLevel="0" collapsed="false">
      <c r="A154" s="1" t="s">
        <v>206</v>
      </c>
      <c r="B154" s="1" t="s">
        <v>54</v>
      </c>
      <c r="C154" s="1" t="n">
        <v>127</v>
      </c>
      <c r="G154" s="8"/>
      <c r="H154" s="26" t="s">
        <v>1496</v>
      </c>
      <c r="I154" s="9" t="n">
        <v>92</v>
      </c>
      <c r="J154" s="1" t="n">
        <f aca="false">IF($G154&lt;&gt;"",I154,I154+J153)</f>
        <v>3882</v>
      </c>
      <c r="K154" s="0" t="n">
        <f aca="false">VLOOKUP(LEFT($H154,4),$D$2:$E$11,2,0)*$I154</f>
        <v>207</v>
      </c>
      <c r="L154" s="1" t="n">
        <f aca="false">VLOOKUP(LEFT($H154,4),$D$2:$E$11,2,0)-IF($J154&gt;10000,0.2,IF($J154&gt;1000,0.1,IF($J154&gt;100,0.05,0)))</f>
        <v>2.15</v>
      </c>
      <c r="M154" s="1" t="n">
        <f aca="false">$L154*$I154</f>
        <v>197.8</v>
      </c>
    </row>
    <row r="155" customFormat="false" ht="12.8" hidden="false" customHeight="false" outlineLevel="0" collapsed="false">
      <c r="A155" s="1" t="s">
        <v>207</v>
      </c>
      <c r="B155" s="1" t="s">
        <v>45</v>
      </c>
      <c r="C155" s="1" t="n">
        <v>81</v>
      </c>
      <c r="G155" s="8"/>
      <c r="H155" s="26" t="s">
        <v>1502</v>
      </c>
      <c r="I155" s="9" t="n">
        <v>141</v>
      </c>
      <c r="J155" s="1" t="n">
        <f aca="false">IF($G155&lt;&gt;"",I155,I155+J154)</f>
        <v>4023</v>
      </c>
      <c r="K155" s="0" t="n">
        <f aca="false">VLOOKUP(LEFT($H155,4),$D$2:$E$11,2,0)*$I155</f>
        <v>317.25</v>
      </c>
      <c r="L155" s="1" t="n">
        <f aca="false">VLOOKUP(LEFT($H155,4),$D$2:$E$11,2,0)-IF($J155&gt;10000,0.2,IF($J155&gt;1000,0.1,IF($J155&gt;100,0.05,0)))</f>
        <v>2.15</v>
      </c>
      <c r="M155" s="1" t="n">
        <f aca="false">$L155*$I155</f>
        <v>303.15</v>
      </c>
    </row>
    <row r="156" customFormat="false" ht="12.8" hidden="false" customHeight="false" outlineLevel="0" collapsed="false">
      <c r="A156" s="1" t="s">
        <v>208</v>
      </c>
      <c r="B156" s="1" t="s">
        <v>108</v>
      </c>
      <c r="C156" s="1" t="n">
        <v>433</v>
      </c>
      <c r="G156" s="8"/>
      <c r="H156" s="26" t="s">
        <v>1586</v>
      </c>
      <c r="I156" s="9" t="n">
        <v>92</v>
      </c>
      <c r="J156" s="1" t="n">
        <f aca="false">IF($G156&lt;&gt;"",I156,I156+J155)</f>
        <v>4115</v>
      </c>
      <c r="K156" s="0" t="n">
        <f aca="false">VLOOKUP(LEFT($H156,4),$D$2:$E$11,2,0)*$I156</f>
        <v>204.24</v>
      </c>
      <c r="L156" s="1" t="n">
        <f aca="false">VLOOKUP(LEFT($H156,4),$D$2:$E$11,2,0)-IF($J156&gt;10000,0.2,IF($J156&gt;1000,0.1,IF($J156&gt;100,0.05,0)))</f>
        <v>2.12</v>
      </c>
      <c r="M156" s="1" t="n">
        <f aca="false">$L156*$I156</f>
        <v>195.04</v>
      </c>
    </row>
    <row r="157" customFormat="false" ht="12.8" hidden="false" customHeight="false" outlineLevel="0" collapsed="false">
      <c r="A157" s="1" t="s">
        <v>208</v>
      </c>
      <c r="B157" s="1" t="s">
        <v>26</v>
      </c>
      <c r="C157" s="1" t="n">
        <v>284</v>
      </c>
      <c r="G157" s="8"/>
      <c r="H157" s="26" t="s">
        <v>1620</v>
      </c>
      <c r="I157" s="9" t="n">
        <v>174</v>
      </c>
      <c r="J157" s="1" t="n">
        <f aca="false">IF($G157&lt;&gt;"",I157,I157+J156)</f>
        <v>4289</v>
      </c>
      <c r="K157" s="0" t="n">
        <f aca="false">VLOOKUP(LEFT($H157,4),$D$2:$E$11,2,0)*$I157</f>
        <v>386.28</v>
      </c>
      <c r="L157" s="1" t="n">
        <f aca="false">VLOOKUP(LEFT($H157,4),$D$2:$E$11,2,0)-IF($J157&gt;10000,0.2,IF($J157&gt;1000,0.1,IF($J157&gt;100,0.05,0)))</f>
        <v>2.12</v>
      </c>
      <c r="M157" s="1" t="n">
        <f aca="false">$L157*$I157</f>
        <v>368.88</v>
      </c>
    </row>
    <row r="158" customFormat="false" ht="12.8" hidden="false" customHeight="false" outlineLevel="0" collapsed="false">
      <c r="A158" s="1" t="s">
        <v>209</v>
      </c>
      <c r="B158" s="1" t="s">
        <v>19</v>
      </c>
      <c r="C158" s="1" t="n">
        <v>122</v>
      </c>
      <c r="G158" s="8"/>
      <c r="H158" s="26" t="s">
        <v>1664</v>
      </c>
      <c r="I158" s="9" t="n">
        <v>156</v>
      </c>
      <c r="J158" s="1" t="n">
        <f aca="false">IF($G158&lt;&gt;"",I158,I158+J157)</f>
        <v>4445</v>
      </c>
      <c r="K158" s="0" t="n">
        <f aca="false">VLOOKUP(LEFT($H158,4),$D$2:$E$11,2,0)*$I158</f>
        <v>346.32</v>
      </c>
      <c r="L158" s="1" t="n">
        <f aca="false">VLOOKUP(LEFT($H158,4),$D$2:$E$11,2,0)-IF($J158&gt;10000,0.2,IF($J158&gt;1000,0.1,IF($J158&gt;100,0.05,0)))</f>
        <v>2.12</v>
      </c>
      <c r="M158" s="1" t="n">
        <f aca="false">$L158*$I158</f>
        <v>330.72</v>
      </c>
    </row>
    <row r="159" customFormat="false" ht="12.8" hidden="false" customHeight="false" outlineLevel="0" collapsed="false">
      <c r="A159" s="1" t="s">
        <v>210</v>
      </c>
      <c r="B159" s="1" t="s">
        <v>204</v>
      </c>
      <c r="C159" s="1" t="n">
        <v>193</v>
      </c>
      <c r="G159" s="8"/>
      <c r="H159" s="26" t="s">
        <v>1749</v>
      </c>
      <c r="I159" s="9" t="n">
        <v>148</v>
      </c>
      <c r="J159" s="1" t="n">
        <f aca="false">IF($G159&lt;&gt;"",I159,I159+J158)</f>
        <v>4593</v>
      </c>
      <c r="K159" s="0" t="n">
        <f aca="false">VLOOKUP(LEFT($H159,4),$D$2:$E$11,2,0)*$I159</f>
        <v>330.04</v>
      </c>
      <c r="L159" s="1" t="n">
        <f aca="false">VLOOKUP(LEFT($H159,4),$D$2:$E$11,2,0)-IF($J159&gt;10000,0.2,IF($J159&gt;1000,0.1,IF($J159&gt;100,0.05,0)))</f>
        <v>2.13</v>
      </c>
      <c r="M159" s="1" t="n">
        <f aca="false">$L159*$I159</f>
        <v>315.24</v>
      </c>
    </row>
    <row r="160" customFormat="false" ht="12.8" hidden="false" customHeight="false" outlineLevel="0" collapsed="false">
      <c r="A160" s="1" t="s">
        <v>211</v>
      </c>
      <c r="B160" s="1" t="s">
        <v>65</v>
      </c>
      <c r="C160" s="1" t="n">
        <v>118</v>
      </c>
      <c r="G160" s="8"/>
      <c r="H160" s="26" t="s">
        <v>1821</v>
      </c>
      <c r="I160" s="9" t="n">
        <v>25</v>
      </c>
      <c r="J160" s="1" t="n">
        <f aca="false">IF($G160&lt;&gt;"",I160,I160+J159)</f>
        <v>4618</v>
      </c>
      <c r="K160" s="0" t="n">
        <f aca="false">VLOOKUP(LEFT($H160,4),$D$2:$E$11,2,0)*$I160</f>
        <v>55.75</v>
      </c>
      <c r="L160" s="1" t="n">
        <f aca="false">VLOOKUP(LEFT($H160,4),$D$2:$E$11,2,0)-IF($J160&gt;10000,0.2,IF($J160&gt;1000,0.1,IF($J160&gt;100,0.05,0)))</f>
        <v>2.13</v>
      </c>
      <c r="M160" s="1" t="n">
        <f aca="false">$L160*$I160</f>
        <v>53.25</v>
      </c>
    </row>
    <row r="161" customFormat="false" ht="12.8" hidden="false" customHeight="false" outlineLevel="0" collapsed="false">
      <c r="A161" s="1" t="s">
        <v>212</v>
      </c>
      <c r="B161" s="1" t="s">
        <v>17</v>
      </c>
      <c r="C161" s="1" t="n">
        <v>173</v>
      </c>
      <c r="G161" s="27"/>
      <c r="H161" s="28" t="s">
        <v>1883</v>
      </c>
      <c r="I161" s="12" t="n">
        <v>166</v>
      </c>
      <c r="J161" s="1" t="n">
        <f aca="false">IF($G161&lt;&gt;"",I161,I161+J160)</f>
        <v>4784</v>
      </c>
      <c r="K161" s="0" t="n">
        <f aca="false">VLOOKUP(LEFT($H161,4),$D$2:$E$11,2,0)*$I161</f>
        <v>370.18</v>
      </c>
      <c r="L161" s="1" t="n">
        <f aca="false">VLOOKUP(LEFT($H161,4),$D$2:$E$11,2,0)-IF($J161&gt;10000,0.2,IF($J161&gt;1000,0.1,IF($J161&gt;100,0.05,0)))</f>
        <v>2.13</v>
      </c>
      <c r="M161" s="1" t="n">
        <f aca="false">$L161*$I161</f>
        <v>353.58</v>
      </c>
    </row>
    <row r="162" customFormat="false" ht="12.8" hidden="false" customHeight="false" outlineLevel="0" collapsed="false">
      <c r="A162" s="1" t="s">
        <v>213</v>
      </c>
      <c r="B162" s="1" t="s">
        <v>52</v>
      </c>
      <c r="C162" s="1" t="n">
        <v>392</v>
      </c>
      <c r="G162" s="6" t="s">
        <v>396</v>
      </c>
      <c r="H162" s="25" t="s">
        <v>395</v>
      </c>
      <c r="I162" s="7" t="n">
        <v>17</v>
      </c>
      <c r="J162" s="1" t="n">
        <f aca="false">IF($G162&lt;&gt;"",I162,I162+J161)</f>
        <v>17</v>
      </c>
      <c r="K162" s="0" t="n">
        <f aca="false">VLOOKUP(LEFT($H162,4),$D$2:$E$11,2,0)*$I162</f>
        <v>34.85</v>
      </c>
      <c r="L162" s="1" t="n">
        <f aca="false">VLOOKUP(LEFT($H162,4),$D$2:$E$11,2,0)-IF($J162&gt;10000,0.2,IF($J162&gt;1000,0.1,IF($J162&gt;100,0.05,0)))</f>
        <v>2.05</v>
      </c>
      <c r="M162" s="1" t="n">
        <f aca="false">$L162*$I162</f>
        <v>34.85</v>
      </c>
    </row>
    <row r="163" customFormat="false" ht="12.8" hidden="false" customHeight="false" outlineLevel="0" collapsed="false">
      <c r="A163" s="1" t="s">
        <v>214</v>
      </c>
      <c r="B163" s="1" t="s">
        <v>41</v>
      </c>
      <c r="C163" s="1" t="n">
        <v>8</v>
      </c>
      <c r="G163" s="8"/>
      <c r="H163" s="26" t="s">
        <v>806</v>
      </c>
      <c r="I163" s="9" t="n">
        <v>13</v>
      </c>
      <c r="J163" s="1" t="n">
        <f aca="false">IF($G163&lt;&gt;"",I163,I163+J162)</f>
        <v>30</v>
      </c>
      <c r="K163" s="0" t="n">
        <f aca="false">VLOOKUP(LEFT($H163,4),$D$2:$E$11,2,0)*$I163</f>
        <v>27.95</v>
      </c>
      <c r="L163" s="1" t="n">
        <f aca="false">VLOOKUP(LEFT($H163,4),$D$2:$E$11,2,0)-IF($J163&gt;10000,0.2,IF($J163&gt;1000,0.1,IF($J163&gt;100,0.05,0)))</f>
        <v>2.15</v>
      </c>
      <c r="M163" s="1" t="n">
        <f aca="false">$L163*$I163</f>
        <v>27.95</v>
      </c>
    </row>
    <row r="164" customFormat="false" ht="12.8" hidden="false" customHeight="false" outlineLevel="0" collapsed="false">
      <c r="A164" s="1" t="s">
        <v>215</v>
      </c>
      <c r="B164" s="1" t="s">
        <v>65</v>
      </c>
      <c r="C164" s="1" t="n">
        <v>132</v>
      </c>
      <c r="G164" s="8"/>
      <c r="H164" s="26" t="s">
        <v>906</v>
      </c>
      <c r="I164" s="9" t="n">
        <v>15</v>
      </c>
      <c r="J164" s="1" t="n">
        <f aca="false">IF($G164&lt;&gt;"",I164,I164+J163)</f>
        <v>45</v>
      </c>
      <c r="K164" s="0" t="n">
        <f aca="false">VLOOKUP(LEFT($H164,4),$D$2:$E$11,2,0)*$I164</f>
        <v>31.95</v>
      </c>
      <c r="L164" s="1" t="n">
        <f aca="false">VLOOKUP(LEFT($H164,4),$D$2:$E$11,2,0)-IF($J164&gt;10000,0.2,IF($J164&gt;1000,0.1,IF($J164&gt;100,0.05,0)))</f>
        <v>2.13</v>
      </c>
      <c r="M164" s="1" t="n">
        <f aca="false">$L164*$I164</f>
        <v>31.95</v>
      </c>
    </row>
    <row r="165" customFormat="false" ht="12.8" hidden="false" customHeight="false" outlineLevel="0" collapsed="false">
      <c r="A165" s="1" t="s">
        <v>215</v>
      </c>
      <c r="B165" s="1" t="s">
        <v>24</v>
      </c>
      <c r="C165" s="1" t="n">
        <v>76</v>
      </c>
      <c r="G165" s="27"/>
      <c r="H165" s="28" t="s">
        <v>1422</v>
      </c>
      <c r="I165" s="12" t="n">
        <v>5</v>
      </c>
      <c r="J165" s="1" t="n">
        <f aca="false">IF($G165&lt;&gt;"",I165,I165+J164)</f>
        <v>50</v>
      </c>
      <c r="K165" s="0" t="n">
        <f aca="false">VLOOKUP(LEFT($H165,4),$D$2:$E$11,2,0)*$I165</f>
        <v>11.25</v>
      </c>
      <c r="L165" s="1" t="n">
        <f aca="false">VLOOKUP(LEFT($H165,4),$D$2:$E$11,2,0)-IF($J165&gt;10000,0.2,IF($J165&gt;1000,0.1,IF($J165&gt;100,0.05,0)))</f>
        <v>2.25</v>
      </c>
      <c r="M165" s="1" t="n">
        <f aca="false">$L165*$I165</f>
        <v>11.25</v>
      </c>
    </row>
    <row r="166" customFormat="false" ht="12.8" hidden="false" customHeight="false" outlineLevel="0" collapsed="false">
      <c r="A166" s="1" t="s">
        <v>216</v>
      </c>
      <c r="B166" s="1" t="s">
        <v>217</v>
      </c>
      <c r="C166" s="1" t="n">
        <v>17</v>
      </c>
      <c r="G166" s="6" t="s">
        <v>111</v>
      </c>
      <c r="H166" s="25" t="s">
        <v>110</v>
      </c>
      <c r="I166" s="7" t="n">
        <v>16</v>
      </c>
      <c r="J166" s="1" t="n">
        <f aca="false">IF($G166&lt;&gt;"",I166,I166+J165)</f>
        <v>16</v>
      </c>
      <c r="K166" s="0" t="n">
        <f aca="false">VLOOKUP(LEFT($H166,4),$D$2:$E$11,2,0)*$I166</f>
        <v>32</v>
      </c>
      <c r="L166" s="1" t="n">
        <f aca="false">VLOOKUP(LEFT($H166,4),$D$2:$E$11,2,0)-IF($J166&gt;10000,0.2,IF($J166&gt;1000,0.1,IF($J166&gt;100,0.05,0)))</f>
        <v>2</v>
      </c>
      <c r="M166" s="1" t="n">
        <f aca="false">$L166*$I166</f>
        <v>32</v>
      </c>
    </row>
    <row r="167" customFormat="false" ht="12.8" hidden="false" customHeight="false" outlineLevel="0" collapsed="false">
      <c r="A167" s="1" t="s">
        <v>218</v>
      </c>
      <c r="B167" s="1" t="s">
        <v>219</v>
      </c>
      <c r="C167" s="1" t="n">
        <v>17</v>
      </c>
      <c r="G167" s="27"/>
      <c r="H167" s="28" t="s">
        <v>739</v>
      </c>
      <c r="I167" s="12" t="n">
        <v>6</v>
      </c>
      <c r="J167" s="1" t="n">
        <f aca="false">IF($G167&lt;&gt;"",I167,I167+J166)</f>
        <v>22</v>
      </c>
      <c r="K167" s="0" t="n">
        <f aca="false">VLOOKUP(LEFT($H167,4),$D$2:$E$11,2,0)*$I167</f>
        <v>12.9</v>
      </c>
      <c r="L167" s="1" t="n">
        <f aca="false">VLOOKUP(LEFT($H167,4),$D$2:$E$11,2,0)-IF($J167&gt;10000,0.2,IF($J167&gt;1000,0.1,IF($J167&gt;100,0.05,0)))</f>
        <v>2.15</v>
      </c>
      <c r="M167" s="1" t="n">
        <f aca="false">$L167*$I167</f>
        <v>12.9</v>
      </c>
    </row>
    <row r="168" customFormat="false" ht="12.8" hidden="false" customHeight="false" outlineLevel="0" collapsed="false">
      <c r="A168" s="1" t="s">
        <v>220</v>
      </c>
      <c r="B168" s="1" t="s">
        <v>221</v>
      </c>
      <c r="C168" s="1" t="n">
        <v>2</v>
      </c>
      <c r="G168" s="6" t="s">
        <v>1256</v>
      </c>
      <c r="H168" s="25" t="s">
        <v>1255</v>
      </c>
      <c r="I168" s="7" t="n">
        <v>12</v>
      </c>
      <c r="J168" s="1" t="n">
        <f aca="false">IF($G168&lt;&gt;"",I168,I168+J167)</f>
        <v>12</v>
      </c>
      <c r="K168" s="0" t="n">
        <f aca="false">VLOOKUP(LEFT($H168,4),$D$2:$E$11,2,0)*$I168</f>
        <v>26.4</v>
      </c>
      <c r="L168" s="1" t="n">
        <f aca="false">VLOOKUP(LEFT($H168,4),$D$2:$E$11,2,0)-IF($J168&gt;10000,0.2,IF($J168&gt;1000,0.1,IF($J168&gt;100,0.05,0)))</f>
        <v>2.2</v>
      </c>
      <c r="M168" s="1" t="n">
        <f aca="false">$L168*$I168</f>
        <v>26.4</v>
      </c>
    </row>
    <row r="169" customFormat="false" ht="12.8" hidden="false" customHeight="false" outlineLevel="0" collapsed="false">
      <c r="A169" s="1" t="s">
        <v>222</v>
      </c>
      <c r="B169" s="1" t="s">
        <v>46</v>
      </c>
      <c r="C169" s="1" t="n">
        <v>125</v>
      </c>
      <c r="G169" s="8"/>
      <c r="H169" s="26" t="s">
        <v>1397</v>
      </c>
      <c r="I169" s="9" t="n">
        <v>8</v>
      </c>
      <c r="J169" s="1" t="n">
        <f aca="false">IF($G169&lt;&gt;"",I169,I169+J168)</f>
        <v>20</v>
      </c>
      <c r="K169" s="0" t="n">
        <f aca="false">VLOOKUP(LEFT($H169,4),$D$2:$E$11,2,0)*$I169</f>
        <v>18</v>
      </c>
      <c r="L169" s="1" t="n">
        <f aca="false">VLOOKUP(LEFT($H169,4),$D$2:$E$11,2,0)-IF($J169&gt;10000,0.2,IF($J169&gt;1000,0.1,IF($J169&gt;100,0.05,0)))</f>
        <v>2.25</v>
      </c>
      <c r="M169" s="1" t="n">
        <f aca="false">$L169*$I169</f>
        <v>18</v>
      </c>
    </row>
    <row r="170" customFormat="false" ht="12.8" hidden="false" customHeight="false" outlineLevel="0" collapsed="false">
      <c r="A170" s="1" t="s">
        <v>223</v>
      </c>
      <c r="B170" s="1" t="s">
        <v>120</v>
      </c>
      <c r="C170" s="1" t="n">
        <v>234</v>
      </c>
      <c r="G170" s="8"/>
      <c r="H170" s="26" t="s">
        <v>1625</v>
      </c>
      <c r="I170" s="9" t="n">
        <v>15</v>
      </c>
      <c r="J170" s="1" t="n">
        <f aca="false">IF($G170&lt;&gt;"",I170,I170+J169)</f>
        <v>35</v>
      </c>
      <c r="K170" s="0" t="n">
        <f aca="false">VLOOKUP(LEFT($H170,4),$D$2:$E$11,2,0)*$I170</f>
        <v>33.3</v>
      </c>
      <c r="L170" s="1" t="n">
        <f aca="false">VLOOKUP(LEFT($H170,4),$D$2:$E$11,2,0)-IF($J170&gt;10000,0.2,IF($J170&gt;1000,0.1,IF($J170&gt;100,0.05,0)))</f>
        <v>2.22</v>
      </c>
      <c r="M170" s="1" t="n">
        <f aca="false">$L170*$I170</f>
        <v>33.3</v>
      </c>
    </row>
    <row r="171" customFormat="false" ht="12.8" hidden="false" customHeight="false" outlineLevel="0" collapsed="false">
      <c r="A171" s="1" t="s">
        <v>224</v>
      </c>
      <c r="B171" s="1" t="s">
        <v>170</v>
      </c>
      <c r="C171" s="1" t="n">
        <v>53</v>
      </c>
      <c r="G171" s="8"/>
      <c r="H171" s="26" t="s">
        <v>1701</v>
      </c>
      <c r="I171" s="9" t="n">
        <v>12</v>
      </c>
      <c r="J171" s="1" t="n">
        <f aca="false">IF($G171&lt;&gt;"",I171,I171+J170)</f>
        <v>47</v>
      </c>
      <c r="K171" s="0" t="n">
        <f aca="false">VLOOKUP(LEFT($H171,4),$D$2:$E$11,2,0)*$I171</f>
        <v>26.64</v>
      </c>
      <c r="L171" s="1" t="n">
        <f aca="false">VLOOKUP(LEFT($H171,4),$D$2:$E$11,2,0)-IF($J171&gt;10000,0.2,IF($J171&gt;1000,0.1,IF($J171&gt;100,0.05,0)))</f>
        <v>2.22</v>
      </c>
      <c r="M171" s="1" t="n">
        <f aca="false">$L171*$I171</f>
        <v>26.64</v>
      </c>
    </row>
    <row r="172" customFormat="false" ht="12.8" hidden="false" customHeight="false" outlineLevel="0" collapsed="false">
      <c r="A172" s="1" t="s">
        <v>225</v>
      </c>
      <c r="B172" s="1" t="s">
        <v>90</v>
      </c>
      <c r="C172" s="1" t="n">
        <v>165</v>
      </c>
      <c r="G172" s="27"/>
      <c r="H172" s="28" t="s">
        <v>1715</v>
      </c>
      <c r="I172" s="12" t="n">
        <v>1</v>
      </c>
      <c r="J172" s="1" t="n">
        <f aca="false">IF($G172&lt;&gt;"",I172,I172+J171)</f>
        <v>48</v>
      </c>
      <c r="K172" s="0" t="n">
        <f aca="false">VLOOKUP(LEFT($H172,4),$D$2:$E$11,2,0)*$I172</f>
        <v>2.23</v>
      </c>
      <c r="L172" s="1" t="n">
        <f aca="false">VLOOKUP(LEFT($H172,4),$D$2:$E$11,2,0)-IF($J172&gt;10000,0.2,IF($J172&gt;1000,0.1,IF($J172&gt;100,0.05,0)))</f>
        <v>2.23</v>
      </c>
      <c r="M172" s="1" t="n">
        <f aca="false">$L172*$I172</f>
        <v>2.23</v>
      </c>
    </row>
    <row r="173" customFormat="false" ht="12.8" hidden="false" customHeight="false" outlineLevel="0" collapsed="false">
      <c r="A173" s="1" t="s">
        <v>225</v>
      </c>
      <c r="B173" s="1" t="s">
        <v>28</v>
      </c>
      <c r="C173" s="1" t="n">
        <v>177</v>
      </c>
      <c r="G173" s="6" t="s">
        <v>754</v>
      </c>
      <c r="H173" s="25" t="s">
        <v>753</v>
      </c>
      <c r="I173" s="7" t="n">
        <v>16</v>
      </c>
      <c r="J173" s="1" t="n">
        <f aca="false">IF($G173&lt;&gt;"",I173,I173+J172)</f>
        <v>16</v>
      </c>
      <c r="K173" s="0" t="n">
        <f aca="false">VLOOKUP(LEFT($H173,4),$D$2:$E$11,2,0)*$I173</f>
        <v>34.4</v>
      </c>
      <c r="L173" s="1" t="n">
        <f aca="false">VLOOKUP(LEFT($H173,4),$D$2:$E$11,2,0)-IF($J173&gt;10000,0.2,IF($J173&gt;1000,0.1,IF($J173&gt;100,0.05,0)))</f>
        <v>2.15</v>
      </c>
      <c r="M173" s="1" t="n">
        <f aca="false">$L173*$I173</f>
        <v>34.4</v>
      </c>
    </row>
    <row r="174" customFormat="false" ht="12.8" hidden="false" customHeight="false" outlineLevel="0" collapsed="false">
      <c r="A174" s="1" t="s">
        <v>226</v>
      </c>
      <c r="B174" s="1" t="s">
        <v>45</v>
      </c>
      <c r="C174" s="1" t="n">
        <v>103</v>
      </c>
      <c r="G174" s="8"/>
      <c r="H174" s="26" t="s">
        <v>844</v>
      </c>
      <c r="I174" s="9" t="n">
        <v>9</v>
      </c>
      <c r="J174" s="1" t="n">
        <f aca="false">IF($G174&lt;&gt;"",I174,I174+J173)</f>
        <v>25</v>
      </c>
      <c r="K174" s="0" t="n">
        <f aca="false">VLOOKUP(LEFT($H174,4),$D$2:$E$11,2,0)*$I174</f>
        <v>19.17</v>
      </c>
      <c r="L174" s="1" t="n">
        <f aca="false">VLOOKUP(LEFT($H174,4),$D$2:$E$11,2,0)-IF($J174&gt;10000,0.2,IF($J174&gt;1000,0.1,IF($J174&gt;100,0.05,0)))</f>
        <v>2.13</v>
      </c>
      <c r="M174" s="1" t="n">
        <f aca="false">$L174*$I174</f>
        <v>19.17</v>
      </c>
    </row>
    <row r="175" customFormat="false" ht="12.8" hidden="false" customHeight="false" outlineLevel="0" collapsed="false">
      <c r="A175" s="1" t="s">
        <v>227</v>
      </c>
      <c r="B175" s="1" t="s">
        <v>228</v>
      </c>
      <c r="C175" s="1" t="n">
        <v>2</v>
      </c>
      <c r="G175" s="8"/>
      <c r="H175" s="26" t="s">
        <v>1140</v>
      </c>
      <c r="I175" s="9" t="n">
        <v>9</v>
      </c>
      <c r="J175" s="1" t="n">
        <f aca="false">IF($G175&lt;&gt;"",I175,I175+J174)</f>
        <v>34</v>
      </c>
      <c r="K175" s="0" t="n">
        <f aca="false">VLOOKUP(LEFT($H175,4),$D$2:$E$11,2,0)*$I175</f>
        <v>18.9</v>
      </c>
      <c r="L175" s="1" t="n">
        <f aca="false">VLOOKUP(LEFT($H175,4),$D$2:$E$11,2,0)-IF($J175&gt;10000,0.2,IF($J175&gt;1000,0.1,IF($J175&gt;100,0.05,0)))</f>
        <v>2.1</v>
      </c>
      <c r="M175" s="1" t="n">
        <f aca="false">$L175*$I175</f>
        <v>18.9</v>
      </c>
    </row>
    <row r="176" customFormat="false" ht="12.8" hidden="false" customHeight="false" outlineLevel="0" collapsed="false">
      <c r="A176" s="1" t="s">
        <v>227</v>
      </c>
      <c r="B176" s="1" t="s">
        <v>26</v>
      </c>
      <c r="C176" s="1" t="n">
        <v>279</v>
      </c>
      <c r="G176" s="8"/>
      <c r="H176" s="26" t="s">
        <v>1186</v>
      </c>
      <c r="I176" s="9" t="n">
        <v>2</v>
      </c>
      <c r="J176" s="1" t="n">
        <f aca="false">IF($G176&lt;&gt;"",I176,I176+J175)</f>
        <v>36</v>
      </c>
      <c r="K176" s="0" t="n">
        <f aca="false">VLOOKUP(LEFT($H176,4),$D$2:$E$11,2,0)*$I176</f>
        <v>4.2</v>
      </c>
      <c r="L176" s="1" t="n">
        <f aca="false">VLOOKUP(LEFT($H176,4),$D$2:$E$11,2,0)-IF($J176&gt;10000,0.2,IF($J176&gt;1000,0.1,IF($J176&gt;100,0.05,0)))</f>
        <v>2.1</v>
      </c>
      <c r="M176" s="1" t="n">
        <f aca="false">$L176*$I176</f>
        <v>4.2</v>
      </c>
    </row>
    <row r="177" customFormat="false" ht="12.8" hidden="false" customHeight="false" outlineLevel="0" collapsed="false">
      <c r="A177" s="1" t="s">
        <v>229</v>
      </c>
      <c r="B177" s="1" t="s">
        <v>70</v>
      </c>
      <c r="C177" s="1" t="n">
        <v>185</v>
      </c>
      <c r="G177" s="27"/>
      <c r="H177" s="28" t="s">
        <v>1477</v>
      </c>
      <c r="I177" s="12" t="n">
        <v>8</v>
      </c>
      <c r="J177" s="1" t="n">
        <f aca="false">IF($G177&lt;&gt;"",I177,I177+J176)</f>
        <v>44</v>
      </c>
      <c r="K177" s="0" t="n">
        <f aca="false">VLOOKUP(LEFT($H177,4),$D$2:$E$11,2,0)*$I177</f>
        <v>18</v>
      </c>
      <c r="L177" s="1" t="n">
        <f aca="false">VLOOKUP(LEFT($H177,4),$D$2:$E$11,2,0)-IF($J177&gt;10000,0.2,IF($J177&gt;1000,0.1,IF($J177&gt;100,0.05,0)))</f>
        <v>2.25</v>
      </c>
      <c r="M177" s="1" t="n">
        <f aca="false">$L177*$I177</f>
        <v>18</v>
      </c>
    </row>
    <row r="178" customFormat="false" ht="12.8" hidden="false" customHeight="false" outlineLevel="0" collapsed="false">
      <c r="A178" s="1" t="s">
        <v>230</v>
      </c>
      <c r="B178" s="1" t="s">
        <v>21</v>
      </c>
      <c r="C178" s="1" t="n">
        <v>434</v>
      </c>
      <c r="G178" s="29" t="s">
        <v>1228</v>
      </c>
      <c r="H178" s="30" t="s">
        <v>1227</v>
      </c>
      <c r="I178" s="31" t="n">
        <v>7</v>
      </c>
      <c r="J178" s="1" t="n">
        <f aca="false">IF($G178&lt;&gt;"",I178,I178+J177)</f>
        <v>7</v>
      </c>
      <c r="K178" s="0" t="n">
        <f aca="false">VLOOKUP(LEFT($H178,4),$D$2:$E$11,2,0)*$I178</f>
        <v>15.4</v>
      </c>
      <c r="L178" s="1" t="n">
        <f aca="false">VLOOKUP(LEFT($H178,4),$D$2:$E$11,2,0)-IF($J178&gt;10000,0.2,IF($J178&gt;1000,0.1,IF($J178&gt;100,0.05,0)))</f>
        <v>2.2</v>
      </c>
      <c r="M178" s="1" t="n">
        <f aca="false">$L178*$I178</f>
        <v>15.4</v>
      </c>
    </row>
    <row r="179" customFormat="false" ht="12.8" hidden="false" customHeight="false" outlineLevel="0" collapsed="false">
      <c r="A179" s="1" t="s">
        <v>231</v>
      </c>
      <c r="B179" s="1" t="s">
        <v>232</v>
      </c>
      <c r="C179" s="1" t="n">
        <v>10</v>
      </c>
      <c r="G179" s="6" t="s">
        <v>671</v>
      </c>
      <c r="H179" s="25" t="s">
        <v>669</v>
      </c>
      <c r="I179" s="7" t="n">
        <v>2</v>
      </c>
      <c r="J179" s="1" t="n">
        <f aca="false">IF($G179&lt;&gt;"",I179,I179+J178)</f>
        <v>2</v>
      </c>
      <c r="K179" s="0" t="n">
        <f aca="false">VLOOKUP(LEFT($H179,4),$D$2:$E$11,2,0)*$I179</f>
        <v>4.3</v>
      </c>
      <c r="L179" s="1" t="n">
        <f aca="false">VLOOKUP(LEFT($H179,4),$D$2:$E$11,2,0)-IF($J179&gt;10000,0.2,IF($J179&gt;1000,0.1,IF($J179&gt;100,0.05,0)))</f>
        <v>2.15</v>
      </c>
      <c r="M179" s="1" t="n">
        <f aca="false">$L179*$I179</f>
        <v>4.3</v>
      </c>
    </row>
    <row r="180" customFormat="false" ht="12.8" hidden="false" customHeight="false" outlineLevel="0" collapsed="false">
      <c r="A180" s="1" t="s">
        <v>233</v>
      </c>
      <c r="B180" s="1" t="s">
        <v>234</v>
      </c>
      <c r="C180" s="1" t="n">
        <v>9</v>
      </c>
      <c r="G180" s="27"/>
      <c r="H180" s="28" t="s">
        <v>1508</v>
      </c>
      <c r="I180" s="12" t="n">
        <v>10</v>
      </c>
      <c r="J180" s="1" t="n">
        <f aca="false">IF($G180&lt;&gt;"",I180,I180+J179)</f>
        <v>12</v>
      </c>
      <c r="K180" s="0" t="n">
        <f aca="false">VLOOKUP(LEFT($H180,4),$D$2:$E$11,2,0)*$I180</f>
        <v>22.5</v>
      </c>
      <c r="L180" s="1" t="n">
        <f aca="false">VLOOKUP(LEFT($H180,4),$D$2:$E$11,2,0)-IF($J180&gt;10000,0.2,IF($J180&gt;1000,0.1,IF($J180&gt;100,0.05,0)))</f>
        <v>2.25</v>
      </c>
      <c r="M180" s="1" t="n">
        <f aca="false">$L180*$I180</f>
        <v>22.5</v>
      </c>
    </row>
    <row r="181" customFormat="false" ht="12.8" hidden="false" customHeight="false" outlineLevel="0" collapsed="false">
      <c r="A181" s="1" t="s">
        <v>235</v>
      </c>
      <c r="B181" s="1" t="s">
        <v>56</v>
      </c>
      <c r="C181" s="1" t="n">
        <v>383</v>
      </c>
      <c r="G181" s="6" t="s">
        <v>383</v>
      </c>
      <c r="H181" s="25" t="s">
        <v>382</v>
      </c>
      <c r="I181" s="7" t="n">
        <v>190</v>
      </c>
      <c r="J181" s="1" t="n">
        <f aca="false">IF($G181&lt;&gt;"",I181,I181+J180)</f>
        <v>190</v>
      </c>
      <c r="K181" s="0" t="n">
        <f aca="false">VLOOKUP(LEFT($H181,4),$D$2:$E$11,2,0)*$I181</f>
        <v>389.5</v>
      </c>
      <c r="L181" s="1" t="n">
        <f aca="false">VLOOKUP(LEFT($H181,4),$D$2:$E$11,2,0)-IF($J181&gt;10000,0.2,IF($J181&gt;1000,0.1,IF($J181&gt;100,0.05,0)))</f>
        <v>2</v>
      </c>
      <c r="M181" s="1" t="n">
        <f aca="false">$L181*$I181</f>
        <v>380</v>
      </c>
    </row>
    <row r="182" customFormat="false" ht="12.8" hidden="false" customHeight="false" outlineLevel="0" collapsed="false">
      <c r="A182" s="1" t="s">
        <v>235</v>
      </c>
      <c r="B182" s="1" t="s">
        <v>70</v>
      </c>
      <c r="C182" s="1" t="n">
        <v>189</v>
      </c>
      <c r="G182" s="8"/>
      <c r="H182" s="26" t="s">
        <v>403</v>
      </c>
      <c r="I182" s="9" t="n">
        <v>42</v>
      </c>
      <c r="J182" s="1" t="n">
        <f aca="false">IF($G182&lt;&gt;"",I182,I182+J181)</f>
        <v>232</v>
      </c>
      <c r="K182" s="0" t="n">
        <f aca="false">VLOOKUP(LEFT($H182,4),$D$2:$E$11,2,0)*$I182</f>
        <v>86.1</v>
      </c>
      <c r="L182" s="1" t="n">
        <f aca="false">VLOOKUP(LEFT($H182,4),$D$2:$E$11,2,0)-IF($J182&gt;10000,0.2,IF($J182&gt;1000,0.1,IF($J182&gt;100,0.05,0)))</f>
        <v>2</v>
      </c>
      <c r="M182" s="1" t="n">
        <f aca="false">$L182*$I182</f>
        <v>84</v>
      </c>
    </row>
    <row r="183" customFormat="false" ht="12.8" hidden="false" customHeight="false" outlineLevel="0" collapsed="false">
      <c r="A183" s="1" t="s">
        <v>236</v>
      </c>
      <c r="B183" s="1" t="s">
        <v>32</v>
      </c>
      <c r="C183" s="1" t="n">
        <v>161</v>
      </c>
      <c r="G183" s="8"/>
      <c r="H183" s="26" t="s">
        <v>592</v>
      </c>
      <c r="I183" s="9" t="n">
        <v>57</v>
      </c>
      <c r="J183" s="1" t="n">
        <f aca="false">IF($G183&lt;&gt;"",I183,I183+J182)</f>
        <v>289</v>
      </c>
      <c r="K183" s="0" t="n">
        <f aca="false">VLOOKUP(LEFT($H183,4),$D$2:$E$11,2,0)*$I183</f>
        <v>119.13</v>
      </c>
      <c r="L183" s="1" t="n">
        <f aca="false">VLOOKUP(LEFT($H183,4),$D$2:$E$11,2,0)-IF($J183&gt;10000,0.2,IF($J183&gt;1000,0.1,IF($J183&gt;100,0.05,0)))</f>
        <v>2.04</v>
      </c>
      <c r="M183" s="1" t="n">
        <f aca="false">$L183*$I183</f>
        <v>116.28</v>
      </c>
    </row>
    <row r="184" customFormat="false" ht="12.8" hidden="false" customHeight="false" outlineLevel="0" collapsed="false">
      <c r="A184" s="1" t="s">
        <v>236</v>
      </c>
      <c r="B184" s="1" t="s">
        <v>155</v>
      </c>
      <c r="C184" s="1" t="n">
        <v>115</v>
      </c>
      <c r="G184" s="8"/>
      <c r="H184" s="26" t="s">
        <v>771</v>
      </c>
      <c r="I184" s="9" t="n">
        <v>35</v>
      </c>
      <c r="J184" s="1" t="n">
        <f aca="false">IF($G184&lt;&gt;"",I184,I184+J183)</f>
        <v>324</v>
      </c>
      <c r="K184" s="0" t="n">
        <f aca="false">VLOOKUP(LEFT($H184,4),$D$2:$E$11,2,0)*$I184</f>
        <v>75.25</v>
      </c>
      <c r="L184" s="1" t="n">
        <f aca="false">VLOOKUP(LEFT($H184,4),$D$2:$E$11,2,0)-IF($J184&gt;10000,0.2,IF($J184&gt;1000,0.1,IF($J184&gt;100,0.05,0)))</f>
        <v>2.1</v>
      </c>
      <c r="M184" s="1" t="n">
        <f aca="false">$L184*$I184</f>
        <v>73.5</v>
      </c>
    </row>
    <row r="185" customFormat="false" ht="12.8" hidden="false" customHeight="false" outlineLevel="0" collapsed="false">
      <c r="A185" s="1" t="s">
        <v>237</v>
      </c>
      <c r="B185" s="1" t="s">
        <v>170</v>
      </c>
      <c r="C185" s="1" t="n">
        <v>58</v>
      </c>
      <c r="G185" s="8"/>
      <c r="H185" s="26" t="s">
        <v>977</v>
      </c>
      <c r="I185" s="9" t="n">
        <v>28</v>
      </c>
      <c r="J185" s="1" t="n">
        <f aca="false">IF($G185&lt;&gt;"",I185,I185+J184)</f>
        <v>352</v>
      </c>
      <c r="K185" s="0" t="n">
        <f aca="false">VLOOKUP(LEFT($H185,4),$D$2:$E$11,2,0)*$I185</f>
        <v>59.64</v>
      </c>
      <c r="L185" s="1" t="n">
        <f aca="false">VLOOKUP(LEFT($H185,4),$D$2:$E$11,2,0)-IF($J185&gt;10000,0.2,IF($J185&gt;1000,0.1,IF($J185&gt;100,0.05,0)))</f>
        <v>2.08</v>
      </c>
      <c r="M185" s="1" t="n">
        <f aca="false">$L185*$I185</f>
        <v>58.24</v>
      </c>
    </row>
    <row r="186" customFormat="false" ht="12.8" hidden="false" customHeight="false" outlineLevel="0" collapsed="false">
      <c r="A186" s="1" t="s">
        <v>237</v>
      </c>
      <c r="B186" s="1" t="s">
        <v>238</v>
      </c>
      <c r="C186" s="1" t="n">
        <v>16</v>
      </c>
      <c r="G186" s="8"/>
      <c r="H186" s="26" t="s">
        <v>1230</v>
      </c>
      <c r="I186" s="9" t="n">
        <v>151</v>
      </c>
      <c r="J186" s="1" t="n">
        <f aca="false">IF($G186&lt;&gt;"",I186,I186+J185)</f>
        <v>503</v>
      </c>
      <c r="K186" s="0" t="n">
        <f aca="false">VLOOKUP(LEFT($H186,4),$D$2:$E$11,2,0)*$I186</f>
        <v>332.2</v>
      </c>
      <c r="L186" s="1" t="n">
        <f aca="false">VLOOKUP(LEFT($H186,4),$D$2:$E$11,2,0)-IF($J186&gt;10000,0.2,IF($J186&gt;1000,0.1,IF($J186&gt;100,0.05,0)))</f>
        <v>2.15</v>
      </c>
      <c r="M186" s="1" t="n">
        <f aca="false">$L186*$I186</f>
        <v>324.65</v>
      </c>
    </row>
    <row r="187" customFormat="false" ht="12.8" hidden="false" customHeight="false" outlineLevel="0" collapsed="false">
      <c r="A187" s="1" t="s">
        <v>239</v>
      </c>
      <c r="B187" s="1" t="s">
        <v>127</v>
      </c>
      <c r="C187" s="1" t="n">
        <v>17</v>
      </c>
      <c r="G187" s="8"/>
      <c r="H187" s="26" t="s">
        <v>1244</v>
      </c>
      <c r="I187" s="9" t="n">
        <v>124</v>
      </c>
      <c r="J187" s="1" t="n">
        <f aca="false">IF($G187&lt;&gt;"",I187,I187+J186)</f>
        <v>627</v>
      </c>
      <c r="K187" s="0" t="n">
        <f aca="false">VLOOKUP(LEFT($H187,4),$D$2:$E$11,2,0)*$I187</f>
        <v>272.8</v>
      </c>
      <c r="L187" s="1" t="n">
        <f aca="false">VLOOKUP(LEFT($H187,4),$D$2:$E$11,2,0)-IF($J187&gt;10000,0.2,IF($J187&gt;1000,0.1,IF($J187&gt;100,0.05,0)))</f>
        <v>2.15</v>
      </c>
      <c r="M187" s="1" t="n">
        <f aca="false">$L187*$I187</f>
        <v>266.6</v>
      </c>
    </row>
    <row r="188" customFormat="false" ht="12.8" hidden="false" customHeight="false" outlineLevel="0" collapsed="false">
      <c r="A188" s="1" t="s">
        <v>240</v>
      </c>
      <c r="B188" s="1" t="s">
        <v>17</v>
      </c>
      <c r="C188" s="1" t="n">
        <v>177</v>
      </c>
      <c r="G188" s="8"/>
      <c r="H188" s="26" t="s">
        <v>1337</v>
      </c>
      <c r="I188" s="9" t="n">
        <v>43</v>
      </c>
      <c r="J188" s="1" t="n">
        <f aca="false">IF($G188&lt;&gt;"",I188,I188+J187)</f>
        <v>670</v>
      </c>
      <c r="K188" s="0" t="n">
        <f aca="false">VLOOKUP(LEFT($H188,4),$D$2:$E$11,2,0)*$I188</f>
        <v>94.6</v>
      </c>
      <c r="L188" s="1" t="n">
        <f aca="false">VLOOKUP(LEFT($H188,4),$D$2:$E$11,2,0)-IF($J188&gt;10000,0.2,IF($J188&gt;1000,0.1,IF($J188&gt;100,0.05,0)))</f>
        <v>2.15</v>
      </c>
      <c r="M188" s="1" t="n">
        <f aca="false">$L188*$I188</f>
        <v>92.45</v>
      </c>
    </row>
    <row r="189" customFormat="false" ht="12.8" hidden="false" customHeight="false" outlineLevel="0" collapsed="false">
      <c r="A189" s="1" t="s">
        <v>241</v>
      </c>
      <c r="B189" s="1" t="s">
        <v>196</v>
      </c>
      <c r="C189" s="1" t="n">
        <v>33</v>
      </c>
      <c r="G189" s="8"/>
      <c r="H189" s="26" t="s">
        <v>1407</v>
      </c>
      <c r="I189" s="9" t="n">
        <v>71</v>
      </c>
      <c r="J189" s="1" t="n">
        <f aca="false">IF($G189&lt;&gt;"",I189,I189+J188)</f>
        <v>741</v>
      </c>
      <c r="K189" s="0" t="n">
        <f aca="false">VLOOKUP(LEFT($H189,4),$D$2:$E$11,2,0)*$I189</f>
        <v>159.75</v>
      </c>
      <c r="L189" s="1" t="n">
        <f aca="false">VLOOKUP(LEFT($H189,4),$D$2:$E$11,2,0)-IF($J189&gt;10000,0.2,IF($J189&gt;1000,0.1,IF($J189&gt;100,0.05,0)))</f>
        <v>2.2</v>
      </c>
      <c r="M189" s="1" t="n">
        <f aca="false">$L189*$I189</f>
        <v>156.2</v>
      </c>
    </row>
    <row r="190" customFormat="false" ht="12.8" hidden="false" customHeight="false" outlineLevel="0" collapsed="false">
      <c r="A190" s="1" t="s">
        <v>242</v>
      </c>
      <c r="B190" s="1" t="s">
        <v>45</v>
      </c>
      <c r="C190" s="1" t="n">
        <v>60</v>
      </c>
      <c r="G190" s="27"/>
      <c r="H190" s="28" t="s">
        <v>1582</v>
      </c>
      <c r="I190" s="12" t="n">
        <v>66</v>
      </c>
      <c r="J190" s="1" t="n">
        <f aca="false">IF($G190&lt;&gt;"",I190,I190+J189)</f>
        <v>807</v>
      </c>
      <c r="K190" s="0" t="n">
        <f aca="false">VLOOKUP(LEFT($H190,4),$D$2:$E$11,2,0)*$I190</f>
        <v>146.52</v>
      </c>
      <c r="L190" s="1" t="n">
        <f aca="false">VLOOKUP(LEFT($H190,4),$D$2:$E$11,2,0)-IF($J190&gt;10000,0.2,IF($J190&gt;1000,0.1,IF($J190&gt;100,0.05,0)))</f>
        <v>2.17</v>
      </c>
      <c r="M190" s="1" t="n">
        <f aca="false">$L190*$I190</f>
        <v>143.22</v>
      </c>
    </row>
    <row r="191" customFormat="false" ht="12.8" hidden="false" customHeight="false" outlineLevel="0" collapsed="false">
      <c r="A191" s="1" t="s">
        <v>243</v>
      </c>
      <c r="B191" s="1" t="s">
        <v>244</v>
      </c>
      <c r="C191" s="1" t="n">
        <v>8</v>
      </c>
      <c r="G191" s="6" t="s">
        <v>138</v>
      </c>
      <c r="H191" s="25" t="s">
        <v>137</v>
      </c>
      <c r="I191" s="7" t="n">
        <v>7</v>
      </c>
      <c r="J191" s="1" t="n">
        <f aca="false">IF($G191&lt;&gt;"",I191,I191+J190)</f>
        <v>7</v>
      </c>
      <c r="K191" s="0" t="n">
        <f aca="false">VLOOKUP(LEFT($H191,4),$D$2:$E$11,2,0)*$I191</f>
        <v>14</v>
      </c>
      <c r="L191" s="1" t="n">
        <f aca="false">VLOOKUP(LEFT($H191,4),$D$2:$E$11,2,0)-IF($J191&gt;10000,0.2,IF($J191&gt;1000,0.1,IF($J191&gt;100,0.05,0)))</f>
        <v>2</v>
      </c>
      <c r="M191" s="1" t="n">
        <f aca="false">$L191*$I191</f>
        <v>14</v>
      </c>
    </row>
    <row r="192" customFormat="false" ht="12.8" hidden="false" customHeight="false" outlineLevel="0" collapsed="false">
      <c r="A192" s="1" t="s">
        <v>245</v>
      </c>
      <c r="B192" s="1" t="s">
        <v>26</v>
      </c>
      <c r="C192" s="1" t="n">
        <v>317</v>
      </c>
      <c r="G192" s="8"/>
      <c r="H192" s="26" t="s">
        <v>268</v>
      </c>
      <c r="I192" s="9" t="n">
        <v>16</v>
      </c>
      <c r="J192" s="1" t="n">
        <f aca="false">IF($G192&lt;&gt;"",I192,I192+J191)</f>
        <v>23</v>
      </c>
      <c r="K192" s="0" t="n">
        <f aca="false">VLOOKUP(LEFT($H192,4),$D$2:$E$11,2,0)*$I192</f>
        <v>32.8</v>
      </c>
      <c r="L192" s="1" t="n">
        <f aca="false">VLOOKUP(LEFT($H192,4),$D$2:$E$11,2,0)-IF($J192&gt;10000,0.2,IF($J192&gt;1000,0.1,IF($J192&gt;100,0.05,0)))</f>
        <v>2.05</v>
      </c>
      <c r="M192" s="1" t="n">
        <f aca="false">$L192*$I192</f>
        <v>32.8</v>
      </c>
    </row>
    <row r="193" customFormat="false" ht="12.8" hidden="false" customHeight="false" outlineLevel="0" collapsed="false">
      <c r="A193" s="1" t="s">
        <v>246</v>
      </c>
      <c r="B193" s="1" t="s">
        <v>247</v>
      </c>
      <c r="C193" s="1" t="n">
        <v>3</v>
      </c>
      <c r="G193" s="8"/>
      <c r="H193" s="26" t="s">
        <v>685</v>
      </c>
      <c r="I193" s="9" t="n">
        <v>6</v>
      </c>
      <c r="J193" s="1" t="n">
        <f aca="false">IF($G193&lt;&gt;"",I193,I193+J192)</f>
        <v>29</v>
      </c>
      <c r="K193" s="0" t="n">
        <f aca="false">VLOOKUP(LEFT($H193,4),$D$2:$E$11,2,0)*$I193</f>
        <v>12.9</v>
      </c>
      <c r="L193" s="1" t="n">
        <f aca="false">VLOOKUP(LEFT($H193,4),$D$2:$E$11,2,0)-IF($J193&gt;10000,0.2,IF($J193&gt;1000,0.1,IF($J193&gt;100,0.05,0)))</f>
        <v>2.15</v>
      </c>
      <c r="M193" s="1" t="n">
        <f aca="false">$L193*$I193</f>
        <v>12.9</v>
      </c>
    </row>
    <row r="194" customFormat="false" ht="12.8" hidden="false" customHeight="false" outlineLevel="0" collapsed="false">
      <c r="A194" s="1" t="s">
        <v>248</v>
      </c>
      <c r="B194" s="1" t="s">
        <v>249</v>
      </c>
      <c r="C194" s="1" t="n">
        <v>16</v>
      </c>
      <c r="G194" s="8"/>
      <c r="H194" s="26" t="s">
        <v>1260</v>
      </c>
      <c r="I194" s="9" t="n">
        <v>1</v>
      </c>
      <c r="J194" s="1" t="n">
        <f aca="false">IF($G194&lt;&gt;"",I194,I194+J193)</f>
        <v>30</v>
      </c>
      <c r="K194" s="0" t="n">
        <f aca="false">VLOOKUP(LEFT($H194,4),$D$2:$E$11,2,0)*$I194</f>
        <v>2.2</v>
      </c>
      <c r="L194" s="1" t="n">
        <f aca="false">VLOOKUP(LEFT($H194,4),$D$2:$E$11,2,0)-IF($J194&gt;10000,0.2,IF($J194&gt;1000,0.1,IF($J194&gt;100,0.05,0)))</f>
        <v>2.2</v>
      </c>
      <c r="M194" s="1" t="n">
        <f aca="false">$L194*$I194</f>
        <v>2.2</v>
      </c>
    </row>
    <row r="195" customFormat="false" ht="12.8" hidden="false" customHeight="false" outlineLevel="0" collapsed="false">
      <c r="A195" s="1" t="s">
        <v>250</v>
      </c>
      <c r="B195" s="1" t="s">
        <v>162</v>
      </c>
      <c r="C195" s="1" t="n">
        <v>2</v>
      </c>
      <c r="G195" s="27"/>
      <c r="H195" s="28" t="s">
        <v>1612</v>
      </c>
      <c r="I195" s="12" t="n">
        <v>18</v>
      </c>
      <c r="J195" s="1" t="n">
        <f aca="false">IF($G195&lt;&gt;"",I195,I195+J194)</f>
        <v>48</v>
      </c>
      <c r="K195" s="0" t="n">
        <f aca="false">VLOOKUP(LEFT($H195,4),$D$2:$E$11,2,0)*$I195</f>
        <v>39.96</v>
      </c>
      <c r="L195" s="1" t="n">
        <f aca="false">VLOOKUP(LEFT($H195,4),$D$2:$E$11,2,0)-IF($J195&gt;10000,0.2,IF($J195&gt;1000,0.1,IF($J195&gt;100,0.05,0)))</f>
        <v>2.22</v>
      </c>
      <c r="M195" s="1" t="n">
        <f aca="false">$L195*$I195</f>
        <v>39.96</v>
      </c>
    </row>
    <row r="196" customFormat="false" ht="12.8" hidden="false" customHeight="false" outlineLevel="0" collapsed="false">
      <c r="A196" s="1" t="s">
        <v>251</v>
      </c>
      <c r="B196" s="1" t="s">
        <v>28</v>
      </c>
      <c r="C196" s="1" t="n">
        <v>161</v>
      </c>
      <c r="G196" s="29" t="s">
        <v>1654</v>
      </c>
      <c r="H196" s="30" t="s">
        <v>1653</v>
      </c>
      <c r="I196" s="31" t="n">
        <v>4</v>
      </c>
      <c r="J196" s="1" t="n">
        <f aca="false">IF($G196&lt;&gt;"",I196,I196+J195)</f>
        <v>4</v>
      </c>
      <c r="K196" s="0" t="n">
        <f aca="false">VLOOKUP(LEFT($H196,4),$D$2:$E$11,2,0)*$I196</f>
        <v>8.88</v>
      </c>
      <c r="L196" s="1" t="n">
        <f aca="false">VLOOKUP(LEFT($H196,4),$D$2:$E$11,2,0)-IF($J196&gt;10000,0.2,IF($J196&gt;1000,0.1,IF($J196&gt;100,0.05,0)))</f>
        <v>2.22</v>
      </c>
      <c r="M196" s="1" t="n">
        <f aca="false">$L196*$I196</f>
        <v>8.88</v>
      </c>
    </row>
    <row r="197" customFormat="false" ht="12.8" hidden="false" customHeight="false" outlineLevel="0" collapsed="false">
      <c r="A197" s="1" t="s">
        <v>252</v>
      </c>
      <c r="B197" s="1" t="s">
        <v>90</v>
      </c>
      <c r="C197" s="1" t="n">
        <v>187</v>
      </c>
      <c r="G197" s="6" t="s">
        <v>30</v>
      </c>
      <c r="H197" s="25" t="s">
        <v>29</v>
      </c>
      <c r="I197" s="7" t="n">
        <v>11</v>
      </c>
      <c r="J197" s="1" t="n">
        <f aca="false">IF($G197&lt;&gt;"",I197,I197+J196)</f>
        <v>11</v>
      </c>
      <c r="K197" s="0" t="n">
        <f aca="false">VLOOKUP(LEFT($H197,4),$D$2:$E$11,2,0)*$I197</f>
        <v>22</v>
      </c>
      <c r="L197" s="1" t="n">
        <f aca="false">VLOOKUP(LEFT($H197,4),$D$2:$E$11,2,0)-IF($J197&gt;10000,0.2,IF($J197&gt;1000,0.1,IF($J197&gt;100,0.05,0)))</f>
        <v>2</v>
      </c>
      <c r="M197" s="1" t="n">
        <f aca="false">$L197*$I197</f>
        <v>22</v>
      </c>
    </row>
    <row r="198" customFormat="false" ht="12.8" hidden="false" customHeight="false" outlineLevel="0" collapsed="false">
      <c r="A198" s="1" t="s">
        <v>252</v>
      </c>
      <c r="B198" s="1" t="s">
        <v>253</v>
      </c>
      <c r="C198" s="1" t="n">
        <v>17</v>
      </c>
      <c r="G198" s="8"/>
      <c r="H198" s="26" t="s">
        <v>656</v>
      </c>
      <c r="I198" s="9" t="n">
        <v>6</v>
      </c>
      <c r="J198" s="1" t="n">
        <f aca="false">IF($G198&lt;&gt;"",I198,I198+J197)</f>
        <v>17</v>
      </c>
      <c r="K198" s="0" t="n">
        <f aca="false">VLOOKUP(LEFT($H198,4),$D$2:$E$11,2,0)*$I198</f>
        <v>12.9</v>
      </c>
      <c r="L198" s="1" t="n">
        <f aca="false">VLOOKUP(LEFT($H198,4),$D$2:$E$11,2,0)-IF($J198&gt;10000,0.2,IF($J198&gt;1000,0.1,IF($J198&gt;100,0.05,0)))</f>
        <v>2.15</v>
      </c>
      <c r="M198" s="1" t="n">
        <f aca="false">$L198*$I198</f>
        <v>12.9</v>
      </c>
    </row>
    <row r="199" customFormat="false" ht="12.8" hidden="false" customHeight="false" outlineLevel="0" collapsed="false">
      <c r="A199" s="1" t="s">
        <v>254</v>
      </c>
      <c r="B199" s="1" t="s">
        <v>255</v>
      </c>
      <c r="C199" s="1" t="n">
        <v>5</v>
      </c>
      <c r="G199" s="27"/>
      <c r="H199" s="28" t="s">
        <v>1001</v>
      </c>
      <c r="I199" s="12" t="n">
        <v>8</v>
      </c>
      <c r="J199" s="1" t="n">
        <f aca="false">IF($G199&lt;&gt;"",I199,I199+J198)</f>
        <v>25</v>
      </c>
      <c r="K199" s="0" t="n">
        <f aca="false">VLOOKUP(LEFT($H199,4),$D$2:$E$11,2,0)*$I199</f>
        <v>17.04</v>
      </c>
      <c r="L199" s="1" t="n">
        <f aca="false">VLOOKUP(LEFT($H199,4),$D$2:$E$11,2,0)-IF($J199&gt;10000,0.2,IF($J199&gt;1000,0.1,IF($J199&gt;100,0.05,0)))</f>
        <v>2.13</v>
      </c>
      <c r="M199" s="1" t="n">
        <f aca="false">$L199*$I199</f>
        <v>17.04</v>
      </c>
    </row>
    <row r="200" customFormat="false" ht="12.8" hidden="false" customHeight="false" outlineLevel="0" collapsed="false">
      <c r="A200" s="1" t="s">
        <v>256</v>
      </c>
      <c r="B200" s="1" t="s">
        <v>127</v>
      </c>
      <c r="C200" s="1" t="n">
        <v>10</v>
      </c>
      <c r="G200" s="29" t="s">
        <v>909</v>
      </c>
      <c r="H200" s="30" t="s">
        <v>908</v>
      </c>
      <c r="I200" s="31" t="n">
        <v>9</v>
      </c>
      <c r="J200" s="1" t="n">
        <f aca="false">IF($G200&lt;&gt;"",I200,I200+J199)</f>
        <v>9</v>
      </c>
      <c r="K200" s="0" t="n">
        <f aca="false">VLOOKUP(LEFT($H200,4),$D$2:$E$11,2,0)*$I200</f>
        <v>19.17</v>
      </c>
      <c r="L200" s="1" t="n">
        <f aca="false">VLOOKUP(LEFT($H200,4),$D$2:$E$11,2,0)-IF($J200&gt;10000,0.2,IF($J200&gt;1000,0.1,IF($J200&gt;100,0.05,0)))</f>
        <v>2.13</v>
      </c>
      <c r="M200" s="1" t="n">
        <f aca="false">$L200*$I200</f>
        <v>19.17</v>
      </c>
    </row>
    <row r="201" customFormat="false" ht="12.8" hidden="false" customHeight="false" outlineLevel="0" collapsed="false">
      <c r="A201" s="1" t="s">
        <v>256</v>
      </c>
      <c r="B201" s="1" t="s">
        <v>38</v>
      </c>
      <c r="C201" s="1" t="n">
        <v>225</v>
      </c>
      <c r="G201" s="6" t="s">
        <v>652</v>
      </c>
      <c r="H201" s="25" t="s">
        <v>651</v>
      </c>
      <c r="I201" s="7" t="n">
        <v>10</v>
      </c>
      <c r="J201" s="1" t="n">
        <f aca="false">IF($G201&lt;&gt;"",I201,I201+J200)</f>
        <v>10</v>
      </c>
      <c r="K201" s="0" t="n">
        <f aca="false">VLOOKUP(LEFT($H201,4),$D$2:$E$11,2,0)*$I201</f>
        <v>21.5</v>
      </c>
      <c r="L201" s="1" t="n">
        <f aca="false">VLOOKUP(LEFT($H201,4),$D$2:$E$11,2,0)-IF($J201&gt;10000,0.2,IF($J201&gt;1000,0.1,IF($J201&gt;100,0.05,0)))</f>
        <v>2.15</v>
      </c>
      <c r="M201" s="1" t="n">
        <f aca="false">$L201*$I201</f>
        <v>21.5</v>
      </c>
    </row>
    <row r="202" customFormat="false" ht="12.8" hidden="false" customHeight="false" outlineLevel="0" collapsed="false">
      <c r="A202" s="1" t="s">
        <v>257</v>
      </c>
      <c r="B202" s="1" t="s">
        <v>43</v>
      </c>
      <c r="C202" s="1" t="n">
        <v>367</v>
      </c>
      <c r="G202" s="27"/>
      <c r="H202" s="28" t="s">
        <v>1049</v>
      </c>
      <c r="I202" s="12" t="n">
        <v>15</v>
      </c>
      <c r="J202" s="1" t="n">
        <f aca="false">IF($G202&lt;&gt;"",I202,I202+J201)</f>
        <v>25</v>
      </c>
      <c r="K202" s="0" t="n">
        <f aca="false">VLOOKUP(LEFT($H202,4),$D$2:$E$11,2,0)*$I202</f>
        <v>31.5</v>
      </c>
      <c r="L202" s="1" t="n">
        <f aca="false">VLOOKUP(LEFT($H202,4),$D$2:$E$11,2,0)-IF($J202&gt;10000,0.2,IF($J202&gt;1000,0.1,IF($J202&gt;100,0.05,0)))</f>
        <v>2.1</v>
      </c>
      <c r="M202" s="1" t="n">
        <f aca="false">$L202*$I202</f>
        <v>31.5</v>
      </c>
    </row>
    <row r="203" customFormat="false" ht="12.8" hidden="false" customHeight="false" outlineLevel="0" collapsed="false">
      <c r="A203" s="1" t="s">
        <v>258</v>
      </c>
      <c r="B203" s="1" t="s">
        <v>38</v>
      </c>
      <c r="C203" s="1" t="n">
        <v>295</v>
      </c>
      <c r="G203" s="6" t="s">
        <v>661</v>
      </c>
      <c r="H203" s="25" t="s">
        <v>660</v>
      </c>
      <c r="I203" s="7" t="n">
        <v>11</v>
      </c>
      <c r="J203" s="1" t="n">
        <f aca="false">IF($G203&lt;&gt;"",I203,I203+J202)</f>
        <v>11</v>
      </c>
      <c r="K203" s="0" t="n">
        <f aca="false">VLOOKUP(LEFT($H203,4),$D$2:$E$11,2,0)*$I203</f>
        <v>23.65</v>
      </c>
      <c r="L203" s="1" t="n">
        <f aca="false">VLOOKUP(LEFT($H203,4),$D$2:$E$11,2,0)-IF($J203&gt;10000,0.2,IF($J203&gt;1000,0.1,IF($J203&gt;100,0.05,0)))</f>
        <v>2.15</v>
      </c>
      <c r="M203" s="1" t="n">
        <f aca="false">$L203*$I203</f>
        <v>23.65</v>
      </c>
    </row>
    <row r="204" customFormat="false" ht="12.8" hidden="false" customHeight="false" outlineLevel="0" collapsed="false">
      <c r="A204" s="1" t="s">
        <v>259</v>
      </c>
      <c r="B204" s="1" t="s">
        <v>131</v>
      </c>
      <c r="C204" s="1" t="n">
        <v>26</v>
      </c>
      <c r="G204" s="8"/>
      <c r="H204" s="26" t="s">
        <v>692</v>
      </c>
      <c r="I204" s="9" t="n">
        <v>19</v>
      </c>
      <c r="J204" s="1" t="n">
        <f aca="false">IF($G204&lt;&gt;"",I204,I204+J203)</f>
        <v>30</v>
      </c>
      <c r="K204" s="0" t="n">
        <f aca="false">VLOOKUP(LEFT($H204,4),$D$2:$E$11,2,0)*$I204</f>
        <v>40.85</v>
      </c>
      <c r="L204" s="1" t="n">
        <f aca="false">VLOOKUP(LEFT($H204,4),$D$2:$E$11,2,0)-IF($J204&gt;10000,0.2,IF($J204&gt;1000,0.1,IF($J204&gt;100,0.05,0)))</f>
        <v>2.15</v>
      </c>
      <c r="M204" s="1" t="n">
        <f aca="false">$L204*$I204</f>
        <v>40.85</v>
      </c>
    </row>
    <row r="205" customFormat="false" ht="12.8" hidden="false" customHeight="false" outlineLevel="0" collapsed="false">
      <c r="A205" s="1" t="s">
        <v>259</v>
      </c>
      <c r="B205" s="1" t="s">
        <v>260</v>
      </c>
      <c r="C205" s="1" t="n">
        <v>16</v>
      </c>
      <c r="G205" s="27"/>
      <c r="H205" s="28" t="s">
        <v>1646</v>
      </c>
      <c r="I205" s="12" t="n">
        <v>1</v>
      </c>
      <c r="J205" s="1" t="n">
        <f aca="false">IF($G205&lt;&gt;"",I205,I205+J204)</f>
        <v>31</v>
      </c>
      <c r="K205" s="0" t="n">
        <f aca="false">VLOOKUP(LEFT($H205,4),$D$2:$E$11,2,0)*$I205</f>
        <v>2.22</v>
      </c>
      <c r="L205" s="1" t="n">
        <f aca="false">VLOOKUP(LEFT($H205,4),$D$2:$E$11,2,0)-IF($J205&gt;10000,0.2,IF($J205&gt;1000,0.1,IF($J205&gt;100,0.05,0)))</f>
        <v>2.22</v>
      </c>
      <c r="M205" s="1" t="n">
        <f aca="false">$L205*$I205</f>
        <v>2.22</v>
      </c>
    </row>
    <row r="206" customFormat="false" ht="12.8" hidden="false" customHeight="false" outlineLevel="0" collapsed="false">
      <c r="A206" s="1" t="s">
        <v>261</v>
      </c>
      <c r="B206" s="1" t="s">
        <v>26</v>
      </c>
      <c r="C206" s="1" t="n">
        <v>165</v>
      </c>
      <c r="G206" s="6" t="s">
        <v>244</v>
      </c>
      <c r="H206" s="25" t="s">
        <v>243</v>
      </c>
      <c r="I206" s="7" t="n">
        <v>8</v>
      </c>
      <c r="J206" s="1" t="n">
        <f aca="false">IF($G206&lt;&gt;"",I206,I206+J205)</f>
        <v>8</v>
      </c>
      <c r="K206" s="0" t="n">
        <f aca="false">VLOOKUP(LEFT($H206,4),$D$2:$E$11,2,0)*$I206</f>
        <v>16</v>
      </c>
      <c r="L206" s="1" t="n">
        <f aca="false">VLOOKUP(LEFT($H206,4),$D$2:$E$11,2,0)-IF($J206&gt;10000,0.2,IF($J206&gt;1000,0.1,IF($J206&gt;100,0.05,0)))</f>
        <v>2</v>
      </c>
      <c r="M206" s="1" t="n">
        <f aca="false">$L206*$I206</f>
        <v>16</v>
      </c>
    </row>
    <row r="207" customFormat="false" ht="12.8" hidden="false" customHeight="false" outlineLevel="0" collapsed="false">
      <c r="A207" s="1" t="s">
        <v>261</v>
      </c>
      <c r="B207" s="1" t="s">
        <v>262</v>
      </c>
      <c r="C207" s="1" t="n">
        <v>20</v>
      </c>
      <c r="G207" s="27"/>
      <c r="H207" s="28" t="s">
        <v>865</v>
      </c>
      <c r="I207" s="12" t="n">
        <v>14</v>
      </c>
      <c r="J207" s="1" t="n">
        <f aca="false">IF($G207&lt;&gt;"",I207,I207+J206)</f>
        <v>22</v>
      </c>
      <c r="K207" s="0" t="n">
        <f aca="false">VLOOKUP(LEFT($H207,4),$D$2:$E$11,2,0)*$I207</f>
        <v>29.82</v>
      </c>
      <c r="L207" s="1" t="n">
        <f aca="false">VLOOKUP(LEFT($H207,4),$D$2:$E$11,2,0)-IF($J207&gt;10000,0.2,IF($J207&gt;1000,0.1,IF($J207&gt;100,0.05,0)))</f>
        <v>2.13</v>
      </c>
      <c r="M207" s="1" t="n">
        <f aca="false">$L207*$I207</f>
        <v>29.82</v>
      </c>
    </row>
    <row r="208" customFormat="false" ht="12.8" hidden="false" customHeight="false" outlineLevel="0" collapsed="false">
      <c r="A208" s="1" t="s">
        <v>263</v>
      </c>
      <c r="B208" s="1" t="s">
        <v>264</v>
      </c>
      <c r="C208" s="1" t="n">
        <v>2</v>
      </c>
      <c r="G208" s="6" t="s">
        <v>162</v>
      </c>
      <c r="H208" s="25" t="s">
        <v>161</v>
      </c>
      <c r="I208" s="7" t="n">
        <v>9</v>
      </c>
      <c r="J208" s="1" t="n">
        <f aca="false">IF($G208&lt;&gt;"",I208,I208+J207)</f>
        <v>9</v>
      </c>
      <c r="K208" s="0" t="n">
        <f aca="false">VLOOKUP(LEFT($H208,4),$D$2:$E$11,2,0)*$I208</f>
        <v>18</v>
      </c>
      <c r="L208" s="1" t="n">
        <f aca="false">VLOOKUP(LEFT($H208,4),$D$2:$E$11,2,0)-IF($J208&gt;10000,0.2,IF($J208&gt;1000,0.1,IF($J208&gt;100,0.05,0)))</f>
        <v>2</v>
      </c>
      <c r="M208" s="1" t="n">
        <f aca="false">$L208*$I208</f>
        <v>18</v>
      </c>
    </row>
    <row r="209" customFormat="false" ht="12.8" hidden="false" customHeight="false" outlineLevel="0" collapsed="false">
      <c r="A209" s="1" t="s">
        <v>263</v>
      </c>
      <c r="B209" s="1" t="s">
        <v>265</v>
      </c>
      <c r="C209" s="1" t="n">
        <v>7</v>
      </c>
      <c r="G209" s="8"/>
      <c r="H209" s="26" t="s">
        <v>250</v>
      </c>
      <c r="I209" s="9" t="n">
        <v>2</v>
      </c>
      <c r="J209" s="1" t="n">
        <f aca="false">IF($G209&lt;&gt;"",I209,I209+J208)</f>
        <v>11</v>
      </c>
      <c r="K209" s="0" t="n">
        <f aca="false">VLOOKUP(LEFT($H209,4),$D$2:$E$11,2,0)*$I209</f>
        <v>4</v>
      </c>
      <c r="L209" s="1" t="n">
        <f aca="false">VLOOKUP(LEFT($H209,4),$D$2:$E$11,2,0)-IF($J209&gt;10000,0.2,IF($J209&gt;1000,0.1,IF($J209&gt;100,0.05,0)))</f>
        <v>2</v>
      </c>
      <c r="M209" s="1" t="n">
        <f aca="false">$L209*$I209</f>
        <v>4</v>
      </c>
    </row>
    <row r="210" customFormat="false" ht="12.8" hidden="false" customHeight="false" outlineLevel="0" collapsed="false">
      <c r="A210" s="1" t="s">
        <v>263</v>
      </c>
      <c r="B210" s="1" t="s">
        <v>68</v>
      </c>
      <c r="C210" s="1" t="n">
        <v>7</v>
      </c>
      <c r="G210" s="8"/>
      <c r="H210" s="26" t="s">
        <v>1390</v>
      </c>
      <c r="I210" s="9" t="n">
        <v>9</v>
      </c>
      <c r="J210" s="1" t="n">
        <f aca="false">IF($G210&lt;&gt;"",I210,I210+J209)</f>
        <v>20</v>
      </c>
      <c r="K210" s="0" t="n">
        <f aca="false">VLOOKUP(LEFT($H210,4),$D$2:$E$11,2,0)*$I210</f>
        <v>20.25</v>
      </c>
      <c r="L210" s="1" t="n">
        <f aca="false">VLOOKUP(LEFT($H210,4),$D$2:$E$11,2,0)-IF($J210&gt;10000,0.2,IF($J210&gt;1000,0.1,IF($J210&gt;100,0.05,0)))</f>
        <v>2.25</v>
      </c>
      <c r="M210" s="1" t="n">
        <f aca="false">$L210*$I210</f>
        <v>20.25</v>
      </c>
    </row>
    <row r="211" customFormat="false" ht="12.8" hidden="false" customHeight="false" outlineLevel="0" collapsed="false">
      <c r="A211" s="1" t="s">
        <v>263</v>
      </c>
      <c r="B211" s="1" t="s">
        <v>196</v>
      </c>
      <c r="C211" s="1" t="n">
        <v>72</v>
      </c>
      <c r="G211" s="27"/>
      <c r="H211" s="28" t="s">
        <v>1423</v>
      </c>
      <c r="I211" s="12" t="n">
        <v>3</v>
      </c>
      <c r="J211" s="1" t="n">
        <f aca="false">IF($G211&lt;&gt;"",I211,I211+J210)</f>
        <v>23</v>
      </c>
      <c r="K211" s="0" t="n">
        <f aca="false">VLOOKUP(LEFT($H211,4),$D$2:$E$11,2,0)*$I211</f>
        <v>6.75</v>
      </c>
      <c r="L211" s="1" t="n">
        <f aca="false">VLOOKUP(LEFT($H211,4),$D$2:$E$11,2,0)-IF($J211&gt;10000,0.2,IF($J211&gt;1000,0.1,IF($J211&gt;100,0.05,0)))</f>
        <v>2.25</v>
      </c>
      <c r="M211" s="1" t="n">
        <f aca="false">$L211*$I211</f>
        <v>6.75</v>
      </c>
    </row>
    <row r="212" customFormat="false" ht="12.8" hidden="false" customHeight="false" outlineLevel="0" collapsed="false">
      <c r="A212" s="1" t="s">
        <v>266</v>
      </c>
      <c r="B212" s="1" t="s">
        <v>178</v>
      </c>
      <c r="C212" s="1" t="n">
        <v>59</v>
      </c>
      <c r="G212" s="6" t="s">
        <v>102</v>
      </c>
      <c r="H212" s="25" t="s">
        <v>101</v>
      </c>
      <c r="I212" s="7" t="n">
        <v>9</v>
      </c>
      <c r="J212" s="1" t="n">
        <f aca="false">IF($G212&lt;&gt;"",I212,I212+J211)</f>
        <v>9</v>
      </c>
      <c r="K212" s="0" t="n">
        <f aca="false">VLOOKUP(LEFT($H212,4),$D$2:$E$11,2,0)*$I212</f>
        <v>18</v>
      </c>
      <c r="L212" s="1" t="n">
        <f aca="false">VLOOKUP(LEFT($H212,4),$D$2:$E$11,2,0)-IF($J212&gt;10000,0.2,IF($J212&gt;1000,0.1,IF($J212&gt;100,0.05,0)))</f>
        <v>2</v>
      </c>
      <c r="M212" s="1" t="n">
        <f aca="false">$L212*$I212</f>
        <v>18</v>
      </c>
    </row>
    <row r="213" customFormat="false" ht="12.8" hidden="false" customHeight="false" outlineLevel="0" collapsed="false">
      <c r="A213" s="1" t="s">
        <v>267</v>
      </c>
      <c r="B213" s="1" t="s">
        <v>108</v>
      </c>
      <c r="C213" s="1" t="n">
        <v>212</v>
      </c>
      <c r="G213" s="8"/>
      <c r="H213" s="26" t="s">
        <v>691</v>
      </c>
      <c r="I213" s="9" t="n">
        <v>18</v>
      </c>
      <c r="J213" s="1" t="n">
        <f aca="false">IF($G213&lt;&gt;"",I213,I213+J212)</f>
        <v>27</v>
      </c>
      <c r="K213" s="0" t="n">
        <f aca="false">VLOOKUP(LEFT($H213,4),$D$2:$E$11,2,0)*$I213</f>
        <v>38.7</v>
      </c>
      <c r="L213" s="1" t="n">
        <f aca="false">VLOOKUP(LEFT($H213,4),$D$2:$E$11,2,0)-IF($J213&gt;10000,0.2,IF($J213&gt;1000,0.1,IF($J213&gt;100,0.05,0)))</f>
        <v>2.15</v>
      </c>
      <c r="M213" s="1" t="n">
        <f aca="false">$L213*$I213</f>
        <v>38.7</v>
      </c>
    </row>
    <row r="214" customFormat="false" ht="12.8" hidden="false" customHeight="false" outlineLevel="0" collapsed="false">
      <c r="A214" s="1" t="s">
        <v>268</v>
      </c>
      <c r="B214" s="1" t="s">
        <v>43</v>
      </c>
      <c r="C214" s="1" t="n">
        <v>195</v>
      </c>
      <c r="G214" s="8"/>
      <c r="H214" s="26" t="s">
        <v>783</v>
      </c>
      <c r="I214" s="9" t="n">
        <v>14</v>
      </c>
      <c r="J214" s="1" t="n">
        <f aca="false">IF($G214&lt;&gt;"",I214,I214+J213)</f>
        <v>41</v>
      </c>
      <c r="K214" s="0" t="n">
        <f aca="false">VLOOKUP(LEFT($H214,4),$D$2:$E$11,2,0)*$I214</f>
        <v>30.1</v>
      </c>
      <c r="L214" s="1" t="n">
        <f aca="false">VLOOKUP(LEFT($H214,4),$D$2:$E$11,2,0)-IF($J214&gt;10000,0.2,IF($J214&gt;1000,0.1,IF($J214&gt;100,0.05,0)))</f>
        <v>2.15</v>
      </c>
      <c r="M214" s="1" t="n">
        <f aca="false">$L214*$I214</f>
        <v>30.1</v>
      </c>
    </row>
    <row r="215" customFormat="false" ht="12.8" hidden="false" customHeight="false" outlineLevel="0" collapsed="false">
      <c r="A215" s="1" t="s">
        <v>268</v>
      </c>
      <c r="B215" s="1" t="s">
        <v>138</v>
      </c>
      <c r="C215" s="1" t="n">
        <v>16</v>
      </c>
      <c r="G215" s="8"/>
      <c r="H215" s="26" t="s">
        <v>1691</v>
      </c>
      <c r="I215" s="9" t="n">
        <v>6</v>
      </c>
      <c r="J215" s="1" t="n">
        <f aca="false">IF($G215&lt;&gt;"",I215,I215+J214)</f>
        <v>47</v>
      </c>
      <c r="K215" s="0" t="n">
        <f aca="false">VLOOKUP(LEFT($H215,4),$D$2:$E$11,2,0)*$I215</f>
        <v>13.32</v>
      </c>
      <c r="L215" s="1" t="n">
        <f aca="false">VLOOKUP(LEFT($H215,4),$D$2:$E$11,2,0)-IF($J215&gt;10000,0.2,IF($J215&gt;1000,0.1,IF($J215&gt;100,0.05,0)))</f>
        <v>2.22</v>
      </c>
      <c r="M215" s="1" t="n">
        <f aca="false">$L215*$I215</f>
        <v>13.32</v>
      </c>
    </row>
    <row r="216" customFormat="false" ht="12.8" hidden="false" customHeight="false" outlineLevel="0" collapsed="false">
      <c r="A216" s="1" t="s">
        <v>269</v>
      </c>
      <c r="B216" s="1" t="s">
        <v>32</v>
      </c>
      <c r="C216" s="1" t="n">
        <v>187</v>
      </c>
      <c r="G216" s="27"/>
      <c r="H216" s="28" t="s">
        <v>1692</v>
      </c>
      <c r="I216" s="12" t="n">
        <v>16</v>
      </c>
      <c r="J216" s="1" t="n">
        <f aca="false">IF($G216&lt;&gt;"",I216,I216+J215)</f>
        <v>63</v>
      </c>
      <c r="K216" s="0" t="n">
        <f aca="false">VLOOKUP(LEFT($H216,4),$D$2:$E$11,2,0)*$I216</f>
        <v>35.52</v>
      </c>
      <c r="L216" s="1" t="n">
        <f aca="false">VLOOKUP(LEFT($H216,4),$D$2:$E$11,2,0)-IF($J216&gt;10000,0.2,IF($J216&gt;1000,0.1,IF($J216&gt;100,0.05,0)))</f>
        <v>2.22</v>
      </c>
      <c r="M216" s="1" t="n">
        <f aca="false">$L216*$I216</f>
        <v>35.52</v>
      </c>
    </row>
    <row r="217" customFormat="false" ht="12.8" hidden="false" customHeight="false" outlineLevel="0" collapsed="false">
      <c r="A217" s="1" t="s">
        <v>270</v>
      </c>
      <c r="B217" s="1" t="s">
        <v>43</v>
      </c>
      <c r="C217" s="1" t="n">
        <v>369</v>
      </c>
      <c r="G217" s="29" t="s">
        <v>298</v>
      </c>
      <c r="H217" s="30" t="s">
        <v>296</v>
      </c>
      <c r="I217" s="31" t="n">
        <v>1</v>
      </c>
      <c r="J217" s="1" t="n">
        <f aca="false">IF($G217&lt;&gt;"",I217,I217+J216)</f>
        <v>1</v>
      </c>
      <c r="K217" s="0" t="n">
        <f aca="false">VLOOKUP(LEFT($H217,4),$D$2:$E$11,2,0)*$I217</f>
        <v>2.05</v>
      </c>
      <c r="L217" s="1" t="n">
        <f aca="false">VLOOKUP(LEFT($H217,4),$D$2:$E$11,2,0)-IF($J217&gt;10000,0.2,IF($J217&gt;1000,0.1,IF($J217&gt;100,0.05,0)))</f>
        <v>2.05</v>
      </c>
      <c r="M217" s="1" t="n">
        <f aca="false">$L217*$I217</f>
        <v>2.05</v>
      </c>
    </row>
    <row r="218" customFormat="false" ht="12.8" hidden="false" customHeight="false" outlineLevel="0" collapsed="false">
      <c r="A218" s="1" t="s">
        <v>271</v>
      </c>
      <c r="B218" s="1" t="s">
        <v>85</v>
      </c>
      <c r="C218" s="1" t="n">
        <v>190</v>
      </c>
      <c r="G218" s="6" t="s">
        <v>573</v>
      </c>
      <c r="H218" s="25" t="s">
        <v>572</v>
      </c>
      <c r="I218" s="7" t="n">
        <v>17</v>
      </c>
      <c r="J218" s="1" t="n">
        <f aca="false">IF($G218&lt;&gt;"",I218,I218+J217)</f>
        <v>17</v>
      </c>
      <c r="K218" s="0" t="n">
        <f aca="false">VLOOKUP(LEFT($H218,4),$D$2:$E$11,2,0)*$I218</f>
        <v>35.53</v>
      </c>
      <c r="L218" s="1" t="n">
        <f aca="false">VLOOKUP(LEFT($H218,4),$D$2:$E$11,2,0)-IF($J218&gt;10000,0.2,IF($J218&gt;1000,0.1,IF($J218&gt;100,0.05,0)))</f>
        <v>2.09</v>
      </c>
      <c r="M218" s="1" t="n">
        <f aca="false">$L218*$I218</f>
        <v>35.53</v>
      </c>
    </row>
    <row r="219" customFormat="false" ht="12.8" hidden="false" customHeight="false" outlineLevel="0" collapsed="false">
      <c r="A219" s="1" t="s">
        <v>271</v>
      </c>
      <c r="B219" s="1" t="s">
        <v>38</v>
      </c>
      <c r="C219" s="1" t="n">
        <v>453</v>
      </c>
      <c r="G219" s="27"/>
      <c r="H219" s="28" t="s">
        <v>1842</v>
      </c>
      <c r="I219" s="12" t="n">
        <v>9</v>
      </c>
      <c r="J219" s="1" t="n">
        <f aca="false">IF($G219&lt;&gt;"",I219,I219+J218)</f>
        <v>26</v>
      </c>
      <c r="K219" s="0" t="n">
        <f aca="false">VLOOKUP(LEFT($H219,4),$D$2:$E$11,2,0)*$I219</f>
        <v>20.07</v>
      </c>
      <c r="L219" s="1" t="n">
        <f aca="false">VLOOKUP(LEFT($H219,4),$D$2:$E$11,2,0)-IF($J219&gt;10000,0.2,IF($J219&gt;1000,0.1,IF($J219&gt;100,0.05,0)))</f>
        <v>2.23</v>
      </c>
      <c r="M219" s="1" t="n">
        <f aca="false">$L219*$I219</f>
        <v>20.07</v>
      </c>
    </row>
    <row r="220" customFormat="false" ht="12.8" hidden="false" customHeight="false" outlineLevel="0" collapsed="false">
      <c r="A220" s="1" t="s">
        <v>271</v>
      </c>
      <c r="B220" s="1" t="s">
        <v>52</v>
      </c>
      <c r="C220" s="1" t="n">
        <v>223</v>
      </c>
      <c r="G220" s="6" t="s">
        <v>321</v>
      </c>
      <c r="H220" s="25" t="s">
        <v>320</v>
      </c>
      <c r="I220" s="7" t="n">
        <v>18</v>
      </c>
      <c r="J220" s="1" t="n">
        <f aca="false">IF($G220&lt;&gt;"",I220,I220+J219)</f>
        <v>18</v>
      </c>
      <c r="K220" s="0" t="n">
        <f aca="false">VLOOKUP(LEFT($H220,4),$D$2:$E$11,2,0)*$I220</f>
        <v>36.9</v>
      </c>
      <c r="L220" s="1" t="n">
        <f aca="false">VLOOKUP(LEFT($H220,4),$D$2:$E$11,2,0)-IF($J220&gt;10000,0.2,IF($J220&gt;1000,0.1,IF($J220&gt;100,0.05,0)))</f>
        <v>2.05</v>
      </c>
      <c r="M220" s="1" t="n">
        <f aca="false">$L220*$I220</f>
        <v>36.9</v>
      </c>
    </row>
    <row r="221" customFormat="false" ht="12.8" hidden="false" customHeight="false" outlineLevel="0" collapsed="false">
      <c r="A221" s="1" t="s">
        <v>272</v>
      </c>
      <c r="B221" s="1" t="s">
        <v>159</v>
      </c>
      <c r="C221" s="1" t="n">
        <v>1</v>
      </c>
      <c r="G221" s="8"/>
      <c r="H221" s="26" t="s">
        <v>371</v>
      </c>
      <c r="I221" s="9" t="n">
        <v>12</v>
      </c>
      <c r="J221" s="1" t="n">
        <f aca="false">IF($G221&lt;&gt;"",I221,I221+J220)</f>
        <v>30</v>
      </c>
      <c r="K221" s="0" t="n">
        <f aca="false">VLOOKUP(LEFT($H221,4),$D$2:$E$11,2,0)*$I221</f>
        <v>24.6</v>
      </c>
      <c r="L221" s="1" t="n">
        <f aca="false">VLOOKUP(LEFT($H221,4),$D$2:$E$11,2,0)-IF($J221&gt;10000,0.2,IF($J221&gt;1000,0.1,IF($J221&gt;100,0.05,0)))</f>
        <v>2.05</v>
      </c>
      <c r="M221" s="1" t="n">
        <f aca="false">$L221*$I221</f>
        <v>24.6</v>
      </c>
    </row>
    <row r="222" customFormat="false" ht="12.8" hidden="false" customHeight="false" outlineLevel="0" collapsed="false">
      <c r="A222" s="1" t="s">
        <v>273</v>
      </c>
      <c r="B222" s="1" t="s">
        <v>131</v>
      </c>
      <c r="C222" s="1" t="n">
        <v>170</v>
      </c>
      <c r="G222" s="8"/>
      <c r="H222" s="26" t="s">
        <v>986</v>
      </c>
      <c r="I222" s="9" t="n">
        <v>8</v>
      </c>
      <c r="J222" s="1" t="n">
        <f aca="false">IF($G222&lt;&gt;"",I222,I222+J221)</f>
        <v>38</v>
      </c>
      <c r="K222" s="0" t="n">
        <f aca="false">VLOOKUP(LEFT($H222,4),$D$2:$E$11,2,0)*$I222</f>
        <v>17.04</v>
      </c>
      <c r="L222" s="1" t="n">
        <f aca="false">VLOOKUP(LEFT($H222,4),$D$2:$E$11,2,0)-IF($J222&gt;10000,0.2,IF($J222&gt;1000,0.1,IF($J222&gt;100,0.05,0)))</f>
        <v>2.13</v>
      </c>
      <c r="M222" s="1" t="n">
        <f aca="false">$L222*$I222</f>
        <v>17.04</v>
      </c>
    </row>
    <row r="223" customFormat="false" ht="12.8" hidden="false" customHeight="false" outlineLevel="0" collapsed="false">
      <c r="A223" s="1" t="s">
        <v>273</v>
      </c>
      <c r="B223" s="1" t="s">
        <v>234</v>
      </c>
      <c r="C223" s="1" t="n">
        <v>19</v>
      </c>
      <c r="G223" s="27"/>
      <c r="H223" s="28" t="s">
        <v>1645</v>
      </c>
      <c r="I223" s="12" t="n">
        <v>14</v>
      </c>
      <c r="J223" s="1" t="n">
        <f aca="false">IF($G223&lt;&gt;"",I223,I223+J222)</f>
        <v>52</v>
      </c>
      <c r="K223" s="0" t="n">
        <f aca="false">VLOOKUP(LEFT($H223,4),$D$2:$E$11,2,0)*$I223</f>
        <v>31.08</v>
      </c>
      <c r="L223" s="1" t="n">
        <f aca="false">VLOOKUP(LEFT($H223,4),$D$2:$E$11,2,0)-IF($J223&gt;10000,0.2,IF($J223&gt;1000,0.1,IF($J223&gt;100,0.05,0)))</f>
        <v>2.22</v>
      </c>
      <c r="M223" s="1" t="n">
        <f aca="false">$L223*$I223</f>
        <v>31.08</v>
      </c>
    </row>
    <row r="224" customFormat="false" ht="12.8" hidden="false" customHeight="false" outlineLevel="0" collapsed="false">
      <c r="A224" s="1" t="s">
        <v>273</v>
      </c>
      <c r="B224" s="1" t="s">
        <v>43</v>
      </c>
      <c r="C224" s="1" t="n">
        <v>464</v>
      </c>
      <c r="G224" s="6" t="s">
        <v>732</v>
      </c>
      <c r="H224" s="25" t="s">
        <v>731</v>
      </c>
      <c r="I224" s="7" t="n">
        <v>2</v>
      </c>
      <c r="J224" s="1" t="n">
        <f aca="false">IF($G224&lt;&gt;"",I224,I224+J223)</f>
        <v>2</v>
      </c>
      <c r="K224" s="0" t="n">
        <f aca="false">VLOOKUP(LEFT($H224,4),$D$2:$E$11,2,0)*$I224</f>
        <v>4.3</v>
      </c>
      <c r="L224" s="1" t="n">
        <f aca="false">VLOOKUP(LEFT($H224,4),$D$2:$E$11,2,0)-IF($J224&gt;10000,0.2,IF($J224&gt;1000,0.1,IF($J224&gt;100,0.05,0)))</f>
        <v>2.15</v>
      </c>
      <c r="M224" s="1" t="n">
        <f aca="false">$L224*$I224</f>
        <v>4.3</v>
      </c>
    </row>
    <row r="225" customFormat="false" ht="12.8" hidden="false" customHeight="false" outlineLevel="0" collapsed="false">
      <c r="A225" s="1" t="s">
        <v>274</v>
      </c>
      <c r="B225" s="1" t="s">
        <v>21</v>
      </c>
      <c r="C225" s="1" t="n">
        <v>230</v>
      </c>
      <c r="G225" s="8"/>
      <c r="H225" s="26" t="s">
        <v>1420</v>
      </c>
      <c r="I225" s="9" t="n">
        <v>7</v>
      </c>
      <c r="J225" s="1" t="n">
        <f aca="false">IF($G225&lt;&gt;"",I225,I225+J224)</f>
        <v>9</v>
      </c>
      <c r="K225" s="0" t="n">
        <f aca="false">VLOOKUP(LEFT($H225,4),$D$2:$E$11,2,0)*$I225</f>
        <v>15.75</v>
      </c>
      <c r="L225" s="1" t="n">
        <f aca="false">VLOOKUP(LEFT($H225,4),$D$2:$E$11,2,0)-IF($J225&gt;10000,0.2,IF($J225&gt;1000,0.1,IF($J225&gt;100,0.05,0)))</f>
        <v>2.25</v>
      </c>
      <c r="M225" s="1" t="n">
        <f aca="false">$L225*$I225</f>
        <v>15.75</v>
      </c>
    </row>
    <row r="226" customFormat="false" ht="12.8" hidden="false" customHeight="false" outlineLevel="0" collapsed="false">
      <c r="A226" s="1" t="s">
        <v>275</v>
      </c>
      <c r="B226" s="1" t="s">
        <v>26</v>
      </c>
      <c r="C226" s="1" t="n">
        <v>387</v>
      </c>
      <c r="G226" s="27"/>
      <c r="H226" s="28" t="s">
        <v>1542</v>
      </c>
      <c r="I226" s="12" t="n">
        <v>20</v>
      </c>
      <c r="J226" s="1" t="n">
        <f aca="false">IF($G226&lt;&gt;"",I226,I226+J225)</f>
        <v>29</v>
      </c>
      <c r="K226" s="0" t="n">
        <f aca="false">VLOOKUP(LEFT($H226,4),$D$2:$E$11,2,0)*$I226</f>
        <v>44.4</v>
      </c>
      <c r="L226" s="1" t="n">
        <f aca="false">VLOOKUP(LEFT($H226,4),$D$2:$E$11,2,0)-IF($J226&gt;10000,0.2,IF($J226&gt;1000,0.1,IF($J226&gt;100,0.05,0)))</f>
        <v>2.22</v>
      </c>
      <c r="M226" s="1" t="n">
        <f aca="false">$L226*$I226</f>
        <v>44.4</v>
      </c>
    </row>
    <row r="227" customFormat="false" ht="12.8" hidden="false" customHeight="false" outlineLevel="0" collapsed="false">
      <c r="A227" s="1" t="s">
        <v>276</v>
      </c>
      <c r="B227" s="1" t="s">
        <v>108</v>
      </c>
      <c r="C227" s="1" t="n">
        <v>264</v>
      </c>
      <c r="G227" s="6" t="s">
        <v>448</v>
      </c>
      <c r="H227" s="25" t="s">
        <v>447</v>
      </c>
      <c r="I227" s="7" t="n">
        <v>19</v>
      </c>
      <c r="J227" s="1" t="n">
        <f aca="false">IF($G227&lt;&gt;"",I227,I227+J226)</f>
        <v>19</v>
      </c>
      <c r="K227" s="0" t="n">
        <f aca="false">VLOOKUP(LEFT($H227,4),$D$2:$E$11,2,0)*$I227</f>
        <v>38.95</v>
      </c>
      <c r="L227" s="1" t="n">
        <f aca="false">VLOOKUP(LEFT($H227,4),$D$2:$E$11,2,0)-IF($J227&gt;10000,0.2,IF($J227&gt;1000,0.1,IF($J227&gt;100,0.05,0)))</f>
        <v>2.05</v>
      </c>
      <c r="M227" s="1" t="n">
        <f aca="false">$L227*$I227</f>
        <v>38.95</v>
      </c>
    </row>
    <row r="228" customFormat="false" ht="12.8" hidden="false" customHeight="false" outlineLevel="0" collapsed="false">
      <c r="A228" s="1" t="s">
        <v>277</v>
      </c>
      <c r="B228" s="1" t="s">
        <v>45</v>
      </c>
      <c r="C228" s="1" t="n">
        <v>163</v>
      </c>
      <c r="G228" s="8"/>
      <c r="H228" s="26" t="s">
        <v>994</v>
      </c>
      <c r="I228" s="9" t="n">
        <v>7</v>
      </c>
      <c r="J228" s="1" t="n">
        <f aca="false">IF($G228&lt;&gt;"",I228,I228+J227)</f>
        <v>26</v>
      </c>
      <c r="K228" s="0" t="n">
        <f aca="false">VLOOKUP(LEFT($H228,4),$D$2:$E$11,2,0)*$I228</f>
        <v>14.91</v>
      </c>
      <c r="L228" s="1" t="n">
        <f aca="false">VLOOKUP(LEFT($H228,4),$D$2:$E$11,2,0)-IF($J228&gt;10000,0.2,IF($J228&gt;1000,0.1,IF($J228&gt;100,0.05,0)))</f>
        <v>2.13</v>
      </c>
      <c r="M228" s="1" t="n">
        <f aca="false">$L228*$I228</f>
        <v>14.91</v>
      </c>
    </row>
    <row r="229" customFormat="false" ht="12.8" hidden="false" customHeight="false" outlineLevel="0" collapsed="false">
      <c r="A229" s="1" t="s">
        <v>278</v>
      </c>
      <c r="B229" s="1" t="s">
        <v>88</v>
      </c>
      <c r="C229" s="1" t="n">
        <v>14</v>
      </c>
      <c r="G229" s="8"/>
      <c r="H229" s="26" t="s">
        <v>1179</v>
      </c>
      <c r="I229" s="9" t="n">
        <v>9</v>
      </c>
      <c r="J229" s="1" t="n">
        <f aca="false">IF($G229&lt;&gt;"",I229,I229+J228)</f>
        <v>35</v>
      </c>
      <c r="K229" s="0" t="n">
        <f aca="false">VLOOKUP(LEFT($H229,4),$D$2:$E$11,2,0)*$I229</f>
        <v>18.9</v>
      </c>
      <c r="L229" s="1" t="n">
        <f aca="false">VLOOKUP(LEFT($H229,4),$D$2:$E$11,2,0)-IF($J229&gt;10000,0.2,IF($J229&gt;1000,0.1,IF($J229&gt;100,0.05,0)))</f>
        <v>2.1</v>
      </c>
      <c r="M229" s="1" t="n">
        <f aca="false">$L229*$I229</f>
        <v>18.9</v>
      </c>
    </row>
    <row r="230" customFormat="false" ht="12.8" hidden="false" customHeight="false" outlineLevel="0" collapsed="false">
      <c r="A230" s="1" t="s">
        <v>279</v>
      </c>
      <c r="B230" s="1" t="s">
        <v>178</v>
      </c>
      <c r="C230" s="1" t="n">
        <v>98</v>
      </c>
      <c r="G230" s="8"/>
      <c r="H230" s="26" t="s">
        <v>1220</v>
      </c>
      <c r="I230" s="9" t="n">
        <v>15</v>
      </c>
      <c r="J230" s="1" t="n">
        <f aca="false">IF($G230&lt;&gt;"",I230,I230+J229)</f>
        <v>50</v>
      </c>
      <c r="K230" s="0" t="n">
        <f aca="false">VLOOKUP(LEFT($H230,4),$D$2:$E$11,2,0)*$I230</f>
        <v>33</v>
      </c>
      <c r="L230" s="1" t="n">
        <f aca="false">VLOOKUP(LEFT($H230,4),$D$2:$E$11,2,0)-IF($J230&gt;10000,0.2,IF($J230&gt;1000,0.1,IF($J230&gt;100,0.05,0)))</f>
        <v>2.2</v>
      </c>
      <c r="M230" s="1" t="n">
        <f aca="false">$L230*$I230</f>
        <v>33</v>
      </c>
    </row>
    <row r="231" customFormat="false" ht="12.8" hidden="false" customHeight="false" outlineLevel="0" collapsed="false">
      <c r="A231" s="1" t="s">
        <v>280</v>
      </c>
      <c r="B231" s="1" t="s">
        <v>281</v>
      </c>
      <c r="C231" s="1" t="n">
        <v>16</v>
      </c>
      <c r="G231" s="27"/>
      <c r="H231" s="28" t="s">
        <v>1574</v>
      </c>
      <c r="I231" s="12" t="n">
        <v>14</v>
      </c>
      <c r="J231" s="1" t="n">
        <f aca="false">IF($G231&lt;&gt;"",I231,I231+J230)</f>
        <v>64</v>
      </c>
      <c r="K231" s="0" t="n">
        <f aca="false">VLOOKUP(LEFT($H231,4),$D$2:$E$11,2,0)*$I231</f>
        <v>31.08</v>
      </c>
      <c r="L231" s="1" t="n">
        <f aca="false">VLOOKUP(LEFT($H231,4),$D$2:$E$11,2,0)-IF($J231&gt;10000,0.2,IF($J231&gt;1000,0.1,IF($J231&gt;100,0.05,0)))</f>
        <v>2.22</v>
      </c>
      <c r="M231" s="1" t="n">
        <f aca="false">$L231*$I231</f>
        <v>31.08</v>
      </c>
    </row>
    <row r="232" customFormat="false" ht="12.8" hidden="false" customHeight="false" outlineLevel="0" collapsed="false">
      <c r="A232" s="1" t="s">
        <v>280</v>
      </c>
      <c r="B232" s="1" t="s">
        <v>60</v>
      </c>
      <c r="C232" s="1" t="n">
        <v>80</v>
      </c>
      <c r="G232" s="6" t="s">
        <v>265</v>
      </c>
      <c r="H232" s="25" t="s">
        <v>263</v>
      </c>
      <c r="I232" s="7" t="n">
        <v>7</v>
      </c>
      <c r="J232" s="1" t="n">
        <f aca="false">IF($G232&lt;&gt;"",I232,I232+J231)</f>
        <v>7</v>
      </c>
      <c r="K232" s="0" t="n">
        <f aca="false">VLOOKUP(LEFT($H232,4),$D$2:$E$11,2,0)*$I232</f>
        <v>14.35</v>
      </c>
      <c r="L232" s="1" t="n">
        <f aca="false">VLOOKUP(LEFT($H232,4),$D$2:$E$11,2,0)-IF($J232&gt;10000,0.2,IF($J232&gt;1000,0.1,IF($J232&gt;100,0.05,0)))</f>
        <v>2.05</v>
      </c>
      <c r="M232" s="1" t="n">
        <f aca="false">$L232*$I232</f>
        <v>14.35</v>
      </c>
    </row>
    <row r="233" customFormat="false" ht="12.8" hidden="false" customHeight="false" outlineLevel="0" collapsed="false">
      <c r="A233" s="1" t="s">
        <v>282</v>
      </c>
      <c r="B233" s="1" t="s">
        <v>94</v>
      </c>
      <c r="C233" s="1" t="n">
        <v>127</v>
      </c>
      <c r="G233" s="8"/>
      <c r="H233" s="26" t="s">
        <v>842</v>
      </c>
      <c r="I233" s="9" t="n">
        <v>14</v>
      </c>
      <c r="J233" s="1" t="n">
        <f aca="false">IF($G233&lt;&gt;"",I233,I233+J232)</f>
        <v>21</v>
      </c>
      <c r="K233" s="0" t="n">
        <f aca="false">VLOOKUP(LEFT($H233,4),$D$2:$E$11,2,0)*$I233</f>
        <v>29.82</v>
      </c>
      <c r="L233" s="1" t="n">
        <f aca="false">VLOOKUP(LEFT($H233,4),$D$2:$E$11,2,0)-IF($J233&gt;10000,0.2,IF($J233&gt;1000,0.1,IF($J233&gt;100,0.05,0)))</f>
        <v>2.13</v>
      </c>
      <c r="M233" s="1" t="n">
        <f aca="false">$L233*$I233</f>
        <v>29.82</v>
      </c>
    </row>
    <row r="234" customFormat="false" ht="12.8" hidden="false" customHeight="false" outlineLevel="0" collapsed="false">
      <c r="A234" s="1" t="s">
        <v>283</v>
      </c>
      <c r="B234" s="1" t="s">
        <v>46</v>
      </c>
      <c r="C234" s="1" t="n">
        <v>170</v>
      </c>
      <c r="G234" s="27"/>
      <c r="H234" s="28" t="s">
        <v>1309</v>
      </c>
      <c r="I234" s="12" t="n">
        <v>13</v>
      </c>
      <c r="J234" s="1" t="n">
        <f aca="false">IF($G234&lt;&gt;"",I234,I234+J233)</f>
        <v>34</v>
      </c>
      <c r="K234" s="0" t="n">
        <f aca="false">VLOOKUP(LEFT($H234,4),$D$2:$E$11,2,0)*$I234</f>
        <v>28.6</v>
      </c>
      <c r="L234" s="1" t="n">
        <f aca="false">VLOOKUP(LEFT($H234,4),$D$2:$E$11,2,0)-IF($J234&gt;10000,0.2,IF($J234&gt;1000,0.1,IF($J234&gt;100,0.05,0)))</f>
        <v>2.2</v>
      </c>
      <c r="M234" s="1" t="n">
        <f aca="false">$L234*$I234</f>
        <v>28.6</v>
      </c>
    </row>
    <row r="235" customFormat="false" ht="12.8" hidden="false" customHeight="false" outlineLevel="0" collapsed="false">
      <c r="A235" s="1" t="s">
        <v>284</v>
      </c>
      <c r="B235" s="1" t="s">
        <v>147</v>
      </c>
      <c r="C235" s="1" t="n">
        <v>28</v>
      </c>
      <c r="G235" s="6" t="s">
        <v>100</v>
      </c>
      <c r="H235" s="25" t="s">
        <v>99</v>
      </c>
      <c r="I235" s="7" t="n">
        <v>15</v>
      </c>
      <c r="J235" s="1" t="n">
        <f aca="false">IF($G235&lt;&gt;"",I235,I235+J234)</f>
        <v>15</v>
      </c>
      <c r="K235" s="0" t="n">
        <f aca="false">VLOOKUP(LEFT($H235,4),$D$2:$E$11,2,0)*$I235</f>
        <v>30</v>
      </c>
      <c r="L235" s="1" t="n">
        <f aca="false">VLOOKUP(LEFT($H235,4),$D$2:$E$11,2,0)-IF($J235&gt;10000,0.2,IF($J235&gt;1000,0.1,IF($J235&gt;100,0.05,0)))</f>
        <v>2</v>
      </c>
      <c r="M235" s="1" t="n">
        <f aca="false">$L235*$I235</f>
        <v>30</v>
      </c>
    </row>
    <row r="236" customFormat="false" ht="12.8" hidden="false" customHeight="false" outlineLevel="0" collapsed="false">
      <c r="A236" s="1" t="s">
        <v>285</v>
      </c>
      <c r="B236" s="1" t="s">
        <v>286</v>
      </c>
      <c r="C236" s="1" t="n">
        <v>12</v>
      </c>
      <c r="G236" s="8"/>
      <c r="H236" s="26" t="s">
        <v>553</v>
      </c>
      <c r="I236" s="9" t="n">
        <v>20</v>
      </c>
      <c r="J236" s="1" t="n">
        <f aca="false">IF($G236&lt;&gt;"",I236,I236+J235)</f>
        <v>35</v>
      </c>
      <c r="K236" s="0" t="n">
        <f aca="false">VLOOKUP(LEFT($H236,4),$D$2:$E$11,2,0)*$I236</f>
        <v>41.8</v>
      </c>
      <c r="L236" s="1" t="n">
        <f aca="false">VLOOKUP(LEFT($H236,4),$D$2:$E$11,2,0)-IF($J236&gt;10000,0.2,IF($J236&gt;1000,0.1,IF($J236&gt;100,0.05,0)))</f>
        <v>2.09</v>
      </c>
      <c r="M236" s="1" t="n">
        <f aca="false">$L236*$I236</f>
        <v>41.8</v>
      </c>
    </row>
    <row r="237" customFormat="false" ht="12.8" hidden="false" customHeight="false" outlineLevel="0" collapsed="false">
      <c r="A237" s="1" t="s">
        <v>287</v>
      </c>
      <c r="B237" s="1" t="s">
        <v>288</v>
      </c>
      <c r="C237" s="1" t="n">
        <v>10</v>
      </c>
      <c r="G237" s="27"/>
      <c r="H237" s="28" t="s">
        <v>1507</v>
      </c>
      <c r="I237" s="12" t="n">
        <v>14</v>
      </c>
      <c r="J237" s="1" t="n">
        <f aca="false">IF($G237&lt;&gt;"",I237,I237+J236)</f>
        <v>49</v>
      </c>
      <c r="K237" s="0" t="n">
        <f aca="false">VLOOKUP(LEFT($H237,4),$D$2:$E$11,2,0)*$I237</f>
        <v>31.5</v>
      </c>
      <c r="L237" s="1" t="n">
        <f aca="false">VLOOKUP(LEFT($H237,4),$D$2:$E$11,2,0)-IF($J237&gt;10000,0.2,IF($J237&gt;1000,0.1,IF($J237&gt;100,0.05,0)))</f>
        <v>2.25</v>
      </c>
      <c r="M237" s="1" t="n">
        <f aca="false">$L237*$I237</f>
        <v>31.5</v>
      </c>
    </row>
    <row r="238" customFormat="false" ht="12.8" hidden="false" customHeight="false" outlineLevel="0" collapsed="false">
      <c r="A238" s="1" t="s">
        <v>289</v>
      </c>
      <c r="B238" s="1" t="s">
        <v>70</v>
      </c>
      <c r="C238" s="1" t="n">
        <v>65</v>
      </c>
      <c r="G238" s="29" t="s">
        <v>1698</v>
      </c>
      <c r="H238" s="30" t="s">
        <v>1697</v>
      </c>
      <c r="I238" s="31" t="n">
        <v>10</v>
      </c>
      <c r="J238" s="1" t="n">
        <f aca="false">IF($G238&lt;&gt;"",I238,I238+J237)</f>
        <v>10</v>
      </c>
      <c r="K238" s="0" t="n">
        <f aca="false">VLOOKUP(LEFT($H238,4),$D$2:$E$11,2,0)*$I238</f>
        <v>22.2</v>
      </c>
      <c r="L238" s="1" t="n">
        <f aca="false">VLOOKUP(LEFT($H238,4),$D$2:$E$11,2,0)-IF($J238&gt;10000,0.2,IF($J238&gt;1000,0.1,IF($J238&gt;100,0.05,0)))</f>
        <v>2.22</v>
      </c>
      <c r="M238" s="1" t="n">
        <f aca="false">$L238*$I238</f>
        <v>22.2</v>
      </c>
    </row>
    <row r="239" customFormat="false" ht="12.8" hidden="false" customHeight="false" outlineLevel="0" collapsed="false">
      <c r="A239" s="1" t="s">
        <v>290</v>
      </c>
      <c r="B239" s="1" t="s">
        <v>291</v>
      </c>
      <c r="C239" s="1" t="n">
        <v>17</v>
      </c>
      <c r="G239" s="6" t="s">
        <v>52</v>
      </c>
      <c r="H239" s="25" t="s">
        <v>50</v>
      </c>
      <c r="I239" s="7" t="n">
        <v>348</v>
      </c>
      <c r="J239" s="1" t="n">
        <f aca="false">IF($G239&lt;&gt;"",I239,I239+J238)</f>
        <v>348</v>
      </c>
      <c r="K239" s="0" t="n">
        <f aca="false">VLOOKUP(LEFT($H239,4),$D$2:$E$11,2,0)*$I239</f>
        <v>696</v>
      </c>
      <c r="L239" s="1" t="n">
        <f aca="false">VLOOKUP(LEFT($H239,4),$D$2:$E$11,2,0)-IF($J239&gt;10000,0.2,IF($J239&gt;1000,0.1,IF($J239&gt;100,0.05,0)))</f>
        <v>1.95</v>
      </c>
      <c r="M239" s="1" t="n">
        <f aca="false">$L239*$I239</f>
        <v>678.6</v>
      </c>
    </row>
    <row r="240" customFormat="false" ht="12.8" hidden="false" customHeight="false" outlineLevel="0" collapsed="false">
      <c r="A240" s="1" t="s">
        <v>290</v>
      </c>
      <c r="B240" s="1" t="s">
        <v>26</v>
      </c>
      <c r="C240" s="1" t="n">
        <v>262</v>
      </c>
      <c r="G240" s="8"/>
      <c r="H240" s="26" t="s">
        <v>53</v>
      </c>
      <c r="I240" s="9" t="n">
        <v>435</v>
      </c>
      <c r="J240" s="1" t="n">
        <f aca="false">IF($G240&lt;&gt;"",I240,I240+J239)</f>
        <v>783</v>
      </c>
      <c r="K240" s="0" t="n">
        <f aca="false">VLOOKUP(LEFT($H240,4),$D$2:$E$11,2,0)*$I240</f>
        <v>870</v>
      </c>
      <c r="L240" s="1" t="n">
        <f aca="false">VLOOKUP(LEFT($H240,4),$D$2:$E$11,2,0)-IF($J240&gt;10000,0.2,IF($J240&gt;1000,0.1,IF($J240&gt;100,0.05,0)))</f>
        <v>1.95</v>
      </c>
      <c r="M240" s="1" t="n">
        <f aca="false">$L240*$I240</f>
        <v>848.25</v>
      </c>
    </row>
    <row r="241" customFormat="false" ht="12.8" hidden="false" customHeight="false" outlineLevel="0" collapsed="false">
      <c r="A241" s="1" t="s">
        <v>290</v>
      </c>
      <c r="B241" s="1" t="s">
        <v>292</v>
      </c>
      <c r="C241" s="1" t="n">
        <v>20</v>
      </c>
      <c r="G241" s="8"/>
      <c r="H241" s="26" t="s">
        <v>61</v>
      </c>
      <c r="I241" s="9" t="n">
        <v>329</v>
      </c>
      <c r="J241" s="1" t="n">
        <f aca="false">IF($G241&lt;&gt;"",I241,I241+J240)</f>
        <v>1112</v>
      </c>
      <c r="K241" s="0" t="n">
        <f aca="false">VLOOKUP(LEFT($H241,4),$D$2:$E$11,2,0)*$I241</f>
        <v>658</v>
      </c>
      <c r="L241" s="1" t="n">
        <f aca="false">VLOOKUP(LEFT($H241,4),$D$2:$E$11,2,0)-IF($J241&gt;10000,0.2,IF($J241&gt;1000,0.1,IF($J241&gt;100,0.05,0)))</f>
        <v>1.9</v>
      </c>
      <c r="M241" s="1" t="n">
        <f aca="false">$L241*$I241</f>
        <v>625.1</v>
      </c>
    </row>
    <row r="242" customFormat="false" ht="12.8" hidden="false" customHeight="false" outlineLevel="0" collapsed="false">
      <c r="A242" s="1" t="s">
        <v>293</v>
      </c>
      <c r="B242" s="1" t="s">
        <v>21</v>
      </c>
      <c r="C242" s="1" t="n">
        <v>224</v>
      </c>
      <c r="G242" s="8"/>
      <c r="H242" s="26" t="s">
        <v>105</v>
      </c>
      <c r="I242" s="9" t="n">
        <v>444</v>
      </c>
      <c r="J242" s="1" t="n">
        <f aca="false">IF($G242&lt;&gt;"",I242,I242+J241)</f>
        <v>1556</v>
      </c>
      <c r="K242" s="0" t="n">
        <f aca="false">VLOOKUP(LEFT($H242,4),$D$2:$E$11,2,0)*$I242</f>
        <v>888</v>
      </c>
      <c r="L242" s="1" t="n">
        <f aca="false">VLOOKUP(LEFT($H242,4),$D$2:$E$11,2,0)-IF($J242&gt;10000,0.2,IF($J242&gt;1000,0.1,IF($J242&gt;100,0.05,0)))</f>
        <v>1.9</v>
      </c>
      <c r="M242" s="1" t="n">
        <f aca="false">$L242*$I242</f>
        <v>843.6</v>
      </c>
    </row>
    <row r="243" customFormat="false" ht="12.8" hidden="false" customHeight="false" outlineLevel="0" collapsed="false">
      <c r="A243" s="1" t="s">
        <v>294</v>
      </c>
      <c r="B243" s="1" t="s">
        <v>125</v>
      </c>
      <c r="C243" s="1" t="n">
        <v>199</v>
      </c>
      <c r="G243" s="8"/>
      <c r="H243" s="26" t="s">
        <v>113</v>
      </c>
      <c r="I243" s="9" t="n">
        <v>251</v>
      </c>
      <c r="J243" s="1" t="n">
        <f aca="false">IF($G243&lt;&gt;"",I243,I243+J242)</f>
        <v>1807</v>
      </c>
      <c r="K243" s="0" t="n">
        <f aca="false">VLOOKUP(LEFT($H243,4),$D$2:$E$11,2,0)*$I243</f>
        <v>502</v>
      </c>
      <c r="L243" s="1" t="n">
        <f aca="false">VLOOKUP(LEFT($H243,4),$D$2:$E$11,2,0)-IF($J243&gt;10000,0.2,IF($J243&gt;1000,0.1,IF($J243&gt;100,0.05,0)))</f>
        <v>1.9</v>
      </c>
      <c r="M243" s="1" t="n">
        <f aca="false">$L243*$I243</f>
        <v>476.9</v>
      </c>
    </row>
    <row r="244" customFormat="false" ht="12.8" hidden="false" customHeight="false" outlineLevel="0" collapsed="false">
      <c r="A244" s="1" t="s">
        <v>295</v>
      </c>
      <c r="B244" s="1" t="s">
        <v>70</v>
      </c>
      <c r="C244" s="1" t="n">
        <v>70</v>
      </c>
      <c r="G244" s="8"/>
      <c r="H244" s="26" t="s">
        <v>133</v>
      </c>
      <c r="I244" s="9" t="n">
        <v>212</v>
      </c>
      <c r="J244" s="1" t="n">
        <f aca="false">IF($G244&lt;&gt;"",I244,I244+J243)</f>
        <v>2019</v>
      </c>
      <c r="K244" s="0" t="n">
        <f aca="false">VLOOKUP(LEFT($H244,4),$D$2:$E$11,2,0)*$I244</f>
        <v>424</v>
      </c>
      <c r="L244" s="1" t="n">
        <f aca="false">VLOOKUP(LEFT($H244,4),$D$2:$E$11,2,0)-IF($J244&gt;10000,0.2,IF($J244&gt;1000,0.1,IF($J244&gt;100,0.05,0)))</f>
        <v>1.9</v>
      </c>
      <c r="M244" s="1" t="n">
        <f aca="false">$L244*$I244</f>
        <v>402.8</v>
      </c>
    </row>
    <row r="245" customFormat="false" ht="12.8" hidden="false" customHeight="false" outlineLevel="0" collapsed="false">
      <c r="A245" s="1" t="s">
        <v>296</v>
      </c>
      <c r="B245" s="1" t="s">
        <v>297</v>
      </c>
      <c r="C245" s="1" t="n">
        <v>171</v>
      </c>
      <c r="G245" s="8"/>
      <c r="H245" s="26" t="s">
        <v>213</v>
      </c>
      <c r="I245" s="9" t="n">
        <v>392</v>
      </c>
      <c r="J245" s="1" t="n">
        <f aca="false">IF($G245&lt;&gt;"",I245,I245+J244)</f>
        <v>2411</v>
      </c>
      <c r="K245" s="0" t="n">
        <f aca="false">VLOOKUP(LEFT($H245,4),$D$2:$E$11,2,0)*$I245</f>
        <v>784</v>
      </c>
      <c r="L245" s="1" t="n">
        <f aca="false">VLOOKUP(LEFT($H245,4),$D$2:$E$11,2,0)-IF($J245&gt;10000,0.2,IF($J245&gt;1000,0.1,IF($J245&gt;100,0.05,0)))</f>
        <v>1.9</v>
      </c>
      <c r="M245" s="1" t="n">
        <f aca="false">$L245*$I245</f>
        <v>744.8</v>
      </c>
    </row>
    <row r="246" customFormat="false" ht="12.8" hidden="false" customHeight="false" outlineLevel="0" collapsed="false">
      <c r="A246" s="1" t="s">
        <v>296</v>
      </c>
      <c r="B246" s="1" t="s">
        <v>298</v>
      </c>
      <c r="C246" s="1" t="n">
        <v>1</v>
      </c>
      <c r="G246" s="8"/>
      <c r="H246" s="26" t="s">
        <v>271</v>
      </c>
      <c r="I246" s="9" t="n">
        <v>223</v>
      </c>
      <c r="J246" s="1" t="n">
        <f aca="false">IF($G246&lt;&gt;"",I246,I246+J245)</f>
        <v>2634</v>
      </c>
      <c r="K246" s="0" t="n">
        <f aca="false">VLOOKUP(LEFT($H246,4),$D$2:$E$11,2,0)*$I246</f>
        <v>457.15</v>
      </c>
      <c r="L246" s="1" t="n">
        <f aca="false">VLOOKUP(LEFT($H246,4),$D$2:$E$11,2,0)-IF($J246&gt;10000,0.2,IF($J246&gt;1000,0.1,IF($J246&gt;100,0.05,0)))</f>
        <v>1.95</v>
      </c>
      <c r="M246" s="1" t="n">
        <f aca="false">$L246*$I246</f>
        <v>434.85</v>
      </c>
    </row>
    <row r="247" customFormat="false" ht="12.8" hidden="false" customHeight="false" outlineLevel="0" collapsed="false">
      <c r="A247" s="1" t="s">
        <v>299</v>
      </c>
      <c r="B247" s="1" t="s">
        <v>262</v>
      </c>
      <c r="C247" s="1" t="n">
        <v>13</v>
      </c>
      <c r="G247" s="8"/>
      <c r="H247" s="26" t="s">
        <v>310</v>
      </c>
      <c r="I247" s="9" t="n">
        <v>289</v>
      </c>
      <c r="J247" s="1" t="n">
        <f aca="false">IF($G247&lt;&gt;"",I247,I247+J246)</f>
        <v>2923</v>
      </c>
      <c r="K247" s="0" t="n">
        <f aca="false">VLOOKUP(LEFT($H247,4),$D$2:$E$11,2,0)*$I247</f>
        <v>592.45</v>
      </c>
      <c r="L247" s="1" t="n">
        <f aca="false">VLOOKUP(LEFT($H247,4),$D$2:$E$11,2,0)-IF($J247&gt;10000,0.2,IF($J247&gt;1000,0.1,IF($J247&gt;100,0.05,0)))</f>
        <v>1.95</v>
      </c>
      <c r="M247" s="1" t="n">
        <f aca="false">$L247*$I247</f>
        <v>563.55</v>
      </c>
    </row>
    <row r="248" customFormat="false" ht="12.8" hidden="false" customHeight="false" outlineLevel="0" collapsed="false">
      <c r="A248" s="1" t="s">
        <v>300</v>
      </c>
      <c r="B248" s="1" t="s">
        <v>26</v>
      </c>
      <c r="C248" s="1" t="n">
        <v>293</v>
      </c>
      <c r="G248" s="8"/>
      <c r="H248" s="26" t="s">
        <v>322</v>
      </c>
      <c r="I248" s="9" t="n">
        <v>187</v>
      </c>
      <c r="J248" s="1" t="n">
        <f aca="false">IF($G248&lt;&gt;"",I248,I248+J247)</f>
        <v>3110</v>
      </c>
      <c r="K248" s="0" t="n">
        <f aca="false">VLOOKUP(LEFT($H248,4),$D$2:$E$11,2,0)*$I248</f>
        <v>383.35</v>
      </c>
      <c r="L248" s="1" t="n">
        <f aca="false">VLOOKUP(LEFT($H248,4),$D$2:$E$11,2,0)-IF($J248&gt;10000,0.2,IF($J248&gt;1000,0.1,IF($J248&gt;100,0.05,0)))</f>
        <v>1.95</v>
      </c>
      <c r="M248" s="1" t="n">
        <f aca="false">$L248*$I248</f>
        <v>364.65</v>
      </c>
    </row>
    <row r="249" customFormat="false" ht="12.8" hidden="false" customHeight="false" outlineLevel="0" collapsed="false">
      <c r="A249" s="1" t="s">
        <v>300</v>
      </c>
      <c r="B249" s="1" t="s">
        <v>238</v>
      </c>
      <c r="C249" s="1" t="n">
        <v>11</v>
      </c>
      <c r="G249" s="8"/>
      <c r="H249" s="26" t="s">
        <v>340</v>
      </c>
      <c r="I249" s="9" t="n">
        <v>136</v>
      </c>
      <c r="J249" s="1" t="n">
        <f aca="false">IF($G249&lt;&gt;"",I249,I249+J248)</f>
        <v>3246</v>
      </c>
      <c r="K249" s="0" t="n">
        <f aca="false">VLOOKUP(LEFT($H249,4),$D$2:$E$11,2,0)*$I249</f>
        <v>278.8</v>
      </c>
      <c r="L249" s="1" t="n">
        <f aca="false">VLOOKUP(LEFT($H249,4),$D$2:$E$11,2,0)-IF($J249&gt;10000,0.2,IF($J249&gt;1000,0.1,IF($J249&gt;100,0.05,0)))</f>
        <v>1.95</v>
      </c>
      <c r="M249" s="1" t="n">
        <f aca="false">$L249*$I249</f>
        <v>265.2</v>
      </c>
    </row>
    <row r="250" customFormat="false" ht="12.8" hidden="false" customHeight="false" outlineLevel="0" collapsed="false">
      <c r="A250" s="1" t="s">
        <v>301</v>
      </c>
      <c r="B250" s="1" t="s">
        <v>120</v>
      </c>
      <c r="C250" s="1" t="n">
        <v>162</v>
      </c>
      <c r="G250" s="8"/>
      <c r="H250" s="26" t="s">
        <v>356</v>
      </c>
      <c r="I250" s="9" t="n">
        <v>346</v>
      </c>
      <c r="J250" s="1" t="n">
        <f aca="false">IF($G250&lt;&gt;"",I250,I250+J249)</f>
        <v>3592</v>
      </c>
      <c r="K250" s="0" t="n">
        <f aca="false">VLOOKUP(LEFT($H250,4),$D$2:$E$11,2,0)*$I250</f>
        <v>709.3</v>
      </c>
      <c r="L250" s="1" t="n">
        <f aca="false">VLOOKUP(LEFT($H250,4),$D$2:$E$11,2,0)-IF($J250&gt;10000,0.2,IF($J250&gt;1000,0.1,IF($J250&gt;100,0.05,0)))</f>
        <v>1.95</v>
      </c>
      <c r="M250" s="1" t="n">
        <f aca="false">$L250*$I250</f>
        <v>674.7</v>
      </c>
    </row>
    <row r="251" customFormat="false" ht="12.8" hidden="false" customHeight="false" outlineLevel="0" collapsed="false">
      <c r="A251" s="1" t="s">
        <v>302</v>
      </c>
      <c r="B251" s="1" t="s">
        <v>140</v>
      </c>
      <c r="C251" s="1" t="n">
        <v>187</v>
      </c>
      <c r="G251" s="8"/>
      <c r="H251" s="26" t="s">
        <v>378</v>
      </c>
      <c r="I251" s="9" t="n">
        <v>297</v>
      </c>
      <c r="J251" s="1" t="n">
        <f aca="false">IF($G251&lt;&gt;"",I251,I251+J250)</f>
        <v>3889</v>
      </c>
      <c r="K251" s="0" t="n">
        <f aca="false">VLOOKUP(LEFT($H251,4),$D$2:$E$11,2,0)*$I251</f>
        <v>608.85</v>
      </c>
      <c r="L251" s="1" t="n">
        <f aca="false">VLOOKUP(LEFT($H251,4),$D$2:$E$11,2,0)-IF($J251&gt;10000,0.2,IF($J251&gt;1000,0.1,IF($J251&gt;100,0.05,0)))</f>
        <v>1.95</v>
      </c>
      <c r="M251" s="1" t="n">
        <f aca="false">$L251*$I251</f>
        <v>579.15</v>
      </c>
    </row>
    <row r="252" customFormat="false" ht="12.8" hidden="false" customHeight="false" outlineLevel="0" collapsed="false">
      <c r="A252" s="1" t="s">
        <v>303</v>
      </c>
      <c r="B252" s="1" t="s">
        <v>45</v>
      </c>
      <c r="C252" s="1" t="n">
        <v>192</v>
      </c>
      <c r="G252" s="8"/>
      <c r="H252" s="26" t="s">
        <v>457</v>
      </c>
      <c r="I252" s="9" t="n">
        <v>213</v>
      </c>
      <c r="J252" s="1" t="n">
        <f aca="false">IF($G252&lt;&gt;"",I252,I252+J251)</f>
        <v>4102</v>
      </c>
      <c r="K252" s="0" t="n">
        <f aca="false">VLOOKUP(LEFT($H252,4),$D$2:$E$11,2,0)*$I252</f>
        <v>445.17</v>
      </c>
      <c r="L252" s="1" t="n">
        <f aca="false">VLOOKUP(LEFT($H252,4),$D$2:$E$11,2,0)-IF($J252&gt;10000,0.2,IF($J252&gt;1000,0.1,IF($J252&gt;100,0.05,0)))</f>
        <v>1.99</v>
      </c>
      <c r="M252" s="1" t="n">
        <f aca="false">$L252*$I252</f>
        <v>423.87</v>
      </c>
    </row>
    <row r="253" customFormat="false" ht="12.8" hidden="false" customHeight="false" outlineLevel="0" collapsed="false">
      <c r="A253" s="1" t="s">
        <v>304</v>
      </c>
      <c r="B253" s="1" t="s">
        <v>56</v>
      </c>
      <c r="C253" s="1" t="n">
        <v>127</v>
      </c>
      <c r="G253" s="8"/>
      <c r="H253" s="26" t="s">
        <v>480</v>
      </c>
      <c r="I253" s="9" t="n">
        <v>431</v>
      </c>
      <c r="J253" s="1" t="n">
        <f aca="false">IF($G253&lt;&gt;"",I253,I253+J252)</f>
        <v>4533</v>
      </c>
      <c r="K253" s="0" t="n">
        <f aca="false">VLOOKUP(LEFT($H253,4),$D$2:$E$11,2,0)*$I253</f>
        <v>900.79</v>
      </c>
      <c r="L253" s="1" t="n">
        <f aca="false">VLOOKUP(LEFT($H253,4),$D$2:$E$11,2,0)-IF($J253&gt;10000,0.2,IF($J253&gt;1000,0.1,IF($J253&gt;100,0.05,0)))</f>
        <v>1.99</v>
      </c>
      <c r="M253" s="1" t="n">
        <f aca="false">$L253*$I253</f>
        <v>857.69</v>
      </c>
    </row>
    <row r="254" customFormat="false" ht="12.8" hidden="false" customHeight="false" outlineLevel="0" collapsed="false">
      <c r="A254" s="1" t="s">
        <v>305</v>
      </c>
      <c r="B254" s="1" t="s">
        <v>26</v>
      </c>
      <c r="C254" s="1" t="n">
        <v>198</v>
      </c>
      <c r="G254" s="8"/>
      <c r="H254" s="26" t="s">
        <v>481</v>
      </c>
      <c r="I254" s="9" t="n">
        <v>440</v>
      </c>
      <c r="J254" s="1" t="n">
        <f aca="false">IF($G254&lt;&gt;"",I254,I254+J253)</f>
        <v>4973</v>
      </c>
      <c r="K254" s="0" t="n">
        <f aca="false">VLOOKUP(LEFT($H254,4),$D$2:$E$11,2,0)*$I254</f>
        <v>919.6</v>
      </c>
      <c r="L254" s="1" t="n">
        <f aca="false">VLOOKUP(LEFT($H254,4),$D$2:$E$11,2,0)-IF($J254&gt;10000,0.2,IF($J254&gt;1000,0.1,IF($J254&gt;100,0.05,0)))</f>
        <v>1.99</v>
      </c>
      <c r="M254" s="1" t="n">
        <f aca="false">$L254*$I254</f>
        <v>875.6</v>
      </c>
    </row>
    <row r="255" customFormat="false" ht="12.8" hidden="false" customHeight="false" outlineLevel="0" collapsed="false">
      <c r="A255" s="1" t="s">
        <v>305</v>
      </c>
      <c r="B255" s="1" t="s">
        <v>306</v>
      </c>
      <c r="C255" s="1" t="n">
        <v>4</v>
      </c>
      <c r="G255" s="8"/>
      <c r="H255" s="26" t="s">
        <v>496</v>
      </c>
      <c r="I255" s="9" t="n">
        <v>102</v>
      </c>
      <c r="J255" s="1" t="n">
        <f aca="false">IF($G255&lt;&gt;"",I255,I255+J254)</f>
        <v>5075</v>
      </c>
      <c r="K255" s="0" t="n">
        <f aca="false">VLOOKUP(LEFT($H255,4),$D$2:$E$11,2,0)*$I255</f>
        <v>213.18</v>
      </c>
      <c r="L255" s="1" t="n">
        <f aca="false">VLOOKUP(LEFT($H255,4),$D$2:$E$11,2,0)-IF($J255&gt;10000,0.2,IF($J255&gt;1000,0.1,IF($J255&gt;100,0.05,0)))</f>
        <v>1.99</v>
      </c>
      <c r="M255" s="1" t="n">
        <f aca="false">$L255*$I255</f>
        <v>202.98</v>
      </c>
    </row>
    <row r="256" customFormat="false" ht="12.8" hidden="false" customHeight="false" outlineLevel="0" collapsed="false">
      <c r="A256" s="1" t="s">
        <v>305</v>
      </c>
      <c r="B256" s="1" t="s">
        <v>43</v>
      </c>
      <c r="C256" s="1" t="n">
        <v>110</v>
      </c>
      <c r="G256" s="8"/>
      <c r="H256" s="26" t="s">
        <v>548</v>
      </c>
      <c r="I256" s="9" t="n">
        <v>373</v>
      </c>
      <c r="J256" s="1" t="n">
        <f aca="false">IF($G256&lt;&gt;"",I256,I256+J255)</f>
        <v>5448</v>
      </c>
      <c r="K256" s="0" t="n">
        <f aca="false">VLOOKUP(LEFT($H256,4),$D$2:$E$11,2,0)*$I256</f>
        <v>779.57</v>
      </c>
      <c r="L256" s="1" t="n">
        <f aca="false">VLOOKUP(LEFT($H256,4),$D$2:$E$11,2,0)-IF($J256&gt;10000,0.2,IF($J256&gt;1000,0.1,IF($J256&gt;100,0.05,0)))</f>
        <v>1.99</v>
      </c>
      <c r="M256" s="1" t="n">
        <f aca="false">$L256*$I256</f>
        <v>742.27</v>
      </c>
    </row>
    <row r="257" customFormat="false" ht="12.8" hidden="false" customHeight="false" outlineLevel="0" collapsed="false">
      <c r="A257" s="1" t="s">
        <v>305</v>
      </c>
      <c r="B257" s="1" t="s">
        <v>45</v>
      </c>
      <c r="C257" s="1" t="n">
        <v>123</v>
      </c>
      <c r="G257" s="8"/>
      <c r="H257" s="26" t="s">
        <v>551</v>
      </c>
      <c r="I257" s="9" t="n">
        <v>329</v>
      </c>
      <c r="J257" s="1" t="n">
        <f aca="false">IF($G257&lt;&gt;"",I257,I257+J256)</f>
        <v>5777</v>
      </c>
      <c r="K257" s="0" t="n">
        <f aca="false">VLOOKUP(LEFT($H257,4),$D$2:$E$11,2,0)*$I257</f>
        <v>687.61</v>
      </c>
      <c r="L257" s="1" t="n">
        <f aca="false">VLOOKUP(LEFT($H257,4),$D$2:$E$11,2,0)-IF($J257&gt;10000,0.2,IF($J257&gt;1000,0.1,IF($J257&gt;100,0.05,0)))</f>
        <v>1.99</v>
      </c>
      <c r="M257" s="1" t="n">
        <f aca="false">$L257*$I257</f>
        <v>654.71</v>
      </c>
    </row>
    <row r="258" customFormat="false" ht="12.8" hidden="false" customHeight="false" outlineLevel="0" collapsed="false">
      <c r="A258" s="1" t="s">
        <v>307</v>
      </c>
      <c r="B258" s="1" t="s">
        <v>164</v>
      </c>
      <c r="C258" s="1" t="n">
        <v>159</v>
      </c>
      <c r="G258" s="8"/>
      <c r="H258" s="26" t="s">
        <v>552</v>
      </c>
      <c r="I258" s="9" t="n">
        <v>217</v>
      </c>
      <c r="J258" s="1" t="n">
        <f aca="false">IF($G258&lt;&gt;"",I258,I258+J257)</f>
        <v>5994</v>
      </c>
      <c r="K258" s="0" t="n">
        <f aca="false">VLOOKUP(LEFT($H258,4),$D$2:$E$11,2,0)*$I258</f>
        <v>453.53</v>
      </c>
      <c r="L258" s="1" t="n">
        <f aca="false">VLOOKUP(LEFT($H258,4),$D$2:$E$11,2,0)-IF($J258&gt;10000,0.2,IF($J258&gt;1000,0.1,IF($J258&gt;100,0.05,0)))</f>
        <v>1.99</v>
      </c>
      <c r="M258" s="1" t="n">
        <f aca="false">$L258*$I258</f>
        <v>431.83</v>
      </c>
    </row>
    <row r="259" customFormat="false" ht="12.8" hidden="false" customHeight="false" outlineLevel="0" collapsed="false">
      <c r="A259" s="1" t="s">
        <v>308</v>
      </c>
      <c r="B259" s="1" t="s">
        <v>309</v>
      </c>
      <c r="C259" s="1" t="n">
        <v>19</v>
      </c>
      <c r="G259" s="8"/>
      <c r="H259" s="26" t="s">
        <v>559</v>
      </c>
      <c r="I259" s="9" t="n">
        <v>343</v>
      </c>
      <c r="J259" s="1" t="n">
        <f aca="false">IF($G259&lt;&gt;"",I259,I259+J258)</f>
        <v>6337</v>
      </c>
      <c r="K259" s="0" t="n">
        <f aca="false">VLOOKUP(LEFT($H259,4),$D$2:$E$11,2,0)*$I259</f>
        <v>716.87</v>
      </c>
      <c r="L259" s="1" t="n">
        <f aca="false">VLOOKUP(LEFT($H259,4),$D$2:$E$11,2,0)-IF($J259&gt;10000,0.2,IF($J259&gt;1000,0.1,IF($J259&gt;100,0.05,0)))</f>
        <v>1.99</v>
      </c>
      <c r="M259" s="1" t="n">
        <f aca="false">$L259*$I259</f>
        <v>682.57</v>
      </c>
    </row>
    <row r="260" customFormat="false" ht="12.8" hidden="false" customHeight="false" outlineLevel="0" collapsed="false">
      <c r="A260" s="1" t="s">
        <v>310</v>
      </c>
      <c r="B260" s="1" t="s">
        <v>52</v>
      </c>
      <c r="C260" s="1" t="n">
        <v>289</v>
      </c>
      <c r="G260" s="8"/>
      <c r="H260" s="26" t="s">
        <v>662</v>
      </c>
      <c r="I260" s="9" t="n">
        <v>383</v>
      </c>
      <c r="J260" s="1" t="n">
        <f aca="false">IF($G260&lt;&gt;"",I260,I260+J259)</f>
        <v>6720</v>
      </c>
      <c r="K260" s="0" t="n">
        <f aca="false">VLOOKUP(LEFT($H260,4),$D$2:$E$11,2,0)*$I260</f>
        <v>823.45</v>
      </c>
      <c r="L260" s="1" t="n">
        <f aca="false">VLOOKUP(LEFT($H260,4),$D$2:$E$11,2,0)-IF($J260&gt;10000,0.2,IF($J260&gt;1000,0.1,IF($J260&gt;100,0.05,0)))</f>
        <v>2.05</v>
      </c>
      <c r="M260" s="1" t="n">
        <f aca="false">$L260*$I260</f>
        <v>785.15</v>
      </c>
    </row>
    <row r="261" customFormat="false" ht="12.8" hidden="false" customHeight="false" outlineLevel="0" collapsed="false">
      <c r="A261" s="1" t="s">
        <v>310</v>
      </c>
      <c r="B261" s="1" t="s">
        <v>54</v>
      </c>
      <c r="C261" s="1" t="n">
        <v>136</v>
      </c>
      <c r="G261" s="8"/>
      <c r="H261" s="26" t="s">
        <v>672</v>
      </c>
      <c r="I261" s="9" t="n">
        <v>248</v>
      </c>
      <c r="J261" s="1" t="n">
        <f aca="false">IF($G261&lt;&gt;"",I261,I261+J260)</f>
        <v>6968</v>
      </c>
      <c r="K261" s="0" t="n">
        <f aca="false">VLOOKUP(LEFT($H261,4),$D$2:$E$11,2,0)*$I261</f>
        <v>533.2</v>
      </c>
      <c r="L261" s="1" t="n">
        <f aca="false">VLOOKUP(LEFT($H261,4),$D$2:$E$11,2,0)-IF($J261&gt;10000,0.2,IF($J261&gt;1000,0.1,IF($J261&gt;100,0.05,0)))</f>
        <v>2.05</v>
      </c>
      <c r="M261" s="1" t="n">
        <f aca="false">$L261*$I261</f>
        <v>508.4</v>
      </c>
    </row>
    <row r="262" customFormat="false" ht="12.8" hidden="false" customHeight="false" outlineLevel="0" collapsed="false">
      <c r="A262" s="1" t="s">
        <v>311</v>
      </c>
      <c r="B262" s="1" t="s">
        <v>58</v>
      </c>
      <c r="C262" s="1" t="n">
        <v>41</v>
      </c>
      <c r="G262" s="8"/>
      <c r="H262" s="26" t="s">
        <v>673</v>
      </c>
      <c r="I262" s="9" t="n">
        <v>406</v>
      </c>
      <c r="J262" s="1" t="n">
        <f aca="false">IF($G262&lt;&gt;"",I262,I262+J261)</f>
        <v>7374</v>
      </c>
      <c r="K262" s="0" t="n">
        <f aca="false">VLOOKUP(LEFT($H262,4),$D$2:$E$11,2,0)*$I262</f>
        <v>872.9</v>
      </c>
      <c r="L262" s="1" t="n">
        <f aca="false">VLOOKUP(LEFT($H262,4),$D$2:$E$11,2,0)-IF($J262&gt;10000,0.2,IF($J262&gt;1000,0.1,IF($J262&gt;100,0.05,0)))</f>
        <v>2.05</v>
      </c>
      <c r="M262" s="1" t="n">
        <f aca="false">$L262*$I262</f>
        <v>832.3</v>
      </c>
    </row>
    <row r="263" customFormat="false" ht="12.8" hidden="false" customHeight="false" outlineLevel="0" collapsed="false">
      <c r="A263" s="1" t="s">
        <v>312</v>
      </c>
      <c r="B263" s="1" t="s">
        <v>108</v>
      </c>
      <c r="C263" s="1" t="n">
        <v>385</v>
      </c>
      <c r="G263" s="8"/>
      <c r="H263" s="26" t="s">
        <v>725</v>
      </c>
      <c r="I263" s="9" t="n">
        <v>411</v>
      </c>
      <c r="J263" s="1" t="n">
        <f aca="false">IF($G263&lt;&gt;"",I263,I263+J262)</f>
        <v>7785</v>
      </c>
      <c r="K263" s="0" t="n">
        <f aca="false">VLOOKUP(LEFT($H263,4),$D$2:$E$11,2,0)*$I263</f>
        <v>883.65</v>
      </c>
      <c r="L263" s="1" t="n">
        <f aca="false">VLOOKUP(LEFT($H263,4),$D$2:$E$11,2,0)-IF($J263&gt;10000,0.2,IF($J263&gt;1000,0.1,IF($J263&gt;100,0.05,0)))</f>
        <v>2.05</v>
      </c>
      <c r="M263" s="1" t="n">
        <f aca="false">$L263*$I263</f>
        <v>842.55</v>
      </c>
    </row>
    <row r="264" customFormat="false" ht="12.8" hidden="false" customHeight="false" outlineLevel="0" collapsed="false">
      <c r="A264" s="1" t="s">
        <v>313</v>
      </c>
      <c r="B264" s="1" t="s">
        <v>314</v>
      </c>
      <c r="C264" s="1" t="n">
        <v>17</v>
      </c>
      <c r="G264" s="8"/>
      <c r="H264" s="26" t="s">
        <v>742</v>
      </c>
      <c r="I264" s="9" t="n">
        <v>386</v>
      </c>
      <c r="J264" s="1" t="n">
        <f aca="false">IF($G264&lt;&gt;"",I264,I264+J263)</f>
        <v>8171</v>
      </c>
      <c r="K264" s="0" t="n">
        <f aca="false">VLOOKUP(LEFT($H264,4),$D$2:$E$11,2,0)*$I264</f>
        <v>829.9</v>
      </c>
      <c r="L264" s="1" t="n">
        <f aca="false">VLOOKUP(LEFT($H264,4),$D$2:$E$11,2,0)-IF($J264&gt;10000,0.2,IF($J264&gt;1000,0.1,IF($J264&gt;100,0.05,0)))</f>
        <v>2.05</v>
      </c>
      <c r="M264" s="1" t="n">
        <f aca="false">$L264*$I264</f>
        <v>791.3</v>
      </c>
    </row>
    <row r="265" customFormat="false" ht="12.8" hidden="false" customHeight="false" outlineLevel="0" collapsed="false">
      <c r="A265" s="1" t="s">
        <v>313</v>
      </c>
      <c r="B265" s="1" t="s">
        <v>315</v>
      </c>
      <c r="C265" s="1" t="n">
        <v>20</v>
      </c>
      <c r="G265" s="8"/>
      <c r="H265" s="26" t="s">
        <v>743</v>
      </c>
      <c r="I265" s="9" t="n">
        <v>104</v>
      </c>
      <c r="J265" s="1" t="n">
        <f aca="false">IF($G265&lt;&gt;"",I265,I265+J264)</f>
        <v>8275</v>
      </c>
      <c r="K265" s="0" t="n">
        <f aca="false">VLOOKUP(LEFT($H265,4),$D$2:$E$11,2,0)*$I265</f>
        <v>223.6</v>
      </c>
      <c r="L265" s="1" t="n">
        <f aca="false">VLOOKUP(LEFT($H265,4),$D$2:$E$11,2,0)-IF($J265&gt;10000,0.2,IF($J265&gt;1000,0.1,IF($J265&gt;100,0.05,0)))</f>
        <v>2.05</v>
      </c>
      <c r="M265" s="1" t="n">
        <f aca="false">$L265*$I265</f>
        <v>213.2</v>
      </c>
    </row>
    <row r="266" customFormat="false" ht="12.8" hidden="false" customHeight="false" outlineLevel="0" collapsed="false">
      <c r="A266" s="1" t="s">
        <v>316</v>
      </c>
      <c r="B266" s="1" t="s">
        <v>317</v>
      </c>
      <c r="C266" s="1" t="n">
        <v>19</v>
      </c>
      <c r="G266" s="8"/>
      <c r="H266" s="26" t="s">
        <v>747</v>
      </c>
      <c r="I266" s="9" t="n">
        <v>319</v>
      </c>
      <c r="J266" s="1" t="n">
        <f aca="false">IF($G266&lt;&gt;"",I266,I266+J265)</f>
        <v>8594</v>
      </c>
      <c r="K266" s="0" t="n">
        <f aca="false">VLOOKUP(LEFT($H266,4),$D$2:$E$11,2,0)*$I266</f>
        <v>685.85</v>
      </c>
      <c r="L266" s="1" t="n">
        <f aca="false">VLOOKUP(LEFT($H266,4),$D$2:$E$11,2,0)-IF($J266&gt;10000,0.2,IF($J266&gt;1000,0.1,IF($J266&gt;100,0.05,0)))</f>
        <v>2.05</v>
      </c>
      <c r="M266" s="1" t="n">
        <f aca="false">$L266*$I266</f>
        <v>653.95</v>
      </c>
    </row>
    <row r="267" customFormat="false" ht="12.8" hidden="false" customHeight="false" outlineLevel="0" collapsed="false">
      <c r="A267" s="1" t="s">
        <v>318</v>
      </c>
      <c r="B267" s="1" t="s">
        <v>104</v>
      </c>
      <c r="C267" s="1" t="n">
        <v>13</v>
      </c>
      <c r="G267" s="8"/>
      <c r="H267" s="26" t="s">
        <v>761</v>
      </c>
      <c r="I267" s="9" t="n">
        <v>113</v>
      </c>
      <c r="J267" s="1" t="n">
        <f aca="false">IF($G267&lt;&gt;"",I267,I267+J266)</f>
        <v>8707</v>
      </c>
      <c r="K267" s="0" t="n">
        <f aca="false">VLOOKUP(LEFT($H267,4),$D$2:$E$11,2,0)*$I267</f>
        <v>242.95</v>
      </c>
      <c r="L267" s="1" t="n">
        <f aca="false">VLOOKUP(LEFT($H267,4),$D$2:$E$11,2,0)-IF($J267&gt;10000,0.2,IF($J267&gt;1000,0.1,IF($J267&gt;100,0.05,0)))</f>
        <v>2.05</v>
      </c>
      <c r="M267" s="1" t="n">
        <f aca="false">$L267*$I267</f>
        <v>231.65</v>
      </c>
    </row>
    <row r="268" customFormat="false" ht="12.8" hidden="false" customHeight="false" outlineLevel="0" collapsed="false">
      <c r="A268" s="1" t="s">
        <v>319</v>
      </c>
      <c r="B268" s="1" t="s">
        <v>281</v>
      </c>
      <c r="C268" s="1" t="n">
        <v>13</v>
      </c>
      <c r="G268" s="8"/>
      <c r="H268" s="26" t="s">
        <v>782</v>
      </c>
      <c r="I268" s="9" t="n">
        <v>113</v>
      </c>
      <c r="J268" s="1" t="n">
        <f aca="false">IF($G268&lt;&gt;"",I268,I268+J267)</f>
        <v>8820</v>
      </c>
      <c r="K268" s="0" t="n">
        <f aca="false">VLOOKUP(LEFT($H268,4),$D$2:$E$11,2,0)*$I268</f>
        <v>242.95</v>
      </c>
      <c r="L268" s="1" t="n">
        <f aca="false">VLOOKUP(LEFT($H268,4),$D$2:$E$11,2,0)-IF($J268&gt;10000,0.2,IF($J268&gt;1000,0.1,IF($J268&gt;100,0.05,0)))</f>
        <v>2.05</v>
      </c>
      <c r="M268" s="1" t="n">
        <f aca="false">$L268*$I268</f>
        <v>231.65</v>
      </c>
    </row>
    <row r="269" customFormat="false" ht="12.8" hidden="false" customHeight="false" outlineLevel="0" collapsed="false">
      <c r="A269" s="1" t="s">
        <v>320</v>
      </c>
      <c r="B269" s="1" t="s">
        <v>204</v>
      </c>
      <c r="C269" s="1" t="n">
        <v>168</v>
      </c>
      <c r="G269" s="8"/>
      <c r="H269" s="26" t="s">
        <v>789</v>
      </c>
      <c r="I269" s="9" t="n">
        <v>390</v>
      </c>
      <c r="J269" s="1" t="n">
        <f aca="false">IF($G269&lt;&gt;"",I269,I269+J268)</f>
        <v>9210</v>
      </c>
      <c r="K269" s="0" t="n">
        <f aca="false">VLOOKUP(LEFT($H269,4),$D$2:$E$11,2,0)*$I269</f>
        <v>838.5</v>
      </c>
      <c r="L269" s="1" t="n">
        <f aca="false">VLOOKUP(LEFT($H269,4),$D$2:$E$11,2,0)-IF($J269&gt;10000,0.2,IF($J269&gt;1000,0.1,IF($J269&gt;100,0.05,0)))</f>
        <v>2.05</v>
      </c>
      <c r="M269" s="1" t="n">
        <f aca="false">$L269*$I269</f>
        <v>799.5</v>
      </c>
    </row>
    <row r="270" customFormat="false" ht="12.8" hidden="false" customHeight="false" outlineLevel="0" collapsed="false">
      <c r="A270" s="1" t="s">
        <v>320</v>
      </c>
      <c r="B270" s="1" t="s">
        <v>321</v>
      </c>
      <c r="C270" s="1" t="n">
        <v>18</v>
      </c>
      <c r="G270" s="8"/>
      <c r="H270" s="26" t="s">
        <v>796</v>
      </c>
      <c r="I270" s="9" t="n">
        <v>358</v>
      </c>
      <c r="J270" s="1" t="n">
        <f aca="false">IF($G270&lt;&gt;"",I270,I270+J269)</f>
        <v>9568</v>
      </c>
      <c r="K270" s="0" t="n">
        <f aca="false">VLOOKUP(LEFT($H270,4),$D$2:$E$11,2,0)*$I270</f>
        <v>769.7</v>
      </c>
      <c r="L270" s="1" t="n">
        <f aca="false">VLOOKUP(LEFT($H270,4),$D$2:$E$11,2,0)-IF($J270&gt;10000,0.2,IF($J270&gt;1000,0.1,IF($J270&gt;100,0.05,0)))</f>
        <v>2.05</v>
      </c>
      <c r="M270" s="1" t="n">
        <f aca="false">$L270*$I270</f>
        <v>733.9</v>
      </c>
    </row>
    <row r="271" customFormat="false" ht="12.8" hidden="false" customHeight="false" outlineLevel="0" collapsed="false">
      <c r="A271" s="1" t="s">
        <v>320</v>
      </c>
      <c r="B271" s="1" t="s">
        <v>38</v>
      </c>
      <c r="C271" s="1" t="n">
        <v>131</v>
      </c>
      <c r="G271" s="8"/>
      <c r="H271" s="26" t="s">
        <v>798</v>
      </c>
      <c r="I271" s="9" t="n">
        <v>189</v>
      </c>
      <c r="J271" s="1" t="n">
        <f aca="false">IF($G271&lt;&gt;"",I271,I271+J270)</f>
        <v>9757</v>
      </c>
      <c r="K271" s="0" t="n">
        <f aca="false">VLOOKUP(LEFT($H271,4),$D$2:$E$11,2,0)*$I271</f>
        <v>406.35</v>
      </c>
      <c r="L271" s="1" t="n">
        <f aca="false">VLOOKUP(LEFT($H271,4),$D$2:$E$11,2,0)-IF($J271&gt;10000,0.2,IF($J271&gt;1000,0.1,IF($J271&gt;100,0.05,0)))</f>
        <v>2.05</v>
      </c>
      <c r="M271" s="1" t="n">
        <f aca="false">$L271*$I271</f>
        <v>387.45</v>
      </c>
    </row>
    <row r="272" customFormat="false" ht="12.8" hidden="false" customHeight="false" outlineLevel="0" collapsed="false">
      <c r="A272" s="1" t="s">
        <v>322</v>
      </c>
      <c r="B272" s="1" t="s">
        <v>52</v>
      </c>
      <c r="C272" s="1" t="n">
        <v>187</v>
      </c>
      <c r="G272" s="8"/>
      <c r="H272" s="26" t="s">
        <v>805</v>
      </c>
      <c r="I272" s="9" t="n">
        <v>235</v>
      </c>
      <c r="J272" s="1" t="n">
        <f aca="false">IF($G272&lt;&gt;"",I272,I272+J271)</f>
        <v>9992</v>
      </c>
      <c r="K272" s="0" t="n">
        <f aca="false">VLOOKUP(LEFT($H272,4),$D$2:$E$11,2,0)*$I272</f>
        <v>505.25</v>
      </c>
      <c r="L272" s="1" t="n">
        <f aca="false">VLOOKUP(LEFT($H272,4),$D$2:$E$11,2,0)-IF($J272&gt;10000,0.2,IF($J272&gt;1000,0.1,IF($J272&gt;100,0.05,0)))</f>
        <v>2.05</v>
      </c>
      <c r="M272" s="1" t="n">
        <f aca="false">$L272*$I272</f>
        <v>481.75</v>
      </c>
    </row>
    <row r="273" customFormat="false" ht="12.8" hidden="false" customHeight="false" outlineLevel="0" collapsed="false">
      <c r="A273" s="1" t="s">
        <v>323</v>
      </c>
      <c r="B273" s="1" t="s">
        <v>56</v>
      </c>
      <c r="C273" s="1" t="n">
        <v>412</v>
      </c>
      <c r="G273" s="8"/>
      <c r="H273" s="26" t="s">
        <v>845</v>
      </c>
      <c r="I273" s="9" t="n">
        <v>186</v>
      </c>
      <c r="J273" s="1" t="n">
        <f aca="false">IF($G273&lt;&gt;"",I273,I273+J272)</f>
        <v>10178</v>
      </c>
      <c r="K273" s="0" t="n">
        <f aca="false">VLOOKUP(LEFT($H273,4),$D$2:$E$11,2,0)*$I273</f>
        <v>396.18</v>
      </c>
      <c r="L273" s="1" t="n">
        <f aca="false">VLOOKUP(LEFT($H273,4),$D$2:$E$11,2,0)-IF($J273&gt;10000,0.2,IF($J273&gt;1000,0.1,IF($J273&gt;100,0.05,0)))</f>
        <v>1.93</v>
      </c>
      <c r="M273" s="1" t="n">
        <f aca="false">$L273*$I273</f>
        <v>358.98</v>
      </c>
    </row>
    <row r="274" customFormat="false" ht="12.8" hidden="false" customHeight="false" outlineLevel="0" collapsed="false">
      <c r="A274" s="1" t="s">
        <v>324</v>
      </c>
      <c r="B274" s="1" t="s">
        <v>19</v>
      </c>
      <c r="C274" s="1" t="n">
        <v>40</v>
      </c>
      <c r="G274" s="8"/>
      <c r="H274" s="26" t="s">
        <v>852</v>
      </c>
      <c r="I274" s="9" t="n">
        <v>361</v>
      </c>
      <c r="J274" s="1" t="n">
        <f aca="false">IF($G274&lt;&gt;"",I274,I274+J273)</f>
        <v>10539</v>
      </c>
      <c r="K274" s="0" t="n">
        <f aca="false">VLOOKUP(LEFT($H274,4),$D$2:$E$11,2,0)*$I274</f>
        <v>768.93</v>
      </c>
      <c r="L274" s="1" t="n">
        <f aca="false">VLOOKUP(LEFT($H274,4),$D$2:$E$11,2,0)-IF($J274&gt;10000,0.2,IF($J274&gt;1000,0.1,IF($J274&gt;100,0.05,0)))</f>
        <v>1.93</v>
      </c>
      <c r="M274" s="1" t="n">
        <f aca="false">$L274*$I274</f>
        <v>696.73</v>
      </c>
    </row>
    <row r="275" customFormat="false" ht="12.8" hidden="false" customHeight="false" outlineLevel="0" collapsed="false">
      <c r="A275" s="1" t="s">
        <v>325</v>
      </c>
      <c r="B275" s="1" t="s">
        <v>90</v>
      </c>
      <c r="C275" s="1" t="n">
        <v>166</v>
      </c>
      <c r="G275" s="8"/>
      <c r="H275" s="26" t="s">
        <v>866</v>
      </c>
      <c r="I275" s="9" t="n">
        <v>145</v>
      </c>
      <c r="J275" s="1" t="n">
        <f aca="false">IF($G275&lt;&gt;"",I275,I275+J274)</f>
        <v>10684</v>
      </c>
      <c r="K275" s="0" t="n">
        <f aca="false">VLOOKUP(LEFT($H275,4),$D$2:$E$11,2,0)*$I275</f>
        <v>308.85</v>
      </c>
      <c r="L275" s="1" t="n">
        <f aca="false">VLOOKUP(LEFT($H275,4),$D$2:$E$11,2,0)-IF($J275&gt;10000,0.2,IF($J275&gt;1000,0.1,IF($J275&gt;100,0.05,0)))</f>
        <v>1.93</v>
      </c>
      <c r="M275" s="1" t="n">
        <f aca="false">$L275*$I275</f>
        <v>279.85</v>
      </c>
    </row>
    <row r="276" customFormat="false" ht="12.8" hidden="false" customHeight="false" outlineLevel="0" collapsed="false">
      <c r="A276" s="1" t="s">
        <v>326</v>
      </c>
      <c r="B276" s="1" t="s">
        <v>164</v>
      </c>
      <c r="C276" s="1" t="n">
        <v>173</v>
      </c>
      <c r="G276" s="8"/>
      <c r="H276" s="26" t="s">
        <v>935</v>
      </c>
      <c r="I276" s="9" t="n">
        <v>246</v>
      </c>
      <c r="J276" s="1" t="n">
        <f aca="false">IF($G276&lt;&gt;"",I276,I276+J275)</f>
        <v>10930</v>
      </c>
      <c r="K276" s="0" t="n">
        <f aca="false">VLOOKUP(LEFT($H276,4),$D$2:$E$11,2,0)*$I276</f>
        <v>523.98</v>
      </c>
      <c r="L276" s="1" t="n">
        <f aca="false">VLOOKUP(LEFT($H276,4),$D$2:$E$11,2,0)-IF($J276&gt;10000,0.2,IF($J276&gt;1000,0.1,IF($J276&gt;100,0.05,0)))</f>
        <v>1.93</v>
      </c>
      <c r="M276" s="1" t="n">
        <f aca="false">$L276*$I276</f>
        <v>474.78</v>
      </c>
    </row>
    <row r="277" customFormat="false" ht="12.8" hidden="false" customHeight="false" outlineLevel="0" collapsed="false">
      <c r="A277" s="1" t="s">
        <v>327</v>
      </c>
      <c r="B277" s="1" t="s">
        <v>328</v>
      </c>
      <c r="C277" s="1" t="n">
        <v>2</v>
      </c>
      <c r="G277" s="8"/>
      <c r="H277" s="26" t="s">
        <v>948</v>
      </c>
      <c r="I277" s="9" t="n">
        <v>164</v>
      </c>
      <c r="J277" s="1" t="n">
        <f aca="false">IF($G277&lt;&gt;"",I277,I277+J276)</f>
        <v>11094</v>
      </c>
      <c r="K277" s="0" t="n">
        <f aca="false">VLOOKUP(LEFT($H277,4),$D$2:$E$11,2,0)*$I277</f>
        <v>349.32</v>
      </c>
      <c r="L277" s="1" t="n">
        <f aca="false">VLOOKUP(LEFT($H277,4),$D$2:$E$11,2,0)-IF($J277&gt;10000,0.2,IF($J277&gt;1000,0.1,IF($J277&gt;100,0.05,0)))</f>
        <v>1.93</v>
      </c>
      <c r="M277" s="1" t="n">
        <f aca="false">$L277*$I277</f>
        <v>316.52</v>
      </c>
    </row>
    <row r="278" customFormat="false" ht="12.8" hidden="false" customHeight="false" outlineLevel="0" collapsed="false">
      <c r="A278" s="1" t="s">
        <v>327</v>
      </c>
      <c r="B278" s="1" t="s">
        <v>329</v>
      </c>
      <c r="C278" s="1" t="n">
        <v>18</v>
      </c>
      <c r="G278" s="8"/>
      <c r="H278" s="26" t="s">
        <v>1019</v>
      </c>
      <c r="I278" s="9" t="n">
        <v>413</v>
      </c>
      <c r="J278" s="1" t="n">
        <f aca="false">IF($G278&lt;&gt;"",I278,I278+J277)</f>
        <v>11507</v>
      </c>
      <c r="K278" s="0" t="n">
        <f aca="false">VLOOKUP(LEFT($H278,4),$D$2:$E$11,2,0)*$I278</f>
        <v>867.3</v>
      </c>
      <c r="L278" s="1" t="n">
        <f aca="false">VLOOKUP(LEFT($H278,4),$D$2:$E$11,2,0)-IF($J278&gt;10000,0.2,IF($J278&gt;1000,0.1,IF($J278&gt;100,0.05,0)))</f>
        <v>1.9</v>
      </c>
      <c r="M278" s="1" t="n">
        <f aca="false">$L278*$I278</f>
        <v>784.7</v>
      </c>
    </row>
    <row r="279" customFormat="false" ht="12.8" hidden="false" customHeight="false" outlineLevel="0" collapsed="false">
      <c r="A279" s="1" t="s">
        <v>330</v>
      </c>
      <c r="B279" s="1" t="s">
        <v>331</v>
      </c>
      <c r="C279" s="1" t="n">
        <v>15</v>
      </c>
      <c r="G279" s="8"/>
      <c r="H279" s="26" t="s">
        <v>1022</v>
      </c>
      <c r="I279" s="9" t="n">
        <v>211</v>
      </c>
      <c r="J279" s="1" t="n">
        <f aca="false">IF($G279&lt;&gt;"",I279,I279+J278)</f>
        <v>11718</v>
      </c>
      <c r="K279" s="0" t="n">
        <f aca="false">VLOOKUP(LEFT($H279,4),$D$2:$E$11,2,0)*$I279</f>
        <v>443.1</v>
      </c>
      <c r="L279" s="1" t="n">
        <f aca="false">VLOOKUP(LEFT($H279,4),$D$2:$E$11,2,0)-IF($J279&gt;10000,0.2,IF($J279&gt;1000,0.1,IF($J279&gt;100,0.05,0)))</f>
        <v>1.9</v>
      </c>
      <c r="M279" s="1" t="n">
        <f aca="false">$L279*$I279</f>
        <v>400.9</v>
      </c>
    </row>
    <row r="280" customFormat="false" ht="12.8" hidden="false" customHeight="false" outlineLevel="0" collapsed="false">
      <c r="A280" s="1" t="s">
        <v>332</v>
      </c>
      <c r="B280" s="1" t="s">
        <v>297</v>
      </c>
      <c r="C280" s="1" t="n">
        <v>243</v>
      </c>
      <c r="G280" s="8"/>
      <c r="H280" s="26" t="s">
        <v>1048</v>
      </c>
      <c r="I280" s="9" t="n">
        <v>265</v>
      </c>
      <c r="J280" s="1" t="n">
        <f aca="false">IF($G280&lt;&gt;"",I280,I280+J279)</f>
        <v>11983</v>
      </c>
      <c r="K280" s="0" t="n">
        <f aca="false">VLOOKUP(LEFT($H280,4),$D$2:$E$11,2,0)*$I280</f>
        <v>556.5</v>
      </c>
      <c r="L280" s="1" t="n">
        <f aca="false">VLOOKUP(LEFT($H280,4),$D$2:$E$11,2,0)-IF($J280&gt;10000,0.2,IF($J280&gt;1000,0.1,IF($J280&gt;100,0.05,0)))</f>
        <v>1.9</v>
      </c>
      <c r="M280" s="1" t="n">
        <f aca="false">$L280*$I280</f>
        <v>503.5</v>
      </c>
    </row>
    <row r="281" customFormat="false" ht="12.8" hidden="false" customHeight="false" outlineLevel="0" collapsed="false">
      <c r="A281" s="1" t="s">
        <v>333</v>
      </c>
      <c r="B281" s="1" t="s">
        <v>43</v>
      </c>
      <c r="C281" s="1" t="n">
        <v>460</v>
      </c>
      <c r="G281" s="8"/>
      <c r="H281" s="26" t="s">
        <v>1050</v>
      </c>
      <c r="I281" s="9" t="n">
        <v>279</v>
      </c>
      <c r="J281" s="1" t="n">
        <f aca="false">IF($G281&lt;&gt;"",I281,I281+J280)</f>
        <v>12262</v>
      </c>
      <c r="K281" s="0" t="n">
        <f aca="false">VLOOKUP(LEFT($H281,4),$D$2:$E$11,2,0)*$I281</f>
        <v>585.9</v>
      </c>
      <c r="L281" s="1" t="n">
        <f aca="false">VLOOKUP(LEFT($H281,4),$D$2:$E$11,2,0)-IF($J281&gt;10000,0.2,IF($J281&gt;1000,0.1,IF($J281&gt;100,0.05,0)))</f>
        <v>1.9</v>
      </c>
      <c r="M281" s="1" t="n">
        <f aca="false">$L281*$I281</f>
        <v>530.1</v>
      </c>
    </row>
    <row r="282" customFormat="false" ht="12.8" hidden="false" customHeight="false" outlineLevel="0" collapsed="false">
      <c r="A282" s="1" t="s">
        <v>333</v>
      </c>
      <c r="B282" s="1" t="s">
        <v>334</v>
      </c>
      <c r="C282" s="1" t="n">
        <v>8</v>
      </c>
      <c r="G282" s="8"/>
      <c r="H282" s="26" t="s">
        <v>1053</v>
      </c>
      <c r="I282" s="9" t="n">
        <v>487</v>
      </c>
      <c r="J282" s="1" t="n">
        <f aca="false">IF($G282&lt;&gt;"",I282,I282+J281)</f>
        <v>12749</v>
      </c>
      <c r="K282" s="0" t="n">
        <f aca="false">VLOOKUP(LEFT($H282,4),$D$2:$E$11,2,0)*$I282</f>
        <v>1022.7</v>
      </c>
      <c r="L282" s="1" t="n">
        <f aca="false">VLOOKUP(LEFT($H282,4),$D$2:$E$11,2,0)-IF($J282&gt;10000,0.2,IF($J282&gt;1000,0.1,IF($J282&gt;100,0.05,0)))</f>
        <v>1.9</v>
      </c>
      <c r="M282" s="1" t="n">
        <f aca="false">$L282*$I282</f>
        <v>925.3</v>
      </c>
    </row>
    <row r="283" customFormat="false" ht="12.8" hidden="false" customHeight="false" outlineLevel="0" collapsed="false">
      <c r="A283" s="1" t="s">
        <v>335</v>
      </c>
      <c r="B283" s="1" t="s">
        <v>24</v>
      </c>
      <c r="C283" s="1" t="n">
        <v>150</v>
      </c>
      <c r="G283" s="8"/>
      <c r="H283" s="26" t="s">
        <v>1054</v>
      </c>
      <c r="I283" s="9" t="n">
        <v>312</v>
      </c>
      <c r="J283" s="1" t="n">
        <f aca="false">IF($G283&lt;&gt;"",I283,I283+J282)</f>
        <v>13061</v>
      </c>
      <c r="K283" s="0" t="n">
        <f aca="false">VLOOKUP(LEFT($H283,4),$D$2:$E$11,2,0)*$I283</f>
        <v>655.2</v>
      </c>
      <c r="L283" s="1" t="n">
        <f aca="false">VLOOKUP(LEFT($H283,4),$D$2:$E$11,2,0)-IF($J283&gt;10000,0.2,IF($J283&gt;1000,0.1,IF($J283&gt;100,0.05,0)))</f>
        <v>1.9</v>
      </c>
      <c r="M283" s="1" t="n">
        <f aca="false">$L283*$I283</f>
        <v>592.8</v>
      </c>
    </row>
    <row r="284" customFormat="false" ht="12.8" hidden="false" customHeight="false" outlineLevel="0" collapsed="false">
      <c r="A284" s="1" t="s">
        <v>336</v>
      </c>
      <c r="B284" s="1" t="s">
        <v>125</v>
      </c>
      <c r="C284" s="1" t="n">
        <v>72</v>
      </c>
      <c r="G284" s="8"/>
      <c r="H284" s="26" t="s">
        <v>1073</v>
      </c>
      <c r="I284" s="9" t="n">
        <v>230</v>
      </c>
      <c r="J284" s="1" t="n">
        <f aca="false">IF($G284&lt;&gt;"",I284,I284+J283)</f>
        <v>13291</v>
      </c>
      <c r="K284" s="0" t="n">
        <f aca="false">VLOOKUP(LEFT($H284,4),$D$2:$E$11,2,0)*$I284</f>
        <v>483</v>
      </c>
      <c r="L284" s="1" t="n">
        <f aca="false">VLOOKUP(LEFT($H284,4),$D$2:$E$11,2,0)-IF($J284&gt;10000,0.2,IF($J284&gt;1000,0.1,IF($J284&gt;100,0.05,0)))</f>
        <v>1.9</v>
      </c>
      <c r="M284" s="1" t="n">
        <f aca="false">$L284*$I284</f>
        <v>437</v>
      </c>
    </row>
    <row r="285" customFormat="false" ht="12.8" hidden="false" customHeight="false" outlineLevel="0" collapsed="false">
      <c r="A285" s="1" t="s">
        <v>336</v>
      </c>
      <c r="B285" s="1" t="s">
        <v>26</v>
      </c>
      <c r="C285" s="1" t="n">
        <v>217</v>
      </c>
      <c r="G285" s="8"/>
      <c r="H285" s="26" t="s">
        <v>1079</v>
      </c>
      <c r="I285" s="9" t="n">
        <v>143</v>
      </c>
      <c r="J285" s="1" t="n">
        <f aca="false">IF($G285&lt;&gt;"",I285,I285+J284)</f>
        <v>13434</v>
      </c>
      <c r="K285" s="0" t="n">
        <f aca="false">VLOOKUP(LEFT($H285,4),$D$2:$E$11,2,0)*$I285</f>
        <v>300.3</v>
      </c>
      <c r="L285" s="1" t="n">
        <f aca="false">VLOOKUP(LEFT($H285,4),$D$2:$E$11,2,0)-IF($J285&gt;10000,0.2,IF($J285&gt;1000,0.1,IF($J285&gt;100,0.05,0)))</f>
        <v>1.9</v>
      </c>
      <c r="M285" s="1" t="n">
        <f aca="false">$L285*$I285</f>
        <v>271.7</v>
      </c>
    </row>
    <row r="286" customFormat="false" ht="12.8" hidden="false" customHeight="false" outlineLevel="0" collapsed="false">
      <c r="A286" s="1" t="s">
        <v>337</v>
      </c>
      <c r="B286" s="1" t="s">
        <v>94</v>
      </c>
      <c r="C286" s="1" t="n">
        <v>164</v>
      </c>
      <c r="G286" s="8"/>
      <c r="H286" s="26" t="s">
        <v>1101</v>
      </c>
      <c r="I286" s="9" t="n">
        <v>383</v>
      </c>
      <c r="J286" s="1" t="n">
        <f aca="false">IF($G286&lt;&gt;"",I286,I286+J285)</f>
        <v>13817</v>
      </c>
      <c r="K286" s="0" t="n">
        <f aca="false">VLOOKUP(LEFT($H286,4),$D$2:$E$11,2,0)*$I286</f>
        <v>804.3</v>
      </c>
      <c r="L286" s="1" t="n">
        <f aca="false">VLOOKUP(LEFT($H286,4),$D$2:$E$11,2,0)-IF($J286&gt;10000,0.2,IF($J286&gt;1000,0.1,IF($J286&gt;100,0.05,0)))</f>
        <v>1.9</v>
      </c>
      <c r="M286" s="1" t="n">
        <f aca="false">$L286*$I286</f>
        <v>727.7</v>
      </c>
    </row>
    <row r="287" customFormat="false" ht="12.8" hidden="false" customHeight="false" outlineLevel="0" collapsed="false">
      <c r="A287" s="1" t="s">
        <v>337</v>
      </c>
      <c r="B287" s="1" t="s">
        <v>108</v>
      </c>
      <c r="C287" s="1" t="n">
        <v>429</v>
      </c>
      <c r="G287" s="8"/>
      <c r="H287" s="26" t="s">
        <v>1135</v>
      </c>
      <c r="I287" s="9" t="n">
        <v>404</v>
      </c>
      <c r="J287" s="1" t="n">
        <f aca="false">IF($G287&lt;&gt;"",I287,I287+J286)</f>
        <v>14221</v>
      </c>
      <c r="K287" s="0" t="n">
        <f aca="false">VLOOKUP(LEFT($H287,4),$D$2:$E$11,2,0)*$I287</f>
        <v>848.4</v>
      </c>
      <c r="L287" s="1" t="n">
        <f aca="false">VLOOKUP(LEFT($H287,4),$D$2:$E$11,2,0)-IF($J287&gt;10000,0.2,IF($J287&gt;1000,0.1,IF($J287&gt;100,0.05,0)))</f>
        <v>1.9</v>
      </c>
      <c r="M287" s="1" t="n">
        <f aca="false">$L287*$I287</f>
        <v>767.6</v>
      </c>
    </row>
    <row r="288" customFormat="false" ht="12.8" hidden="false" customHeight="false" outlineLevel="0" collapsed="false">
      <c r="A288" s="1" t="s">
        <v>338</v>
      </c>
      <c r="B288" s="1" t="s">
        <v>24</v>
      </c>
      <c r="C288" s="1" t="n">
        <v>63</v>
      </c>
      <c r="G288" s="8"/>
      <c r="H288" s="26" t="s">
        <v>1157</v>
      </c>
      <c r="I288" s="9" t="n">
        <v>279</v>
      </c>
      <c r="J288" s="1" t="n">
        <f aca="false">IF($G288&lt;&gt;"",I288,I288+J287)</f>
        <v>14500</v>
      </c>
      <c r="K288" s="0" t="n">
        <f aca="false">VLOOKUP(LEFT($H288,4),$D$2:$E$11,2,0)*$I288</f>
        <v>585.9</v>
      </c>
      <c r="L288" s="1" t="n">
        <f aca="false">VLOOKUP(LEFT($H288,4),$D$2:$E$11,2,0)-IF($J288&gt;10000,0.2,IF($J288&gt;1000,0.1,IF($J288&gt;100,0.05,0)))</f>
        <v>1.9</v>
      </c>
      <c r="M288" s="1" t="n">
        <f aca="false">$L288*$I288</f>
        <v>530.1</v>
      </c>
    </row>
    <row r="289" customFormat="false" ht="12.8" hidden="false" customHeight="false" outlineLevel="0" collapsed="false">
      <c r="A289" s="1" t="s">
        <v>339</v>
      </c>
      <c r="B289" s="1" t="s">
        <v>70</v>
      </c>
      <c r="C289" s="1" t="n">
        <v>106</v>
      </c>
      <c r="G289" s="8"/>
      <c r="H289" s="26" t="s">
        <v>1160</v>
      </c>
      <c r="I289" s="9" t="n">
        <v>154</v>
      </c>
      <c r="J289" s="1" t="n">
        <f aca="false">IF($G289&lt;&gt;"",I289,I289+J288)</f>
        <v>14654</v>
      </c>
      <c r="K289" s="0" t="n">
        <f aca="false">VLOOKUP(LEFT($H289,4),$D$2:$E$11,2,0)*$I289</f>
        <v>323.4</v>
      </c>
      <c r="L289" s="1" t="n">
        <f aca="false">VLOOKUP(LEFT($H289,4),$D$2:$E$11,2,0)-IF($J289&gt;10000,0.2,IF($J289&gt;1000,0.1,IF($J289&gt;100,0.05,0)))</f>
        <v>1.9</v>
      </c>
      <c r="M289" s="1" t="n">
        <f aca="false">$L289*$I289</f>
        <v>292.6</v>
      </c>
    </row>
    <row r="290" customFormat="false" ht="12.8" hidden="false" customHeight="false" outlineLevel="0" collapsed="false">
      <c r="A290" s="1" t="s">
        <v>340</v>
      </c>
      <c r="B290" s="1" t="s">
        <v>52</v>
      </c>
      <c r="C290" s="1" t="n">
        <v>136</v>
      </c>
      <c r="G290" s="8"/>
      <c r="H290" s="26" t="s">
        <v>1174</v>
      </c>
      <c r="I290" s="9" t="n">
        <v>339</v>
      </c>
      <c r="J290" s="1" t="n">
        <f aca="false">IF($G290&lt;&gt;"",I290,I290+J289)</f>
        <v>14993</v>
      </c>
      <c r="K290" s="0" t="n">
        <f aca="false">VLOOKUP(LEFT($H290,4),$D$2:$E$11,2,0)*$I290</f>
        <v>711.9</v>
      </c>
      <c r="L290" s="1" t="n">
        <f aca="false">VLOOKUP(LEFT($H290,4),$D$2:$E$11,2,0)-IF($J290&gt;10000,0.2,IF($J290&gt;1000,0.1,IF($J290&gt;100,0.05,0)))</f>
        <v>1.9</v>
      </c>
      <c r="M290" s="1" t="n">
        <f aca="false">$L290*$I290</f>
        <v>644.1</v>
      </c>
    </row>
    <row r="291" customFormat="false" ht="12.8" hidden="false" customHeight="false" outlineLevel="0" collapsed="false">
      <c r="A291" s="1" t="s">
        <v>341</v>
      </c>
      <c r="B291" s="1" t="s">
        <v>342</v>
      </c>
      <c r="C291" s="1" t="n">
        <v>7</v>
      </c>
      <c r="G291" s="8"/>
      <c r="H291" s="26" t="s">
        <v>1203</v>
      </c>
      <c r="I291" s="9" t="n">
        <v>408</v>
      </c>
      <c r="J291" s="1" t="n">
        <f aca="false">IF($G291&lt;&gt;"",I291,I291+J290)</f>
        <v>15401</v>
      </c>
      <c r="K291" s="0" t="n">
        <f aca="false">VLOOKUP(LEFT($H291,4),$D$2:$E$11,2,0)*$I291</f>
        <v>856.8</v>
      </c>
      <c r="L291" s="1" t="n">
        <f aca="false">VLOOKUP(LEFT($H291,4),$D$2:$E$11,2,0)-IF($J291&gt;10000,0.2,IF($J291&gt;1000,0.1,IF($J291&gt;100,0.05,0)))</f>
        <v>1.9</v>
      </c>
      <c r="M291" s="1" t="n">
        <f aca="false">$L291*$I291</f>
        <v>775.2</v>
      </c>
    </row>
    <row r="292" customFormat="false" ht="12.8" hidden="false" customHeight="false" outlineLevel="0" collapsed="false">
      <c r="A292" s="1" t="s">
        <v>343</v>
      </c>
      <c r="B292" s="1" t="s">
        <v>32</v>
      </c>
      <c r="C292" s="1" t="n">
        <v>114</v>
      </c>
      <c r="G292" s="8"/>
      <c r="H292" s="26" t="s">
        <v>1223</v>
      </c>
      <c r="I292" s="9" t="n">
        <v>483</v>
      </c>
      <c r="J292" s="1" t="n">
        <f aca="false">IF($G292&lt;&gt;"",I292,I292+J291)</f>
        <v>15884</v>
      </c>
      <c r="K292" s="0" t="n">
        <f aca="false">VLOOKUP(LEFT($H292,4),$D$2:$E$11,2,0)*$I292</f>
        <v>1062.6</v>
      </c>
      <c r="L292" s="1" t="n">
        <f aca="false">VLOOKUP(LEFT($H292,4),$D$2:$E$11,2,0)-IF($J292&gt;10000,0.2,IF($J292&gt;1000,0.1,IF($J292&gt;100,0.05,0)))</f>
        <v>2</v>
      </c>
      <c r="M292" s="1" t="n">
        <f aca="false">$L292*$I292</f>
        <v>966</v>
      </c>
    </row>
    <row r="293" customFormat="false" ht="12.8" hidden="false" customHeight="false" outlineLevel="0" collapsed="false">
      <c r="A293" s="1" t="s">
        <v>343</v>
      </c>
      <c r="B293" s="1" t="s">
        <v>344</v>
      </c>
      <c r="C293" s="1" t="n">
        <v>12</v>
      </c>
      <c r="G293" s="8"/>
      <c r="H293" s="26" t="s">
        <v>1246</v>
      </c>
      <c r="I293" s="9" t="n">
        <v>355</v>
      </c>
      <c r="J293" s="1" t="n">
        <f aca="false">IF($G293&lt;&gt;"",I293,I293+J292)</f>
        <v>16239</v>
      </c>
      <c r="K293" s="0" t="n">
        <f aca="false">VLOOKUP(LEFT($H293,4),$D$2:$E$11,2,0)*$I293</f>
        <v>781</v>
      </c>
      <c r="L293" s="1" t="n">
        <f aca="false">VLOOKUP(LEFT($H293,4),$D$2:$E$11,2,0)-IF($J293&gt;10000,0.2,IF($J293&gt;1000,0.1,IF($J293&gt;100,0.05,0)))</f>
        <v>2</v>
      </c>
      <c r="M293" s="1" t="n">
        <f aca="false">$L293*$I293</f>
        <v>710</v>
      </c>
    </row>
    <row r="294" customFormat="false" ht="12.8" hidden="false" customHeight="false" outlineLevel="0" collapsed="false">
      <c r="A294" s="1" t="s">
        <v>345</v>
      </c>
      <c r="B294" s="1" t="s">
        <v>26</v>
      </c>
      <c r="C294" s="1" t="n">
        <v>443</v>
      </c>
      <c r="G294" s="8"/>
      <c r="H294" s="26" t="s">
        <v>1259</v>
      </c>
      <c r="I294" s="9" t="n">
        <v>289</v>
      </c>
      <c r="J294" s="1" t="n">
        <f aca="false">IF($G294&lt;&gt;"",I294,I294+J293)</f>
        <v>16528</v>
      </c>
      <c r="K294" s="0" t="n">
        <f aca="false">VLOOKUP(LEFT($H294,4),$D$2:$E$11,2,0)*$I294</f>
        <v>635.8</v>
      </c>
      <c r="L294" s="1" t="n">
        <f aca="false">VLOOKUP(LEFT($H294,4),$D$2:$E$11,2,0)-IF($J294&gt;10000,0.2,IF($J294&gt;1000,0.1,IF($J294&gt;100,0.05,0)))</f>
        <v>2</v>
      </c>
      <c r="M294" s="1" t="n">
        <f aca="false">$L294*$I294</f>
        <v>578</v>
      </c>
    </row>
    <row r="295" customFormat="false" ht="12.8" hidden="false" customHeight="false" outlineLevel="0" collapsed="false">
      <c r="A295" s="1" t="s">
        <v>346</v>
      </c>
      <c r="B295" s="1" t="s">
        <v>125</v>
      </c>
      <c r="C295" s="1" t="n">
        <v>73</v>
      </c>
      <c r="G295" s="8"/>
      <c r="H295" s="26" t="s">
        <v>1294</v>
      </c>
      <c r="I295" s="9" t="n">
        <v>150</v>
      </c>
      <c r="J295" s="1" t="n">
        <f aca="false">IF($G295&lt;&gt;"",I295,I295+J294)</f>
        <v>16678</v>
      </c>
      <c r="K295" s="0" t="n">
        <f aca="false">VLOOKUP(LEFT($H295,4),$D$2:$E$11,2,0)*$I295</f>
        <v>330</v>
      </c>
      <c r="L295" s="1" t="n">
        <f aca="false">VLOOKUP(LEFT($H295,4),$D$2:$E$11,2,0)-IF($J295&gt;10000,0.2,IF($J295&gt;1000,0.1,IF($J295&gt;100,0.05,0)))</f>
        <v>2</v>
      </c>
      <c r="M295" s="1" t="n">
        <f aca="false">$L295*$I295</f>
        <v>300</v>
      </c>
    </row>
    <row r="296" customFormat="false" ht="12.8" hidden="false" customHeight="false" outlineLevel="0" collapsed="false">
      <c r="A296" s="1" t="s">
        <v>347</v>
      </c>
      <c r="B296" s="1" t="s">
        <v>348</v>
      </c>
      <c r="C296" s="1" t="n">
        <v>15</v>
      </c>
      <c r="G296" s="8"/>
      <c r="H296" s="26" t="s">
        <v>1323</v>
      </c>
      <c r="I296" s="9" t="n">
        <v>340</v>
      </c>
      <c r="J296" s="1" t="n">
        <f aca="false">IF($G296&lt;&gt;"",I296,I296+J295)</f>
        <v>17018</v>
      </c>
      <c r="K296" s="0" t="n">
        <f aca="false">VLOOKUP(LEFT($H296,4),$D$2:$E$11,2,0)*$I296</f>
        <v>748</v>
      </c>
      <c r="L296" s="1" t="n">
        <f aca="false">VLOOKUP(LEFT($H296,4),$D$2:$E$11,2,0)-IF($J296&gt;10000,0.2,IF($J296&gt;1000,0.1,IF($J296&gt;100,0.05,0)))</f>
        <v>2</v>
      </c>
      <c r="M296" s="1" t="n">
        <f aca="false">$L296*$I296</f>
        <v>680</v>
      </c>
    </row>
    <row r="297" customFormat="false" ht="12.8" hidden="false" customHeight="false" outlineLevel="0" collapsed="false">
      <c r="A297" s="1" t="s">
        <v>347</v>
      </c>
      <c r="B297" s="1" t="s">
        <v>349</v>
      </c>
      <c r="C297" s="1" t="n">
        <v>9</v>
      </c>
      <c r="G297" s="8"/>
      <c r="H297" s="26" t="s">
        <v>1339</v>
      </c>
      <c r="I297" s="9" t="n">
        <v>438</v>
      </c>
      <c r="J297" s="1" t="n">
        <f aca="false">IF($G297&lt;&gt;"",I297,I297+J296)</f>
        <v>17456</v>
      </c>
      <c r="K297" s="0" t="n">
        <f aca="false">VLOOKUP(LEFT($H297,4),$D$2:$E$11,2,0)*$I297</f>
        <v>963.6</v>
      </c>
      <c r="L297" s="1" t="n">
        <f aca="false">VLOOKUP(LEFT($H297,4),$D$2:$E$11,2,0)-IF($J297&gt;10000,0.2,IF($J297&gt;1000,0.1,IF($J297&gt;100,0.05,0)))</f>
        <v>2</v>
      </c>
      <c r="M297" s="1" t="n">
        <f aca="false">$L297*$I297</f>
        <v>876</v>
      </c>
    </row>
    <row r="298" customFormat="false" ht="12.8" hidden="false" customHeight="false" outlineLevel="0" collapsed="false">
      <c r="A298" s="1" t="s">
        <v>350</v>
      </c>
      <c r="B298" s="1" t="s">
        <v>351</v>
      </c>
      <c r="C298" s="1" t="n">
        <v>20</v>
      </c>
      <c r="G298" s="8"/>
      <c r="H298" s="26" t="s">
        <v>1348</v>
      </c>
      <c r="I298" s="9" t="n">
        <v>153</v>
      </c>
      <c r="J298" s="1" t="n">
        <f aca="false">IF($G298&lt;&gt;"",I298,I298+J297)</f>
        <v>17609</v>
      </c>
      <c r="K298" s="0" t="n">
        <f aca="false">VLOOKUP(LEFT($H298,4),$D$2:$E$11,2,0)*$I298</f>
        <v>336.6</v>
      </c>
      <c r="L298" s="1" t="n">
        <f aca="false">VLOOKUP(LEFT($H298,4),$D$2:$E$11,2,0)-IF($J298&gt;10000,0.2,IF($J298&gt;1000,0.1,IF($J298&gt;100,0.05,0)))</f>
        <v>2</v>
      </c>
      <c r="M298" s="1" t="n">
        <f aca="false">$L298*$I298</f>
        <v>306</v>
      </c>
    </row>
    <row r="299" customFormat="false" ht="12.8" hidden="false" customHeight="false" outlineLevel="0" collapsed="false">
      <c r="A299" s="1" t="s">
        <v>352</v>
      </c>
      <c r="B299" s="1" t="s">
        <v>353</v>
      </c>
      <c r="C299" s="1" t="n">
        <v>9</v>
      </c>
      <c r="G299" s="8"/>
      <c r="H299" s="26" t="s">
        <v>1367</v>
      </c>
      <c r="I299" s="9" t="n">
        <v>460</v>
      </c>
      <c r="J299" s="1" t="n">
        <f aca="false">IF($G299&lt;&gt;"",I299,I299+J298)</f>
        <v>18069</v>
      </c>
      <c r="K299" s="0" t="n">
        <f aca="false">VLOOKUP(LEFT($H299,4),$D$2:$E$11,2,0)*$I299</f>
        <v>1035</v>
      </c>
      <c r="L299" s="1" t="n">
        <f aca="false">VLOOKUP(LEFT($H299,4),$D$2:$E$11,2,0)-IF($J299&gt;10000,0.2,IF($J299&gt;1000,0.1,IF($J299&gt;100,0.05,0)))</f>
        <v>2.05</v>
      </c>
      <c r="M299" s="1" t="n">
        <f aca="false">$L299*$I299</f>
        <v>943</v>
      </c>
    </row>
    <row r="300" customFormat="false" ht="12.8" hidden="false" customHeight="false" outlineLevel="0" collapsed="false">
      <c r="A300" s="1" t="s">
        <v>354</v>
      </c>
      <c r="B300" s="1" t="s">
        <v>355</v>
      </c>
      <c r="C300" s="1" t="n">
        <v>88</v>
      </c>
      <c r="G300" s="8"/>
      <c r="H300" s="26" t="s">
        <v>1369</v>
      </c>
      <c r="I300" s="9" t="n">
        <v>250</v>
      </c>
      <c r="J300" s="1" t="n">
        <f aca="false">IF($G300&lt;&gt;"",I300,I300+J299)</f>
        <v>18319</v>
      </c>
      <c r="K300" s="0" t="n">
        <f aca="false">VLOOKUP(LEFT($H300,4),$D$2:$E$11,2,0)*$I300</f>
        <v>562.5</v>
      </c>
      <c r="L300" s="1" t="n">
        <f aca="false">VLOOKUP(LEFT($H300,4),$D$2:$E$11,2,0)-IF($J300&gt;10000,0.2,IF($J300&gt;1000,0.1,IF($J300&gt;100,0.05,0)))</f>
        <v>2.05</v>
      </c>
      <c r="M300" s="1" t="n">
        <f aca="false">$L300*$I300</f>
        <v>512.5</v>
      </c>
    </row>
    <row r="301" customFormat="false" ht="12.8" hidden="false" customHeight="false" outlineLevel="0" collapsed="false">
      <c r="A301" s="1" t="s">
        <v>354</v>
      </c>
      <c r="B301" s="1" t="s">
        <v>21</v>
      </c>
      <c r="C301" s="1" t="n">
        <v>139</v>
      </c>
      <c r="G301" s="8"/>
      <c r="H301" s="26" t="s">
        <v>1378</v>
      </c>
      <c r="I301" s="9" t="n">
        <v>333</v>
      </c>
      <c r="J301" s="1" t="n">
        <f aca="false">IF($G301&lt;&gt;"",I301,I301+J300)</f>
        <v>18652</v>
      </c>
      <c r="K301" s="0" t="n">
        <f aca="false">VLOOKUP(LEFT($H301,4),$D$2:$E$11,2,0)*$I301</f>
        <v>749.25</v>
      </c>
      <c r="L301" s="1" t="n">
        <f aca="false">VLOOKUP(LEFT($H301,4),$D$2:$E$11,2,0)-IF($J301&gt;10000,0.2,IF($J301&gt;1000,0.1,IF($J301&gt;100,0.05,0)))</f>
        <v>2.05</v>
      </c>
      <c r="M301" s="1" t="n">
        <f aca="false">$L301*$I301</f>
        <v>682.65</v>
      </c>
    </row>
    <row r="302" customFormat="false" ht="12.8" hidden="false" customHeight="false" outlineLevel="0" collapsed="false">
      <c r="A302" s="1" t="s">
        <v>356</v>
      </c>
      <c r="B302" s="1" t="s">
        <v>52</v>
      </c>
      <c r="C302" s="1" t="n">
        <v>346</v>
      </c>
      <c r="G302" s="8"/>
      <c r="H302" s="26" t="s">
        <v>1409</v>
      </c>
      <c r="I302" s="9" t="n">
        <v>116</v>
      </c>
      <c r="J302" s="1" t="n">
        <f aca="false">IF($G302&lt;&gt;"",I302,I302+J301)</f>
        <v>18768</v>
      </c>
      <c r="K302" s="0" t="n">
        <f aca="false">VLOOKUP(LEFT($H302,4),$D$2:$E$11,2,0)*$I302</f>
        <v>261</v>
      </c>
      <c r="L302" s="1" t="n">
        <f aca="false">VLOOKUP(LEFT($H302,4),$D$2:$E$11,2,0)-IF($J302&gt;10000,0.2,IF($J302&gt;1000,0.1,IF($J302&gt;100,0.05,0)))</f>
        <v>2.05</v>
      </c>
      <c r="M302" s="1" t="n">
        <f aca="false">$L302*$I302</f>
        <v>237.8</v>
      </c>
    </row>
    <row r="303" customFormat="false" ht="12.8" hidden="false" customHeight="false" outlineLevel="0" collapsed="false">
      <c r="A303" s="1" t="s">
        <v>357</v>
      </c>
      <c r="B303" s="1" t="s">
        <v>358</v>
      </c>
      <c r="C303" s="1" t="n">
        <v>3</v>
      </c>
      <c r="G303" s="8"/>
      <c r="H303" s="26" t="s">
        <v>1416</v>
      </c>
      <c r="I303" s="9" t="n">
        <v>157</v>
      </c>
      <c r="J303" s="1" t="n">
        <f aca="false">IF($G303&lt;&gt;"",I303,I303+J302)</f>
        <v>18925</v>
      </c>
      <c r="K303" s="0" t="n">
        <f aca="false">VLOOKUP(LEFT($H303,4),$D$2:$E$11,2,0)*$I303</f>
        <v>353.25</v>
      </c>
      <c r="L303" s="1" t="n">
        <f aca="false">VLOOKUP(LEFT($H303,4),$D$2:$E$11,2,0)-IF($J303&gt;10000,0.2,IF($J303&gt;1000,0.1,IF($J303&gt;100,0.05,0)))</f>
        <v>2.05</v>
      </c>
      <c r="M303" s="1" t="n">
        <f aca="false">$L303*$I303</f>
        <v>321.85</v>
      </c>
    </row>
    <row r="304" customFormat="false" ht="12.8" hidden="false" customHeight="false" outlineLevel="0" collapsed="false">
      <c r="A304" s="1" t="s">
        <v>357</v>
      </c>
      <c r="B304" s="1" t="s">
        <v>359</v>
      </c>
      <c r="C304" s="1" t="n">
        <v>9</v>
      </c>
      <c r="G304" s="8"/>
      <c r="H304" s="26" t="s">
        <v>1437</v>
      </c>
      <c r="I304" s="9" t="n">
        <v>224</v>
      </c>
      <c r="J304" s="1" t="n">
        <f aca="false">IF($G304&lt;&gt;"",I304,I304+J303)</f>
        <v>19149</v>
      </c>
      <c r="K304" s="0" t="n">
        <f aca="false">VLOOKUP(LEFT($H304,4),$D$2:$E$11,2,0)*$I304</f>
        <v>504</v>
      </c>
      <c r="L304" s="1" t="n">
        <f aca="false">VLOOKUP(LEFT($H304,4),$D$2:$E$11,2,0)-IF($J304&gt;10000,0.2,IF($J304&gt;1000,0.1,IF($J304&gt;100,0.05,0)))</f>
        <v>2.05</v>
      </c>
      <c r="M304" s="1" t="n">
        <f aca="false">$L304*$I304</f>
        <v>459.2</v>
      </c>
    </row>
    <row r="305" customFormat="false" ht="12.8" hidden="false" customHeight="false" outlineLevel="0" collapsed="false">
      <c r="A305" s="1" t="s">
        <v>357</v>
      </c>
      <c r="B305" s="1" t="s">
        <v>26</v>
      </c>
      <c r="C305" s="1" t="n">
        <v>323</v>
      </c>
      <c r="G305" s="8"/>
      <c r="H305" s="26" t="s">
        <v>1450</v>
      </c>
      <c r="I305" s="9" t="n">
        <v>153</v>
      </c>
      <c r="J305" s="1" t="n">
        <f aca="false">IF($G305&lt;&gt;"",I305,I305+J304)</f>
        <v>19302</v>
      </c>
      <c r="K305" s="0" t="n">
        <f aca="false">VLOOKUP(LEFT($H305,4),$D$2:$E$11,2,0)*$I305</f>
        <v>344.25</v>
      </c>
      <c r="L305" s="1" t="n">
        <f aca="false">VLOOKUP(LEFT($H305,4),$D$2:$E$11,2,0)-IF($J305&gt;10000,0.2,IF($J305&gt;1000,0.1,IF($J305&gt;100,0.05,0)))</f>
        <v>2.05</v>
      </c>
      <c r="M305" s="1" t="n">
        <f aca="false">$L305*$I305</f>
        <v>313.65</v>
      </c>
    </row>
    <row r="306" customFormat="false" ht="12.8" hidden="false" customHeight="false" outlineLevel="0" collapsed="false">
      <c r="A306" s="1" t="s">
        <v>360</v>
      </c>
      <c r="B306" s="1" t="s">
        <v>297</v>
      </c>
      <c r="C306" s="1" t="n">
        <v>382</v>
      </c>
      <c r="G306" s="8"/>
      <c r="H306" s="26" t="s">
        <v>1460</v>
      </c>
      <c r="I306" s="9" t="n">
        <v>124</v>
      </c>
      <c r="J306" s="1" t="n">
        <f aca="false">IF($G306&lt;&gt;"",I306,I306+J305)</f>
        <v>19426</v>
      </c>
      <c r="K306" s="0" t="n">
        <f aca="false">VLOOKUP(LEFT($H306,4),$D$2:$E$11,2,0)*$I306</f>
        <v>279</v>
      </c>
      <c r="L306" s="1" t="n">
        <f aca="false">VLOOKUP(LEFT($H306,4),$D$2:$E$11,2,0)-IF($J306&gt;10000,0.2,IF($J306&gt;1000,0.1,IF($J306&gt;100,0.05,0)))</f>
        <v>2.05</v>
      </c>
      <c r="M306" s="1" t="n">
        <f aca="false">$L306*$I306</f>
        <v>254.2</v>
      </c>
    </row>
    <row r="307" customFormat="false" ht="12.8" hidden="false" customHeight="false" outlineLevel="0" collapsed="false">
      <c r="A307" s="1" t="s">
        <v>361</v>
      </c>
      <c r="B307" s="1" t="s">
        <v>43</v>
      </c>
      <c r="C307" s="1" t="n">
        <v>296</v>
      </c>
      <c r="G307" s="8"/>
      <c r="H307" s="26" t="s">
        <v>1509</v>
      </c>
      <c r="I307" s="9" t="n">
        <v>269</v>
      </c>
      <c r="J307" s="1" t="n">
        <f aca="false">IF($G307&lt;&gt;"",I307,I307+J306)</f>
        <v>19695</v>
      </c>
      <c r="K307" s="0" t="n">
        <f aca="false">VLOOKUP(LEFT($H307,4),$D$2:$E$11,2,0)*$I307</f>
        <v>605.25</v>
      </c>
      <c r="L307" s="1" t="n">
        <f aca="false">VLOOKUP(LEFT($H307,4),$D$2:$E$11,2,0)-IF($J307&gt;10000,0.2,IF($J307&gt;1000,0.1,IF($J307&gt;100,0.05,0)))</f>
        <v>2.05</v>
      </c>
      <c r="M307" s="1" t="n">
        <f aca="false">$L307*$I307</f>
        <v>551.45</v>
      </c>
    </row>
    <row r="308" customFormat="false" ht="12.8" hidden="false" customHeight="false" outlineLevel="0" collapsed="false">
      <c r="A308" s="1" t="s">
        <v>362</v>
      </c>
      <c r="B308" s="1" t="s">
        <v>17</v>
      </c>
      <c r="C308" s="1" t="n">
        <v>121</v>
      </c>
      <c r="G308" s="8"/>
      <c r="H308" s="26" t="s">
        <v>1581</v>
      </c>
      <c r="I308" s="9" t="n">
        <v>106</v>
      </c>
      <c r="J308" s="1" t="n">
        <f aca="false">IF($G308&lt;&gt;"",I308,I308+J307)</f>
        <v>19801</v>
      </c>
      <c r="K308" s="0" t="n">
        <f aca="false">VLOOKUP(LEFT($H308,4),$D$2:$E$11,2,0)*$I308</f>
        <v>235.32</v>
      </c>
      <c r="L308" s="1" t="n">
        <f aca="false">VLOOKUP(LEFT($H308,4),$D$2:$E$11,2,0)-IF($J308&gt;10000,0.2,IF($J308&gt;1000,0.1,IF($J308&gt;100,0.05,0)))</f>
        <v>2.02</v>
      </c>
      <c r="M308" s="1" t="n">
        <f aca="false">$L308*$I308</f>
        <v>214.12</v>
      </c>
    </row>
    <row r="309" customFormat="false" ht="12.8" hidden="false" customHeight="false" outlineLevel="0" collapsed="false">
      <c r="A309" s="1" t="s">
        <v>362</v>
      </c>
      <c r="B309" s="1" t="s">
        <v>58</v>
      </c>
      <c r="C309" s="1" t="n">
        <v>157</v>
      </c>
      <c r="G309" s="8"/>
      <c r="H309" s="26" t="s">
        <v>1596</v>
      </c>
      <c r="I309" s="9" t="n">
        <v>388</v>
      </c>
      <c r="J309" s="1" t="n">
        <f aca="false">IF($G309&lt;&gt;"",I309,I309+J308)</f>
        <v>20189</v>
      </c>
      <c r="K309" s="0" t="n">
        <f aca="false">VLOOKUP(LEFT($H309,4),$D$2:$E$11,2,0)*$I309</f>
        <v>861.36</v>
      </c>
      <c r="L309" s="1" t="n">
        <f aca="false">VLOOKUP(LEFT($H309,4),$D$2:$E$11,2,0)-IF($J309&gt;10000,0.2,IF($J309&gt;1000,0.1,IF($J309&gt;100,0.05,0)))</f>
        <v>2.02</v>
      </c>
      <c r="M309" s="1" t="n">
        <f aca="false">$L309*$I309</f>
        <v>783.76</v>
      </c>
    </row>
    <row r="310" customFormat="false" ht="12.8" hidden="false" customHeight="false" outlineLevel="0" collapsed="false">
      <c r="A310" s="1" t="s">
        <v>363</v>
      </c>
      <c r="B310" s="1" t="s">
        <v>26</v>
      </c>
      <c r="C310" s="1" t="n">
        <v>497</v>
      </c>
      <c r="G310" s="8"/>
      <c r="H310" s="26" t="s">
        <v>1648</v>
      </c>
      <c r="I310" s="9" t="n">
        <v>105</v>
      </c>
      <c r="J310" s="1" t="n">
        <f aca="false">IF($G310&lt;&gt;"",I310,I310+J309)</f>
        <v>20294</v>
      </c>
      <c r="K310" s="0" t="n">
        <f aca="false">VLOOKUP(LEFT($H310,4),$D$2:$E$11,2,0)*$I310</f>
        <v>233.1</v>
      </c>
      <c r="L310" s="1" t="n">
        <f aca="false">VLOOKUP(LEFT($H310,4),$D$2:$E$11,2,0)-IF($J310&gt;10000,0.2,IF($J310&gt;1000,0.1,IF($J310&gt;100,0.05,0)))</f>
        <v>2.02</v>
      </c>
      <c r="M310" s="1" t="n">
        <f aca="false">$L310*$I310</f>
        <v>212.1</v>
      </c>
    </row>
    <row r="311" customFormat="false" ht="12.8" hidden="false" customHeight="false" outlineLevel="0" collapsed="false">
      <c r="A311" s="1" t="s">
        <v>364</v>
      </c>
      <c r="B311" s="1" t="s">
        <v>26</v>
      </c>
      <c r="C311" s="1" t="n">
        <v>103</v>
      </c>
      <c r="G311" s="8"/>
      <c r="H311" s="26" t="s">
        <v>1677</v>
      </c>
      <c r="I311" s="9" t="n">
        <v>249</v>
      </c>
      <c r="J311" s="1" t="n">
        <f aca="false">IF($G311&lt;&gt;"",I311,I311+J310)</f>
        <v>20543</v>
      </c>
      <c r="K311" s="0" t="n">
        <f aca="false">VLOOKUP(LEFT($H311,4),$D$2:$E$11,2,0)*$I311</f>
        <v>552.78</v>
      </c>
      <c r="L311" s="1" t="n">
        <f aca="false">VLOOKUP(LEFT($H311,4),$D$2:$E$11,2,0)-IF($J311&gt;10000,0.2,IF($J311&gt;1000,0.1,IF($J311&gt;100,0.05,0)))</f>
        <v>2.02</v>
      </c>
      <c r="M311" s="1" t="n">
        <f aca="false">$L311*$I311</f>
        <v>502.98</v>
      </c>
    </row>
    <row r="312" customFormat="false" ht="12.8" hidden="false" customHeight="false" outlineLevel="0" collapsed="false">
      <c r="A312" s="1" t="s">
        <v>365</v>
      </c>
      <c r="B312" s="1" t="s">
        <v>70</v>
      </c>
      <c r="C312" s="1" t="n">
        <v>142</v>
      </c>
      <c r="G312" s="8"/>
      <c r="H312" s="26" t="s">
        <v>1686</v>
      </c>
      <c r="I312" s="9" t="n">
        <v>364</v>
      </c>
      <c r="J312" s="1" t="n">
        <f aca="false">IF($G312&lt;&gt;"",I312,I312+J311)</f>
        <v>20907</v>
      </c>
      <c r="K312" s="0" t="n">
        <f aca="false">VLOOKUP(LEFT($H312,4),$D$2:$E$11,2,0)*$I312</f>
        <v>808.08</v>
      </c>
      <c r="L312" s="1" t="n">
        <f aca="false">VLOOKUP(LEFT($H312,4),$D$2:$E$11,2,0)-IF($J312&gt;10000,0.2,IF($J312&gt;1000,0.1,IF($J312&gt;100,0.05,0)))</f>
        <v>2.02</v>
      </c>
      <c r="M312" s="1" t="n">
        <f aca="false">$L312*$I312</f>
        <v>735.28</v>
      </c>
    </row>
    <row r="313" customFormat="false" ht="12.8" hidden="false" customHeight="false" outlineLevel="0" collapsed="false">
      <c r="A313" s="1" t="s">
        <v>366</v>
      </c>
      <c r="B313" s="1" t="s">
        <v>54</v>
      </c>
      <c r="C313" s="1" t="n">
        <v>144</v>
      </c>
      <c r="G313" s="8"/>
      <c r="H313" s="26" t="s">
        <v>1714</v>
      </c>
      <c r="I313" s="9" t="n">
        <v>390</v>
      </c>
      <c r="J313" s="1" t="n">
        <f aca="false">IF($G313&lt;&gt;"",I313,I313+J312)</f>
        <v>21297</v>
      </c>
      <c r="K313" s="0" t="n">
        <f aca="false">VLOOKUP(LEFT($H313,4),$D$2:$E$11,2,0)*$I313</f>
        <v>869.7</v>
      </c>
      <c r="L313" s="1" t="n">
        <f aca="false">VLOOKUP(LEFT($H313,4),$D$2:$E$11,2,0)-IF($J313&gt;10000,0.2,IF($J313&gt;1000,0.1,IF($J313&gt;100,0.05,0)))</f>
        <v>2.03</v>
      </c>
      <c r="M313" s="1" t="n">
        <f aca="false">$L313*$I313</f>
        <v>791.7</v>
      </c>
    </row>
    <row r="314" customFormat="false" ht="12.8" hidden="false" customHeight="false" outlineLevel="0" collapsed="false">
      <c r="A314" s="1" t="s">
        <v>367</v>
      </c>
      <c r="B314" s="1" t="s">
        <v>291</v>
      </c>
      <c r="C314" s="1" t="n">
        <v>8</v>
      </c>
      <c r="G314" s="8"/>
      <c r="H314" s="26" t="s">
        <v>1719</v>
      </c>
      <c r="I314" s="9" t="n">
        <v>182</v>
      </c>
      <c r="J314" s="1" t="n">
        <f aca="false">IF($G314&lt;&gt;"",I314,I314+J313)</f>
        <v>21479</v>
      </c>
      <c r="K314" s="0" t="n">
        <f aca="false">VLOOKUP(LEFT($H314,4),$D$2:$E$11,2,0)*$I314</f>
        <v>405.86</v>
      </c>
      <c r="L314" s="1" t="n">
        <f aca="false">VLOOKUP(LEFT($H314,4),$D$2:$E$11,2,0)-IF($J314&gt;10000,0.2,IF($J314&gt;1000,0.1,IF($J314&gt;100,0.05,0)))</f>
        <v>2.03</v>
      </c>
      <c r="M314" s="1" t="n">
        <f aca="false">$L314*$I314</f>
        <v>369.46</v>
      </c>
    </row>
    <row r="315" customFormat="false" ht="12.8" hidden="false" customHeight="false" outlineLevel="0" collapsed="false">
      <c r="A315" s="1" t="s">
        <v>368</v>
      </c>
      <c r="B315" s="1" t="s">
        <v>131</v>
      </c>
      <c r="C315" s="1" t="n">
        <v>172</v>
      </c>
      <c r="G315" s="8"/>
      <c r="H315" s="26" t="s">
        <v>1738</v>
      </c>
      <c r="I315" s="9" t="n">
        <v>118</v>
      </c>
      <c r="J315" s="1" t="n">
        <f aca="false">IF($G315&lt;&gt;"",I315,I315+J314)</f>
        <v>21597</v>
      </c>
      <c r="K315" s="0" t="n">
        <f aca="false">VLOOKUP(LEFT($H315,4),$D$2:$E$11,2,0)*$I315</f>
        <v>263.14</v>
      </c>
      <c r="L315" s="1" t="n">
        <f aca="false">VLOOKUP(LEFT($H315,4),$D$2:$E$11,2,0)-IF($J315&gt;10000,0.2,IF($J315&gt;1000,0.1,IF($J315&gt;100,0.05,0)))</f>
        <v>2.03</v>
      </c>
      <c r="M315" s="1" t="n">
        <f aca="false">$L315*$I315</f>
        <v>239.54</v>
      </c>
    </row>
    <row r="316" customFormat="false" ht="12.8" hidden="false" customHeight="false" outlineLevel="0" collapsed="false">
      <c r="A316" s="1" t="s">
        <v>369</v>
      </c>
      <c r="B316" s="1" t="s">
        <v>21</v>
      </c>
      <c r="C316" s="1" t="n">
        <v>290</v>
      </c>
      <c r="G316" s="8"/>
      <c r="H316" s="26" t="s">
        <v>1743</v>
      </c>
      <c r="I316" s="9" t="n">
        <v>474</v>
      </c>
      <c r="J316" s="1" t="n">
        <f aca="false">IF($G316&lt;&gt;"",I316,I316+J315)</f>
        <v>22071</v>
      </c>
      <c r="K316" s="0" t="n">
        <f aca="false">VLOOKUP(LEFT($H316,4),$D$2:$E$11,2,0)*$I316</f>
        <v>1057.02</v>
      </c>
      <c r="L316" s="1" t="n">
        <f aca="false">VLOOKUP(LEFT($H316,4),$D$2:$E$11,2,0)-IF($J316&gt;10000,0.2,IF($J316&gt;1000,0.1,IF($J316&gt;100,0.05,0)))</f>
        <v>2.03</v>
      </c>
      <c r="M316" s="1" t="n">
        <f aca="false">$L316*$I316</f>
        <v>962.22</v>
      </c>
    </row>
    <row r="317" customFormat="false" ht="12.8" hidden="false" customHeight="false" outlineLevel="0" collapsed="false">
      <c r="A317" s="1" t="s">
        <v>370</v>
      </c>
      <c r="B317" s="1" t="s">
        <v>38</v>
      </c>
      <c r="C317" s="1" t="n">
        <v>422</v>
      </c>
      <c r="G317" s="8"/>
      <c r="H317" s="26" t="s">
        <v>1760</v>
      </c>
      <c r="I317" s="9" t="n">
        <v>401</v>
      </c>
      <c r="J317" s="1" t="n">
        <f aca="false">IF($G317&lt;&gt;"",I317,I317+J316)</f>
        <v>22472</v>
      </c>
      <c r="K317" s="0" t="n">
        <f aca="false">VLOOKUP(LEFT($H317,4),$D$2:$E$11,2,0)*$I317</f>
        <v>894.23</v>
      </c>
      <c r="L317" s="1" t="n">
        <f aca="false">VLOOKUP(LEFT($H317,4),$D$2:$E$11,2,0)-IF($J317&gt;10000,0.2,IF($J317&gt;1000,0.1,IF($J317&gt;100,0.05,0)))</f>
        <v>2.03</v>
      </c>
      <c r="M317" s="1" t="n">
        <f aca="false">$L317*$I317</f>
        <v>814.03</v>
      </c>
    </row>
    <row r="318" customFormat="false" ht="12.8" hidden="false" customHeight="false" outlineLevel="0" collapsed="false">
      <c r="A318" s="1" t="s">
        <v>371</v>
      </c>
      <c r="B318" s="1" t="s">
        <v>321</v>
      </c>
      <c r="C318" s="1" t="n">
        <v>12</v>
      </c>
      <c r="G318" s="8"/>
      <c r="H318" s="26" t="s">
        <v>1761</v>
      </c>
      <c r="I318" s="9" t="n">
        <v>169</v>
      </c>
      <c r="J318" s="1" t="n">
        <f aca="false">IF($G318&lt;&gt;"",I318,I318+J317)</f>
        <v>22641</v>
      </c>
      <c r="K318" s="0" t="n">
        <f aca="false">VLOOKUP(LEFT($H318,4),$D$2:$E$11,2,0)*$I318</f>
        <v>376.87</v>
      </c>
      <c r="L318" s="1" t="n">
        <f aca="false">VLOOKUP(LEFT($H318,4),$D$2:$E$11,2,0)-IF($J318&gt;10000,0.2,IF($J318&gt;1000,0.1,IF($J318&gt;100,0.05,0)))</f>
        <v>2.03</v>
      </c>
      <c r="M318" s="1" t="n">
        <f aca="false">$L318*$I318</f>
        <v>343.07</v>
      </c>
    </row>
    <row r="319" customFormat="false" ht="12.8" hidden="false" customHeight="false" outlineLevel="0" collapsed="false">
      <c r="A319" s="1" t="s">
        <v>372</v>
      </c>
      <c r="B319" s="1" t="s">
        <v>131</v>
      </c>
      <c r="C319" s="1" t="n">
        <v>104</v>
      </c>
      <c r="G319" s="8"/>
      <c r="H319" s="26" t="s">
        <v>1792</v>
      </c>
      <c r="I319" s="9" t="n">
        <v>485</v>
      </c>
      <c r="J319" s="1" t="n">
        <f aca="false">IF($G319&lt;&gt;"",I319,I319+J318)</f>
        <v>23126</v>
      </c>
      <c r="K319" s="0" t="n">
        <f aca="false">VLOOKUP(LEFT($H319,4),$D$2:$E$11,2,0)*$I319</f>
        <v>1081.55</v>
      </c>
      <c r="L319" s="1" t="n">
        <f aca="false">VLOOKUP(LEFT($H319,4),$D$2:$E$11,2,0)-IF($J319&gt;10000,0.2,IF($J319&gt;1000,0.1,IF($J319&gt;100,0.05,0)))</f>
        <v>2.03</v>
      </c>
      <c r="M319" s="1" t="n">
        <f aca="false">$L319*$I319</f>
        <v>984.55</v>
      </c>
    </row>
    <row r="320" customFormat="false" ht="12.8" hidden="false" customHeight="false" outlineLevel="0" collapsed="false">
      <c r="A320" s="1" t="s">
        <v>373</v>
      </c>
      <c r="B320" s="1" t="s">
        <v>85</v>
      </c>
      <c r="C320" s="1" t="n">
        <v>97</v>
      </c>
      <c r="G320" s="8"/>
      <c r="H320" s="26" t="s">
        <v>1834</v>
      </c>
      <c r="I320" s="9" t="n">
        <v>433</v>
      </c>
      <c r="J320" s="1" t="n">
        <f aca="false">IF($G320&lt;&gt;"",I320,I320+J319)</f>
        <v>23559</v>
      </c>
      <c r="K320" s="0" t="n">
        <f aca="false">VLOOKUP(LEFT($H320,4),$D$2:$E$11,2,0)*$I320</f>
        <v>965.59</v>
      </c>
      <c r="L320" s="1" t="n">
        <f aca="false">VLOOKUP(LEFT($H320,4),$D$2:$E$11,2,0)-IF($J320&gt;10000,0.2,IF($J320&gt;1000,0.1,IF($J320&gt;100,0.05,0)))</f>
        <v>2.03</v>
      </c>
      <c r="M320" s="1" t="n">
        <f aca="false">$L320*$I320</f>
        <v>878.99</v>
      </c>
    </row>
    <row r="321" customFormat="false" ht="12.8" hidden="false" customHeight="false" outlineLevel="0" collapsed="false">
      <c r="A321" s="1" t="s">
        <v>374</v>
      </c>
      <c r="B321" s="1" t="s">
        <v>60</v>
      </c>
      <c r="C321" s="1" t="n">
        <v>179</v>
      </c>
      <c r="G321" s="8"/>
      <c r="H321" s="26" t="s">
        <v>1835</v>
      </c>
      <c r="I321" s="9" t="n">
        <v>381</v>
      </c>
      <c r="J321" s="1" t="n">
        <f aca="false">IF($G321&lt;&gt;"",I321,I321+J320)</f>
        <v>23940</v>
      </c>
      <c r="K321" s="0" t="n">
        <f aca="false">VLOOKUP(LEFT($H321,4),$D$2:$E$11,2,0)*$I321</f>
        <v>849.63</v>
      </c>
      <c r="L321" s="1" t="n">
        <f aca="false">VLOOKUP(LEFT($H321,4),$D$2:$E$11,2,0)-IF($J321&gt;10000,0.2,IF($J321&gt;1000,0.1,IF($J321&gt;100,0.05,0)))</f>
        <v>2.03</v>
      </c>
      <c r="M321" s="1" t="n">
        <f aca="false">$L321*$I321</f>
        <v>773.43</v>
      </c>
    </row>
    <row r="322" customFormat="false" ht="12.8" hidden="false" customHeight="false" outlineLevel="0" collapsed="false">
      <c r="A322" s="1" t="s">
        <v>375</v>
      </c>
      <c r="B322" s="1" t="s">
        <v>120</v>
      </c>
      <c r="C322" s="1" t="n">
        <v>256</v>
      </c>
      <c r="G322" s="8"/>
      <c r="H322" s="26" t="s">
        <v>1839</v>
      </c>
      <c r="I322" s="9" t="n">
        <v>491</v>
      </c>
      <c r="J322" s="1" t="n">
        <f aca="false">IF($G322&lt;&gt;"",I322,I322+J321)</f>
        <v>24431</v>
      </c>
      <c r="K322" s="0" t="n">
        <f aca="false">VLOOKUP(LEFT($H322,4),$D$2:$E$11,2,0)*$I322</f>
        <v>1094.93</v>
      </c>
      <c r="L322" s="1" t="n">
        <f aca="false">VLOOKUP(LEFT($H322,4),$D$2:$E$11,2,0)-IF($J322&gt;10000,0.2,IF($J322&gt;1000,0.1,IF($J322&gt;100,0.05,0)))</f>
        <v>2.03</v>
      </c>
      <c r="M322" s="1" t="n">
        <f aca="false">$L322*$I322</f>
        <v>996.73</v>
      </c>
    </row>
    <row r="323" customFormat="false" ht="12.8" hidden="false" customHeight="false" outlineLevel="0" collapsed="false">
      <c r="A323" s="1" t="s">
        <v>376</v>
      </c>
      <c r="B323" s="1" t="s">
        <v>334</v>
      </c>
      <c r="C323" s="1" t="n">
        <v>20</v>
      </c>
      <c r="G323" s="8"/>
      <c r="H323" s="26" t="s">
        <v>1844</v>
      </c>
      <c r="I323" s="9" t="n">
        <v>166</v>
      </c>
      <c r="J323" s="1" t="n">
        <f aca="false">IF($G323&lt;&gt;"",I323,I323+J322)</f>
        <v>24597</v>
      </c>
      <c r="K323" s="0" t="n">
        <f aca="false">VLOOKUP(LEFT($H323,4),$D$2:$E$11,2,0)*$I323</f>
        <v>370.18</v>
      </c>
      <c r="L323" s="1" t="n">
        <f aca="false">VLOOKUP(LEFT($H323,4),$D$2:$E$11,2,0)-IF($J323&gt;10000,0.2,IF($J323&gt;1000,0.1,IF($J323&gt;100,0.05,0)))</f>
        <v>2.03</v>
      </c>
      <c r="M323" s="1" t="n">
        <f aca="false">$L323*$I323</f>
        <v>336.98</v>
      </c>
    </row>
    <row r="324" customFormat="false" ht="12.8" hidden="false" customHeight="false" outlineLevel="0" collapsed="false">
      <c r="A324" s="1" t="s">
        <v>376</v>
      </c>
      <c r="B324" s="1" t="s">
        <v>309</v>
      </c>
      <c r="C324" s="1" t="n">
        <v>10</v>
      </c>
      <c r="G324" s="8"/>
      <c r="H324" s="26" t="s">
        <v>1849</v>
      </c>
      <c r="I324" s="9" t="n">
        <v>398</v>
      </c>
      <c r="J324" s="1" t="n">
        <f aca="false">IF($G324&lt;&gt;"",I324,I324+J323)</f>
        <v>24995</v>
      </c>
      <c r="K324" s="0" t="n">
        <f aca="false">VLOOKUP(LEFT($H324,4),$D$2:$E$11,2,0)*$I324</f>
        <v>887.54</v>
      </c>
      <c r="L324" s="1" t="n">
        <f aca="false">VLOOKUP(LEFT($H324,4),$D$2:$E$11,2,0)-IF($J324&gt;10000,0.2,IF($J324&gt;1000,0.1,IF($J324&gt;100,0.05,0)))</f>
        <v>2.03</v>
      </c>
      <c r="M324" s="1" t="n">
        <f aca="false">$L324*$I324</f>
        <v>807.94</v>
      </c>
    </row>
    <row r="325" customFormat="false" ht="12.8" hidden="false" customHeight="false" outlineLevel="0" collapsed="false">
      <c r="A325" s="1" t="s">
        <v>377</v>
      </c>
      <c r="B325" s="1" t="s">
        <v>21</v>
      </c>
      <c r="C325" s="1" t="n">
        <v>407</v>
      </c>
      <c r="G325" s="8"/>
      <c r="H325" s="26" t="s">
        <v>1852</v>
      </c>
      <c r="I325" s="9" t="n">
        <v>178</v>
      </c>
      <c r="J325" s="1" t="n">
        <f aca="false">IF($G325&lt;&gt;"",I325,I325+J324)</f>
        <v>25173</v>
      </c>
      <c r="K325" s="0" t="n">
        <f aca="false">VLOOKUP(LEFT($H325,4),$D$2:$E$11,2,0)*$I325</f>
        <v>396.94</v>
      </c>
      <c r="L325" s="1" t="n">
        <f aca="false">VLOOKUP(LEFT($H325,4),$D$2:$E$11,2,0)-IF($J325&gt;10000,0.2,IF($J325&gt;1000,0.1,IF($J325&gt;100,0.05,0)))</f>
        <v>2.03</v>
      </c>
      <c r="M325" s="1" t="n">
        <f aca="false">$L325*$I325</f>
        <v>361.34</v>
      </c>
    </row>
    <row r="326" customFormat="false" ht="12.8" hidden="false" customHeight="false" outlineLevel="0" collapsed="false">
      <c r="A326" s="1" t="s">
        <v>378</v>
      </c>
      <c r="B326" s="1" t="s">
        <v>52</v>
      </c>
      <c r="C326" s="1" t="n">
        <v>297</v>
      </c>
      <c r="G326" s="8"/>
      <c r="H326" s="26" t="s">
        <v>1874</v>
      </c>
      <c r="I326" s="9" t="n">
        <v>367</v>
      </c>
      <c r="J326" s="1" t="n">
        <f aca="false">IF($G326&lt;&gt;"",I326,I326+J325)</f>
        <v>25540</v>
      </c>
      <c r="K326" s="0" t="n">
        <f aca="false">VLOOKUP(LEFT($H326,4),$D$2:$E$11,2,0)*$I326</f>
        <v>818.41</v>
      </c>
      <c r="L326" s="1" t="n">
        <f aca="false">VLOOKUP(LEFT($H326,4),$D$2:$E$11,2,0)-IF($J326&gt;10000,0.2,IF($J326&gt;1000,0.1,IF($J326&gt;100,0.05,0)))</f>
        <v>2.03</v>
      </c>
      <c r="M326" s="1" t="n">
        <f aca="false">$L326*$I326</f>
        <v>745.01</v>
      </c>
    </row>
    <row r="327" customFormat="false" ht="12.8" hidden="false" customHeight="false" outlineLevel="0" collapsed="false">
      <c r="A327" s="1" t="s">
        <v>378</v>
      </c>
      <c r="B327" s="1" t="s">
        <v>178</v>
      </c>
      <c r="C327" s="1" t="n">
        <v>133</v>
      </c>
      <c r="G327" s="27"/>
      <c r="H327" s="28" t="s">
        <v>1877</v>
      </c>
      <c r="I327" s="12" t="n">
        <v>485</v>
      </c>
      <c r="J327" s="1" t="n">
        <f aca="false">IF($G327&lt;&gt;"",I327,I327+J326)</f>
        <v>26025</v>
      </c>
      <c r="K327" s="0" t="n">
        <f aca="false">VLOOKUP(LEFT($H327,4),$D$2:$E$11,2,0)*$I327</f>
        <v>1081.55</v>
      </c>
      <c r="L327" s="1" t="n">
        <f aca="false">VLOOKUP(LEFT($H327,4),$D$2:$E$11,2,0)-IF($J327&gt;10000,0.2,IF($J327&gt;1000,0.1,IF($J327&gt;100,0.05,0)))</f>
        <v>2.03</v>
      </c>
      <c r="M327" s="1" t="n">
        <f aca="false">$L327*$I327</f>
        <v>984.55</v>
      </c>
    </row>
    <row r="328" customFormat="false" ht="12.8" hidden="false" customHeight="false" outlineLevel="0" collapsed="false">
      <c r="A328" s="1" t="s">
        <v>378</v>
      </c>
      <c r="B328" s="1" t="s">
        <v>85</v>
      </c>
      <c r="C328" s="1" t="n">
        <v>33</v>
      </c>
      <c r="G328" s="6" t="s">
        <v>166</v>
      </c>
      <c r="H328" s="25" t="s">
        <v>165</v>
      </c>
      <c r="I328" s="7" t="n">
        <v>19</v>
      </c>
      <c r="J328" s="1" t="n">
        <f aca="false">IF($G328&lt;&gt;"",I328,I328+J327)</f>
        <v>19</v>
      </c>
      <c r="K328" s="0" t="n">
        <f aca="false">VLOOKUP(LEFT($H328,4),$D$2:$E$11,2,0)*$I328</f>
        <v>38</v>
      </c>
      <c r="L328" s="1" t="n">
        <f aca="false">VLOOKUP(LEFT($H328,4),$D$2:$E$11,2,0)-IF($J328&gt;10000,0.2,IF($J328&gt;1000,0.1,IF($J328&gt;100,0.05,0)))</f>
        <v>2</v>
      </c>
      <c r="M328" s="1" t="n">
        <f aca="false">$L328*$I328</f>
        <v>38</v>
      </c>
    </row>
    <row r="329" customFormat="false" ht="12.8" hidden="false" customHeight="false" outlineLevel="0" collapsed="false">
      <c r="A329" s="1" t="s">
        <v>379</v>
      </c>
      <c r="B329" s="1" t="s">
        <v>38</v>
      </c>
      <c r="C329" s="1" t="n">
        <v>220</v>
      </c>
      <c r="G329" s="8"/>
      <c r="H329" s="26" t="s">
        <v>1517</v>
      </c>
      <c r="I329" s="9" t="n">
        <v>12</v>
      </c>
      <c r="J329" s="1" t="n">
        <f aca="false">IF($G329&lt;&gt;"",I329,I329+J328)</f>
        <v>31</v>
      </c>
      <c r="K329" s="0" t="n">
        <f aca="false">VLOOKUP(LEFT($H329,4),$D$2:$E$11,2,0)*$I329</f>
        <v>27</v>
      </c>
      <c r="L329" s="1" t="n">
        <f aca="false">VLOOKUP(LEFT($H329,4),$D$2:$E$11,2,0)-IF($J329&gt;10000,0.2,IF($J329&gt;1000,0.1,IF($J329&gt;100,0.05,0)))</f>
        <v>2.25</v>
      </c>
      <c r="M329" s="1" t="n">
        <f aca="false">$L329*$I329</f>
        <v>27</v>
      </c>
    </row>
    <row r="330" customFormat="false" ht="12.8" hidden="false" customHeight="false" outlineLevel="0" collapsed="false">
      <c r="A330" s="1" t="s">
        <v>379</v>
      </c>
      <c r="B330" s="1" t="s">
        <v>65</v>
      </c>
      <c r="C330" s="1" t="n">
        <v>114</v>
      </c>
      <c r="G330" s="27"/>
      <c r="H330" s="28" t="s">
        <v>1534</v>
      </c>
      <c r="I330" s="12" t="n">
        <v>3</v>
      </c>
      <c r="J330" s="1" t="n">
        <f aca="false">IF($G330&lt;&gt;"",I330,I330+J329)</f>
        <v>34</v>
      </c>
      <c r="K330" s="0" t="n">
        <f aca="false">VLOOKUP(LEFT($H330,4),$D$2:$E$11,2,0)*$I330</f>
        <v>6.66</v>
      </c>
      <c r="L330" s="1" t="n">
        <f aca="false">VLOOKUP(LEFT($H330,4),$D$2:$E$11,2,0)-IF($J330&gt;10000,0.2,IF($J330&gt;1000,0.1,IF($J330&gt;100,0.05,0)))</f>
        <v>2.22</v>
      </c>
      <c r="M330" s="1" t="n">
        <f aca="false">$L330*$I330</f>
        <v>6.66</v>
      </c>
    </row>
    <row r="331" customFormat="false" ht="12.8" hidden="false" customHeight="false" outlineLevel="0" collapsed="false">
      <c r="A331" s="1" t="s">
        <v>380</v>
      </c>
      <c r="B331" s="1" t="s">
        <v>24</v>
      </c>
      <c r="C331" s="1" t="n">
        <v>130</v>
      </c>
      <c r="G331" s="6" t="s">
        <v>1068</v>
      </c>
      <c r="H331" s="25" t="s">
        <v>1067</v>
      </c>
      <c r="I331" s="7" t="n">
        <v>6</v>
      </c>
      <c r="J331" s="1" t="n">
        <f aca="false">IF($G331&lt;&gt;"",I331,I331+J330)</f>
        <v>6</v>
      </c>
      <c r="K331" s="0" t="n">
        <f aca="false">VLOOKUP(LEFT($H331,4),$D$2:$E$11,2,0)*$I331</f>
        <v>12.6</v>
      </c>
      <c r="L331" s="1" t="n">
        <f aca="false">VLOOKUP(LEFT($H331,4),$D$2:$E$11,2,0)-IF($J331&gt;10000,0.2,IF($J331&gt;1000,0.1,IF($J331&gt;100,0.05,0)))</f>
        <v>2.1</v>
      </c>
      <c r="M331" s="1" t="n">
        <f aca="false">$L331*$I331</f>
        <v>12.6</v>
      </c>
    </row>
    <row r="332" customFormat="false" ht="12.8" hidden="false" customHeight="false" outlineLevel="0" collapsed="false">
      <c r="A332" s="1" t="s">
        <v>380</v>
      </c>
      <c r="B332" s="1" t="s">
        <v>70</v>
      </c>
      <c r="C332" s="1" t="n">
        <v>52</v>
      </c>
      <c r="G332" s="27"/>
      <c r="H332" s="28" t="s">
        <v>1277</v>
      </c>
      <c r="I332" s="12" t="n">
        <v>6</v>
      </c>
      <c r="J332" s="1" t="n">
        <f aca="false">IF($G332&lt;&gt;"",I332,I332+J331)</f>
        <v>12</v>
      </c>
      <c r="K332" s="0" t="n">
        <f aca="false">VLOOKUP(LEFT($H332,4),$D$2:$E$11,2,0)*$I332</f>
        <v>13.2</v>
      </c>
      <c r="L332" s="1" t="n">
        <f aca="false">VLOOKUP(LEFT($H332,4),$D$2:$E$11,2,0)-IF($J332&gt;10000,0.2,IF($J332&gt;1000,0.1,IF($J332&gt;100,0.05,0)))</f>
        <v>2.2</v>
      </c>
      <c r="M332" s="1" t="n">
        <f aca="false">$L332*$I332</f>
        <v>13.2</v>
      </c>
    </row>
    <row r="333" customFormat="false" ht="12.8" hidden="false" customHeight="false" outlineLevel="0" collapsed="false">
      <c r="A333" s="1" t="s">
        <v>380</v>
      </c>
      <c r="B333" s="1" t="s">
        <v>65</v>
      </c>
      <c r="C333" s="1" t="n">
        <v>33</v>
      </c>
      <c r="G333" s="6" t="s">
        <v>430</v>
      </c>
      <c r="H333" s="25" t="s">
        <v>429</v>
      </c>
      <c r="I333" s="7" t="n">
        <v>182</v>
      </c>
      <c r="J333" s="1" t="n">
        <f aca="false">IF($G333&lt;&gt;"",I333,I333+J332)</f>
        <v>182</v>
      </c>
      <c r="K333" s="0" t="n">
        <f aca="false">VLOOKUP(LEFT($H333,4),$D$2:$E$11,2,0)*$I333</f>
        <v>373.1</v>
      </c>
      <c r="L333" s="1" t="n">
        <f aca="false">VLOOKUP(LEFT($H333,4),$D$2:$E$11,2,0)-IF($J333&gt;10000,0.2,IF($J333&gt;1000,0.1,IF($J333&gt;100,0.05,0)))</f>
        <v>2</v>
      </c>
      <c r="M333" s="1" t="n">
        <f aca="false">$L333*$I333</f>
        <v>364</v>
      </c>
    </row>
    <row r="334" customFormat="false" ht="12.8" hidden="false" customHeight="false" outlineLevel="0" collapsed="false">
      <c r="A334" s="1" t="s">
        <v>381</v>
      </c>
      <c r="B334" s="1" t="s">
        <v>147</v>
      </c>
      <c r="C334" s="1" t="n">
        <v>57</v>
      </c>
      <c r="G334" s="8"/>
      <c r="H334" s="26" t="s">
        <v>467</v>
      </c>
      <c r="I334" s="9" t="n">
        <v>39</v>
      </c>
      <c r="J334" s="1" t="n">
        <f aca="false">IF($G334&lt;&gt;"",I334,I334+J333)</f>
        <v>221</v>
      </c>
      <c r="K334" s="0" t="n">
        <f aca="false">VLOOKUP(LEFT($H334,4),$D$2:$E$11,2,0)*$I334</f>
        <v>81.51</v>
      </c>
      <c r="L334" s="1" t="n">
        <f aca="false">VLOOKUP(LEFT($H334,4),$D$2:$E$11,2,0)-IF($J334&gt;10000,0.2,IF($J334&gt;1000,0.1,IF($J334&gt;100,0.05,0)))</f>
        <v>2.04</v>
      </c>
      <c r="M334" s="1" t="n">
        <f aca="false">$L334*$I334</f>
        <v>79.56</v>
      </c>
    </row>
    <row r="335" customFormat="false" ht="12.8" hidden="false" customHeight="false" outlineLevel="0" collapsed="false">
      <c r="A335" s="1" t="s">
        <v>382</v>
      </c>
      <c r="B335" s="1" t="s">
        <v>383</v>
      </c>
      <c r="C335" s="1" t="n">
        <v>190</v>
      </c>
      <c r="G335" s="8"/>
      <c r="H335" s="26" t="s">
        <v>576</v>
      </c>
      <c r="I335" s="9" t="n">
        <v>60</v>
      </c>
      <c r="J335" s="1" t="n">
        <f aca="false">IF($G335&lt;&gt;"",I335,I335+J334)</f>
        <v>281</v>
      </c>
      <c r="K335" s="0" t="n">
        <f aca="false">VLOOKUP(LEFT($H335,4),$D$2:$E$11,2,0)*$I335</f>
        <v>125.4</v>
      </c>
      <c r="L335" s="1" t="n">
        <f aca="false">VLOOKUP(LEFT($H335,4),$D$2:$E$11,2,0)-IF($J335&gt;10000,0.2,IF($J335&gt;1000,0.1,IF($J335&gt;100,0.05,0)))</f>
        <v>2.04</v>
      </c>
      <c r="M335" s="1" t="n">
        <f aca="false">$L335*$I335</f>
        <v>122.4</v>
      </c>
    </row>
    <row r="336" customFormat="false" ht="12.8" hidden="false" customHeight="false" outlineLevel="0" collapsed="false">
      <c r="A336" s="1" t="s">
        <v>382</v>
      </c>
      <c r="B336" s="1" t="s">
        <v>228</v>
      </c>
      <c r="C336" s="1" t="n">
        <v>8</v>
      </c>
      <c r="G336" s="8"/>
      <c r="H336" s="26" t="s">
        <v>664</v>
      </c>
      <c r="I336" s="9" t="n">
        <v>61</v>
      </c>
      <c r="J336" s="1" t="n">
        <f aca="false">IF($G336&lt;&gt;"",I336,I336+J335)</f>
        <v>342</v>
      </c>
      <c r="K336" s="0" t="n">
        <f aca="false">VLOOKUP(LEFT($H336,4),$D$2:$E$11,2,0)*$I336</f>
        <v>131.15</v>
      </c>
      <c r="L336" s="1" t="n">
        <f aca="false">VLOOKUP(LEFT($H336,4),$D$2:$E$11,2,0)-IF($J336&gt;10000,0.2,IF($J336&gt;1000,0.1,IF($J336&gt;100,0.05,0)))</f>
        <v>2.1</v>
      </c>
      <c r="M336" s="1" t="n">
        <f aca="false">$L336*$I336</f>
        <v>128.1</v>
      </c>
    </row>
    <row r="337" customFormat="false" ht="12.8" hidden="false" customHeight="false" outlineLevel="0" collapsed="false">
      <c r="A337" s="1" t="s">
        <v>382</v>
      </c>
      <c r="B337" s="1" t="s">
        <v>21</v>
      </c>
      <c r="C337" s="1" t="n">
        <v>255</v>
      </c>
      <c r="G337" s="8"/>
      <c r="H337" s="26" t="s">
        <v>714</v>
      </c>
      <c r="I337" s="9" t="n">
        <v>21</v>
      </c>
      <c r="J337" s="1" t="n">
        <f aca="false">IF($G337&lt;&gt;"",I337,I337+J336)</f>
        <v>363</v>
      </c>
      <c r="K337" s="0" t="n">
        <f aca="false">VLOOKUP(LEFT($H337,4),$D$2:$E$11,2,0)*$I337</f>
        <v>45.15</v>
      </c>
      <c r="L337" s="1" t="n">
        <f aca="false">VLOOKUP(LEFT($H337,4),$D$2:$E$11,2,0)-IF($J337&gt;10000,0.2,IF($J337&gt;1000,0.1,IF($J337&gt;100,0.05,0)))</f>
        <v>2.1</v>
      </c>
      <c r="M337" s="1" t="n">
        <f aca="false">$L337*$I337</f>
        <v>44.1</v>
      </c>
    </row>
    <row r="338" customFormat="false" ht="12.8" hidden="false" customHeight="false" outlineLevel="0" collapsed="false">
      <c r="A338" s="1" t="s">
        <v>384</v>
      </c>
      <c r="B338" s="1" t="s">
        <v>178</v>
      </c>
      <c r="C338" s="1" t="n">
        <v>108</v>
      </c>
      <c r="G338" s="8"/>
      <c r="H338" s="26" t="s">
        <v>1197</v>
      </c>
      <c r="I338" s="9" t="n">
        <v>183</v>
      </c>
      <c r="J338" s="1" t="n">
        <f aca="false">IF($G338&lt;&gt;"",I338,I338+J337)</f>
        <v>546</v>
      </c>
      <c r="K338" s="0" t="n">
        <f aca="false">VLOOKUP(LEFT($H338,4),$D$2:$E$11,2,0)*$I338</f>
        <v>384.3</v>
      </c>
      <c r="L338" s="1" t="n">
        <f aca="false">VLOOKUP(LEFT($H338,4),$D$2:$E$11,2,0)-IF($J338&gt;10000,0.2,IF($J338&gt;1000,0.1,IF($J338&gt;100,0.05,0)))</f>
        <v>2.05</v>
      </c>
      <c r="M338" s="1" t="n">
        <f aca="false">$L338*$I338</f>
        <v>375.15</v>
      </c>
    </row>
    <row r="339" customFormat="false" ht="12.8" hidden="false" customHeight="false" outlineLevel="0" collapsed="false">
      <c r="A339" s="1" t="s">
        <v>385</v>
      </c>
      <c r="B339" s="1" t="s">
        <v>45</v>
      </c>
      <c r="C339" s="1" t="n">
        <v>78</v>
      </c>
      <c r="G339" s="8"/>
      <c r="H339" s="26" t="s">
        <v>1453</v>
      </c>
      <c r="I339" s="9" t="n">
        <v>90</v>
      </c>
      <c r="J339" s="1" t="n">
        <f aca="false">IF($G339&lt;&gt;"",I339,I339+J338)</f>
        <v>636</v>
      </c>
      <c r="K339" s="0" t="n">
        <f aca="false">VLOOKUP(LEFT($H339,4),$D$2:$E$11,2,0)*$I339</f>
        <v>202.5</v>
      </c>
      <c r="L339" s="1" t="n">
        <f aca="false">VLOOKUP(LEFT($H339,4),$D$2:$E$11,2,0)-IF($J339&gt;10000,0.2,IF($J339&gt;1000,0.1,IF($J339&gt;100,0.05,0)))</f>
        <v>2.2</v>
      </c>
      <c r="M339" s="1" t="n">
        <f aca="false">$L339*$I339</f>
        <v>198</v>
      </c>
    </row>
    <row r="340" customFormat="false" ht="12.8" hidden="false" customHeight="false" outlineLevel="0" collapsed="false">
      <c r="A340" s="1" t="s">
        <v>386</v>
      </c>
      <c r="B340" s="1" t="s">
        <v>21</v>
      </c>
      <c r="C340" s="1" t="n">
        <v>364</v>
      </c>
      <c r="G340" s="8"/>
      <c r="H340" s="26" t="s">
        <v>1485</v>
      </c>
      <c r="I340" s="9" t="n">
        <v>102</v>
      </c>
      <c r="J340" s="1" t="n">
        <f aca="false">IF($G340&lt;&gt;"",I340,I340+J339)</f>
        <v>738</v>
      </c>
      <c r="K340" s="0" t="n">
        <f aca="false">VLOOKUP(LEFT($H340,4),$D$2:$E$11,2,0)*$I340</f>
        <v>229.5</v>
      </c>
      <c r="L340" s="1" t="n">
        <f aca="false">VLOOKUP(LEFT($H340,4),$D$2:$E$11,2,0)-IF($J340&gt;10000,0.2,IF($J340&gt;1000,0.1,IF($J340&gt;100,0.05,0)))</f>
        <v>2.2</v>
      </c>
      <c r="M340" s="1" t="n">
        <f aca="false">$L340*$I340</f>
        <v>224.4</v>
      </c>
    </row>
    <row r="341" customFormat="false" ht="12.8" hidden="false" customHeight="false" outlineLevel="0" collapsed="false">
      <c r="A341" s="1" t="s">
        <v>387</v>
      </c>
      <c r="B341" s="1" t="s">
        <v>164</v>
      </c>
      <c r="C341" s="1" t="n">
        <v>52</v>
      </c>
      <c r="G341" s="8"/>
      <c r="H341" s="26" t="s">
        <v>1538</v>
      </c>
      <c r="I341" s="9" t="n">
        <v>113</v>
      </c>
      <c r="J341" s="1" t="n">
        <f aca="false">IF($G341&lt;&gt;"",I341,I341+J340)</f>
        <v>851</v>
      </c>
      <c r="K341" s="0" t="n">
        <f aca="false">VLOOKUP(LEFT($H341,4),$D$2:$E$11,2,0)*$I341</f>
        <v>250.86</v>
      </c>
      <c r="L341" s="1" t="n">
        <f aca="false">VLOOKUP(LEFT($H341,4),$D$2:$E$11,2,0)-IF($J341&gt;10000,0.2,IF($J341&gt;1000,0.1,IF($J341&gt;100,0.05,0)))</f>
        <v>2.17</v>
      </c>
      <c r="M341" s="1" t="n">
        <f aca="false">$L341*$I341</f>
        <v>245.21</v>
      </c>
    </row>
    <row r="342" customFormat="false" ht="12.8" hidden="false" customHeight="false" outlineLevel="0" collapsed="false">
      <c r="A342" s="1" t="s">
        <v>388</v>
      </c>
      <c r="B342" s="1" t="s">
        <v>297</v>
      </c>
      <c r="C342" s="1" t="n">
        <v>343</v>
      </c>
      <c r="G342" s="8"/>
      <c r="H342" s="26" t="s">
        <v>1603</v>
      </c>
      <c r="I342" s="9" t="n">
        <v>83</v>
      </c>
      <c r="J342" s="1" t="n">
        <f aca="false">IF($G342&lt;&gt;"",I342,I342+J341)</f>
        <v>934</v>
      </c>
      <c r="K342" s="0" t="n">
        <f aca="false">VLOOKUP(LEFT($H342,4),$D$2:$E$11,2,0)*$I342</f>
        <v>184.26</v>
      </c>
      <c r="L342" s="1" t="n">
        <f aca="false">VLOOKUP(LEFT($H342,4),$D$2:$E$11,2,0)-IF($J342&gt;10000,0.2,IF($J342&gt;1000,0.1,IF($J342&gt;100,0.05,0)))</f>
        <v>2.17</v>
      </c>
      <c r="M342" s="1" t="n">
        <f aca="false">$L342*$I342</f>
        <v>180.11</v>
      </c>
    </row>
    <row r="343" customFormat="false" ht="12.8" hidden="false" customHeight="false" outlineLevel="0" collapsed="false">
      <c r="A343" s="1" t="s">
        <v>389</v>
      </c>
      <c r="B343" s="1" t="s">
        <v>125</v>
      </c>
      <c r="C343" s="1" t="n">
        <v>197</v>
      </c>
      <c r="G343" s="8"/>
      <c r="H343" s="26" t="s">
        <v>1637</v>
      </c>
      <c r="I343" s="9" t="n">
        <v>96</v>
      </c>
      <c r="J343" s="1" t="n">
        <f aca="false">IF($G343&lt;&gt;"",I343,I343+J342)</f>
        <v>1030</v>
      </c>
      <c r="K343" s="0" t="n">
        <f aca="false">VLOOKUP(LEFT($H343,4),$D$2:$E$11,2,0)*$I343</f>
        <v>213.12</v>
      </c>
      <c r="L343" s="1" t="n">
        <f aca="false">VLOOKUP(LEFT($H343,4),$D$2:$E$11,2,0)-IF($J343&gt;10000,0.2,IF($J343&gt;1000,0.1,IF($J343&gt;100,0.05,0)))</f>
        <v>2.12</v>
      </c>
      <c r="M343" s="1" t="n">
        <f aca="false">$L343*$I343</f>
        <v>203.52</v>
      </c>
    </row>
    <row r="344" customFormat="false" ht="12.8" hidden="false" customHeight="false" outlineLevel="0" collapsed="false">
      <c r="A344" s="1" t="s">
        <v>390</v>
      </c>
      <c r="B344" s="1" t="s">
        <v>391</v>
      </c>
      <c r="C344" s="1" t="n">
        <v>4</v>
      </c>
      <c r="G344" s="8"/>
      <c r="H344" s="26" t="s">
        <v>1655</v>
      </c>
      <c r="I344" s="9" t="n">
        <v>78</v>
      </c>
      <c r="J344" s="1" t="n">
        <f aca="false">IF($G344&lt;&gt;"",I344,I344+J343)</f>
        <v>1108</v>
      </c>
      <c r="K344" s="0" t="n">
        <f aca="false">VLOOKUP(LEFT($H344,4),$D$2:$E$11,2,0)*$I344</f>
        <v>173.16</v>
      </c>
      <c r="L344" s="1" t="n">
        <f aca="false">VLOOKUP(LEFT($H344,4),$D$2:$E$11,2,0)-IF($J344&gt;10000,0.2,IF($J344&gt;1000,0.1,IF($J344&gt;100,0.05,0)))</f>
        <v>2.12</v>
      </c>
      <c r="M344" s="1" t="n">
        <f aca="false">$L344*$I344</f>
        <v>165.36</v>
      </c>
    </row>
    <row r="345" customFormat="false" ht="12.8" hidden="false" customHeight="false" outlineLevel="0" collapsed="false">
      <c r="A345" s="1" t="s">
        <v>392</v>
      </c>
      <c r="B345" s="1" t="s">
        <v>393</v>
      </c>
      <c r="C345" s="1" t="n">
        <v>8</v>
      </c>
      <c r="G345" s="8"/>
      <c r="H345" s="26" t="s">
        <v>1666</v>
      </c>
      <c r="I345" s="9" t="n">
        <v>108</v>
      </c>
      <c r="J345" s="1" t="n">
        <f aca="false">IF($G345&lt;&gt;"",I345,I345+J344)</f>
        <v>1216</v>
      </c>
      <c r="K345" s="0" t="n">
        <f aca="false">VLOOKUP(LEFT($H345,4),$D$2:$E$11,2,0)*$I345</f>
        <v>239.76</v>
      </c>
      <c r="L345" s="1" t="n">
        <f aca="false">VLOOKUP(LEFT($H345,4),$D$2:$E$11,2,0)-IF($J345&gt;10000,0.2,IF($J345&gt;1000,0.1,IF($J345&gt;100,0.05,0)))</f>
        <v>2.12</v>
      </c>
      <c r="M345" s="1" t="n">
        <f aca="false">$L345*$I345</f>
        <v>228.96</v>
      </c>
    </row>
    <row r="346" customFormat="false" ht="12.8" hidden="false" customHeight="false" outlineLevel="0" collapsed="false">
      <c r="A346" s="1" t="s">
        <v>392</v>
      </c>
      <c r="B346" s="1" t="s">
        <v>135</v>
      </c>
      <c r="C346" s="1" t="n">
        <v>11</v>
      </c>
      <c r="G346" s="8"/>
      <c r="H346" s="26" t="s">
        <v>1675</v>
      </c>
      <c r="I346" s="9" t="n">
        <v>193</v>
      </c>
      <c r="J346" s="1" t="n">
        <f aca="false">IF($G346&lt;&gt;"",I346,I346+J345)</f>
        <v>1409</v>
      </c>
      <c r="K346" s="0" t="n">
        <f aca="false">VLOOKUP(LEFT($H346,4),$D$2:$E$11,2,0)*$I346</f>
        <v>428.46</v>
      </c>
      <c r="L346" s="1" t="n">
        <f aca="false">VLOOKUP(LEFT($H346,4),$D$2:$E$11,2,0)-IF($J346&gt;10000,0.2,IF($J346&gt;1000,0.1,IF($J346&gt;100,0.05,0)))</f>
        <v>2.12</v>
      </c>
      <c r="M346" s="1" t="n">
        <f aca="false">$L346*$I346</f>
        <v>409.16</v>
      </c>
    </row>
    <row r="347" customFormat="false" ht="12.8" hidden="false" customHeight="false" outlineLevel="0" collapsed="false">
      <c r="A347" s="1" t="s">
        <v>392</v>
      </c>
      <c r="B347" s="1" t="s">
        <v>180</v>
      </c>
      <c r="C347" s="1" t="n">
        <v>10</v>
      </c>
      <c r="G347" s="27"/>
      <c r="H347" s="28" t="s">
        <v>1864</v>
      </c>
      <c r="I347" s="12" t="n">
        <v>94</v>
      </c>
      <c r="J347" s="1" t="n">
        <f aca="false">IF($G347&lt;&gt;"",I347,I347+J346)</f>
        <v>1503</v>
      </c>
      <c r="K347" s="0" t="n">
        <f aca="false">VLOOKUP(LEFT($H347,4),$D$2:$E$11,2,0)*$I347</f>
        <v>209.62</v>
      </c>
      <c r="L347" s="1" t="n">
        <f aca="false">VLOOKUP(LEFT($H347,4),$D$2:$E$11,2,0)-IF($J347&gt;10000,0.2,IF($J347&gt;1000,0.1,IF($J347&gt;100,0.05,0)))</f>
        <v>2.13</v>
      </c>
      <c r="M347" s="1" t="n">
        <f aca="false">$L347*$I347</f>
        <v>200.22</v>
      </c>
    </row>
    <row r="348" customFormat="false" ht="12.8" hidden="false" customHeight="false" outlineLevel="0" collapsed="false">
      <c r="A348" s="1" t="s">
        <v>394</v>
      </c>
      <c r="B348" s="1" t="s">
        <v>147</v>
      </c>
      <c r="C348" s="1" t="n">
        <v>96</v>
      </c>
      <c r="G348" s="6" t="s">
        <v>786</v>
      </c>
      <c r="H348" s="25" t="s">
        <v>785</v>
      </c>
      <c r="I348" s="7" t="n">
        <v>14</v>
      </c>
      <c r="J348" s="1" t="n">
        <f aca="false">IF($G348&lt;&gt;"",I348,I348+J347)</f>
        <v>14</v>
      </c>
      <c r="K348" s="0" t="n">
        <f aca="false">VLOOKUP(LEFT($H348,4),$D$2:$E$11,2,0)*$I348</f>
        <v>30.1</v>
      </c>
      <c r="L348" s="1" t="n">
        <f aca="false">VLOOKUP(LEFT($H348,4),$D$2:$E$11,2,0)-IF($J348&gt;10000,0.2,IF($J348&gt;1000,0.1,IF($J348&gt;100,0.05,0)))</f>
        <v>2.15</v>
      </c>
      <c r="M348" s="1" t="n">
        <f aca="false">$L348*$I348</f>
        <v>30.1</v>
      </c>
    </row>
    <row r="349" customFormat="false" ht="12.8" hidden="false" customHeight="false" outlineLevel="0" collapsed="false">
      <c r="A349" s="1" t="s">
        <v>394</v>
      </c>
      <c r="B349" s="1" t="s">
        <v>131</v>
      </c>
      <c r="C349" s="1" t="n">
        <v>30</v>
      </c>
      <c r="G349" s="8"/>
      <c r="H349" s="26" t="s">
        <v>1099</v>
      </c>
      <c r="I349" s="9" t="n">
        <v>14</v>
      </c>
      <c r="J349" s="1" t="n">
        <f aca="false">IF($G349&lt;&gt;"",I349,I349+J348)</f>
        <v>28</v>
      </c>
      <c r="K349" s="0" t="n">
        <f aca="false">VLOOKUP(LEFT($H349,4),$D$2:$E$11,2,0)*$I349</f>
        <v>29.4</v>
      </c>
      <c r="L349" s="1" t="n">
        <f aca="false">VLOOKUP(LEFT($H349,4),$D$2:$E$11,2,0)-IF($J349&gt;10000,0.2,IF($J349&gt;1000,0.1,IF($J349&gt;100,0.05,0)))</f>
        <v>2.1</v>
      </c>
      <c r="M349" s="1" t="n">
        <f aca="false">$L349*$I349</f>
        <v>29.4</v>
      </c>
    </row>
    <row r="350" customFormat="false" ht="12.8" hidden="false" customHeight="false" outlineLevel="0" collapsed="false">
      <c r="A350" s="1" t="s">
        <v>395</v>
      </c>
      <c r="B350" s="1" t="s">
        <v>396</v>
      </c>
      <c r="C350" s="1" t="n">
        <v>17</v>
      </c>
      <c r="G350" s="8"/>
      <c r="H350" s="26" t="s">
        <v>1498</v>
      </c>
      <c r="I350" s="9" t="n">
        <v>14</v>
      </c>
      <c r="J350" s="1" t="n">
        <f aca="false">IF($G350&lt;&gt;"",I350,I350+J349)</f>
        <v>42</v>
      </c>
      <c r="K350" s="0" t="n">
        <f aca="false">VLOOKUP(LEFT($H350,4),$D$2:$E$11,2,0)*$I350</f>
        <v>31.5</v>
      </c>
      <c r="L350" s="1" t="n">
        <f aca="false">VLOOKUP(LEFT($H350,4),$D$2:$E$11,2,0)-IF($J350&gt;10000,0.2,IF($J350&gt;1000,0.1,IF($J350&gt;100,0.05,0)))</f>
        <v>2.25</v>
      </c>
      <c r="M350" s="1" t="n">
        <f aca="false">$L350*$I350</f>
        <v>31.5</v>
      </c>
    </row>
    <row r="351" customFormat="false" ht="12.8" hidden="false" customHeight="false" outlineLevel="0" collapsed="false">
      <c r="A351" s="1" t="s">
        <v>397</v>
      </c>
      <c r="B351" s="1" t="s">
        <v>359</v>
      </c>
      <c r="C351" s="1" t="n">
        <v>17</v>
      </c>
      <c r="G351" s="8"/>
      <c r="H351" s="26" t="s">
        <v>1505</v>
      </c>
      <c r="I351" s="9" t="n">
        <v>12</v>
      </c>
      <c r="J351" s="1" t="n">
        <f aca="false">IF($G351&lt;&gt;"",I351,I351+J350)</f>
        <v>54</v>
      </c>
      <c r="K351" s="0" t="n">
        <f aca="false">VLOOKUP(LEFT($H351,4),$D$2:$E$11,2,0)*$I351</f>
        <v>27</v>
      </c>
      <c r="L351" s="1" t="n">
        <f aca="false">VLOOKUP(LEFT($H351,4),$D$2:$E$11,2,0)-IF($J351&gt;10000,0.2,IF($J351&gt;1000,0.1,IF($J351&gt;100,0.05,0)))</f>
        <v>2.25</v>
      </c>
      <c r="M351" s="1" t="n">
        <f aca="false">$L351*$I351</f>
        <v>27</v>
      </c>
    </row>
    <row r="352" customFormat="false" ht="12.8" hidden="false" customHeight="false" outlineLevel="0" collapsed="false">
      <c r="A352" s="1" t="s">
        <v>397</v>
      </c>
      <c r="B352" s="1" t="s">
        <v>32</v>
      </c>
      <c r="C352" s="1" t="n">
        <v>180</v>
      </c>
      <c r="G352" s="27"/>
      <c r="H352" s="28" t="s">
        <v>1733</v>
      </c>
      <c r="I352" s="12" t="n">
        <v>5</v>
      </c>
      <c r="J352" s="1" t="n">
        <f aca="false">IF($G352&lt;&gt;"",I352,I352+J351)</f>
        <v>59</v>
      </c>
      <c r="K352" s="0" t="n">
        <f aca="false">VLOOKUP(LEFT($H352,4),$D$2:$E$11,2,0)*$I352</f>
        <v>11.15</v>
      </c>
      <c r="L352" s="1" t="n">
        <f aca="false">VLOOKUP(LEFT($H352,4),$D$2:$E$11,2,0)-IF($J352&gt;10000,0.2,IF($J352&gt;1000,0.1,IF($J352&gt;100,0.05,0)))</f>
        <v>2.23</v>
      </c>
      <c r="M352" s="1" t="n">
        <f aca="false">$L352*$I352</f>
        <v>11.15</v>
      </c>
    </row>
    <row r="353" customFormat="false" ht="12.8" hidden="false" customHeight="false" outlineLevel="0" collapsed="false">
      <c r="A353" s="1" t="s">
        <v>397</v>
      </c>
      <c r="B353" s="1" t="s">
        <v>71</v>
      </c>
      <c r="C353" s="1" t="n">
        <v>94</v>
      </c>
      <c r="G353" s="6" t="s">
        <v>249</v>
      </c>
      <c r="H353" s="25" t="s">
        <v>248</v>
      </c>
      <c r="I353" s="7" t="n">
        <v>16</v>
      </c>
      <c r="J353" s="1" t="n">
        <f aca="false">IF($G353&lt;&gt;"",I353,I353+J352)</f>
        <v>16</v>
      </c>
      <c r="K353" s="0" t="n">
        <f aca="false">VLOOKUP(LEFT($H353,4),$D$2:$E$11,2,0)*$I353</f>
        <v>32</v>
      </c>
      <c r="L353" s="1" t="n">
        <f aca="false">VLOOKUP(LEFT($H353,4),$D$2:$E$11,2,0)-IF($J353&gt;10000,0.2,IF($J353&gt;1000,0.1,IF($J353&gt;100,0.05,0)))</f>
        <v>2</v>
      </c>
      <c r="M353" s="1" t="n">
        <f aca="false">$L353*$I353</f>
        <v>32</v>
      </c>
    </row>
    <row r="354" customFormat="false" ht="12.8" hidden="false" customHeight="false" outlineLevel="0" collapsed="false">
      <c r="A354" s="1" t="s">
        <v>398</v>
      </c>
      <c r="B354" s="1" t="s">
        <v>94</v>
      </c>
      <c r="C354" s="1" t="n">
        <v>45</v>
      </c>
      <c r="G354" s="8"/>
      <c r="H354" s="26" t="s">
        <v>466</v>
      </c>
      <c r="I354" s="9" t="n">
        <v>9</v>
      </c>
      <c r="J354" s="1" t="n">
        <f aca="false">IF($G354&lt;&gt;"",I354,I354+J353)</f>
        <v>25</v>
      </c>
      <c r="K354" s="0" t="n">
        <f aca="false">VLOOKUP(LEFT($H354,4),$D$2:$E$11,2,0)*$I354</f>
        <v>18.81</v>
      </c>
      <c r="L354" s="1" t="n">
        <f aca="false">VLOOKUP(LEFT($H354,4),$D$2:$E$11,2,0)-IF($J354&gt;10000,0.2,IF($J354&gt;1000,0.1,IF($J354&gt;100,0.05,0)))</f>
        <v>2.09</v>
      </c>
      <c r="M354" s="1" t="n">
        <f aca="false">$L354*$I354</f>
        <v>18.81</v>
      </c>
    </row>
    <row r="355" customFormat="false" ht="12.8" hidden="false" customHeight="false" outlineLevel="0" collapsed="false">
      <c r="A355" s="1" t="s">
        <v>399</v>
      </c>
      <c r="B355" s="1" t="s">
        <v>21</v>
      </c>
      <c r="C355" s="1" t="n">
        <v>380</v>
      </c>
      <c r="G355" s="8"/>
      <c r="H355" s="26" t="s">
        <v>543</v>
      </c>
      <c r="I355" s="9" t="n">
        <v>17</v>
      </c>
      <c r="J355" s="1" t="n">
        <f aca="false">IF($G355&lt;&gt;"",I355,I355+J354)</f>
        <v>42</v>
      </c>
      <c r="K355" s="0" t="n">
        <f aca="false">VLOOKUP(LEFT($H355,4),$D$2:$E$11,2,0)*$I355</f>
        <v>35.53</v>
      </c>
      <c r="L355" s="1" t="n">
        <f aca="false">VLOOKUP(LEFT($H355,4),$D$2:$E$11,2,0)-IF($J355&gt;10000,0.2,IF($J355&gt;1000,0.1,IF($J355&gt;100,0.05,0)))</f>
        <v>2.09</v>
      </c>
      <c r="M355" s="1" t="n">
        <f aca="false">$L355*$I355</f>
        <v>35.53</v>
      </c>
    </row>
    <row r="356" customFormat="false" ht="12.8" hidden="false" customHeight="false" outlineLevel="0" collapsed="false">
      <c r="A356" s="1" t="s">
        <v>399</v>
      </c>
      <c r="B356" s="1" t="s">
        <v>104</v>
      </c>
      <c r="C356" s="1" t="n">
        <v>5</v>
      </c>
      <c r="G356" s="27"/>
      <c r="H356" s="28" t="s">
        <v>689</v>
      </c>
      <c r="I356" s="12" t="n">
        <v>18</v>
      </c>
      <c r="J356" s="1" t="n">
        <f aca="false">IF($G356&lt;&gt;"",I356,I356+J355)</f>
        <v>60</v>
      </c>
      <c r="K356" s="0" t="n">
        <f aca="false">VLOOKUP(LEFT($H356,4),$D$2:$E$11,2,0)*$I356</f>
        <v>38.7</v>
      </c>
      <c r="L356" s="1" t="n">
        <f aca="false">VLOOKUP(LEFT($H356,4),$D$2:$E$11,2,0)-IF($J356&gt;10000,0.2,IF($J356&gt;1000,0.1,IF($J356&gt;100,0.05,0)))</f>
        <v>2.15</v>
      </c>
      <c r="M356" s="1" t="n">
        <f aca="false">$L356*$I356</f>
        <v>38.7</v>
      </c>
    </row>
    <row r="357" customFormat="false" ht="12.8" hidden="false" customHeight="false" outlineLevel="0" collapsed="false">
      <c r="A357" s="1" t="s">
        <v>400</v>
      </c>
      <c r="B357" s="1" t="s">
        <v>90</v>
      </c>
      <c r="C357" s="1" t="n">
        <v>170</v>
      </c>
      <c r="G357" s="6" t="s">
        <v>334</v>
      </c>
      <c r="H357" s="25" t="s">
        <v>333</v>
      </c>
      <c r="I357" s="7" t="n">
        <v>8</v>
      </c>
      <c r="J357" s="1" t="n">
        <f aca="false">IF($G357&lt;&gt;"",I357,I357+J356)</f>
        <v>8</v>
      </c>
      <c r="K357" s="0" t="n">
        <f aca="false">VLOOKUP(LEFT($H357,4),$D$2:$E$11,2,0)*$I357</f>
        <v>16.4</v>
      </c>
      <c r="L357" s="1" t="n">
        <f aca="false">VLOOKUP(LEFT($H357,4),$D$2:$E$11,2,0)-IF($J357&gt;10000,0.2,IF($J357&gt;1000,0.1,IF($J357&gt;100,0.05,0)))</f>
        <v>2.05</v>
      </c>
      <c r="M357" s="1" t="n">
        <f aca="false">$L357*$I357</f>
        <v>16.4</v>
      </c>
    </row>
    <row r="358" customFormat="false" ht="12.8" hidden="false" customHeight="false" outlineLevel="0" collapsed="false">
      <c r="A358" s="1" t="s">
        <v>401</v>
      </c>
      <c r="B358" s="1" t="s">
        <v>108</v>
      </c>
      <c r="C358" s="1" t="n">
        <v>198</v>
      </c>
      <c r="G358" s="8"/>
      <c r="H358" s="26" t="s">
        <v>376</v>
      </c>
      <c r="I358" s="9" t="n">
        <v>20</v>
      </c>
      <c r="J358" s="1" t="n">
        <f aca="false">IF($G358&lt;&gt;"",I358,I358+J357)</f>
        <v>28</v>
      </c>
      <c r="K358" s="0" t="n">
        <f aca="false">VLOOKUP(LEFT($H358,4),$D$2:$E$11,2,0)*$I358</f>
        <v>41</v>
      </c>
      <c r="L358" s="1" t="n">
        <f aca="false">VLOOKUP(LEFT($H358,4),$D$2:$E$11,2,0)-IF($J358&gt;10000,0.2,IF($J358&gt;1000,0.1,IF($J358&gt;100,0.05,0)))</f>
        <v>2.05</v>
      </c>
      <c r="M358" s="1" t="n">
        <f aca="false">$L358*$I358</f>
        <v>41</v>
      </c>
    </row>
    <row r="359" customFormat="false" ht="12.8" hidden="false" customHeight="false" outlineLevel="0" collapsed="false">
      <c r="A359" s="1" t="s">
        <v>402</v>
      </c>
      <c r="B359" s="1" t="s">
        <v>43</v>
      </c>
      <c r="C359" s="1" t="n">
        <v>283</v>
      </c>
      <c r="G359" s="8"/>
      <c r="H359" s="26" t="s">
        <v>1142</v>
      </c>
      <c r="I359" s="9" t="n">
        <v>18</v>
      </c>
      <c r="J359" s="1" t="n">
        <f aca="false">IF($G359&lt;&gt;"",I359,I359+J358)</f>
        <v>46</v>
      </c>
      <c r="K359" s="0" t="n">
        <f aca="false">VLOOKUP(LEFT($H359,4),$D$2:$E$11,2,0)*$I359</f>
        <v>37.8</v>
      </c>
      <c r="L359" s="1" t="n">
        <f aca="false">VLOOKUP(LEFT($H359,4),$D$2:$E$11,2,0)-IF($J359&gt;10000,0.2,IF($J359&gt;1000,0.1,IF($J359&gt;100,0.05,0)))</f>
        <v>2.1</v>
      </c>
      <c r="M359" s="1" t="n">
        <f aca="false">$L359*$I359</f>
        <v>37.8</v>
      </c>
    </row>
    <row r="360" customFormat="false" ht="12.8" hidden="false" customHeight="false" outlineLevel="0" collapsed="false">
      <c r="A360" s="1" t="s">
        <v>403</v>
      </c>
      <c r="B360" s="1" t="s">
        <v>383</v>
      </c>
      <c r="C360" s="1" t="n">
        <v>42</v>
      </c>
      <c r="G360" s="8"/>
      <c r="H360" s="26" t="s">
        <v>1772</v>
      </c>
      <c r="I360" s="9" t="n">
        <v>1</v>
      </c>
      <c r="J360" s="1" t="n">
        <f aca="false">IF($G360&lt;&gt;"",I360,I360+J359)</f>
        <v>47</v>
      </c>
      <c r="K360" s="0" t="n">
        <f aca="false">VLOOKUP(LEFT($H360,4),$D$2:$E$11,2,0)*$I360</f>
        <v>2.23</v>
      </c>
      <c r="L360" s="1" t="n">
        <f aca="false">VLOOKUP(LEFT($H360,4),$D$2:$E$11,2,0)-IF($J360&gt;10000,0.2,IF($J360&gt;1000,0.1,IF($J360&gt;100,0.05,0)))</f>
        <v>2.23</v>
      </c>
      <c r="M360" s="1" t="n">
        <f aca="false">$L360*$I360</f>
        <v>2.23</v>
      </c>
    </row>
    <row r="361" customFormat="false" ht="12.8" hidden="false" customHeight="false" outlineLevel="0" collapsed="false">
      <c r="A361" s="1" t="s">
        <v>404</v>
      </c>
      <c r="B361" s="1" t="s">
        <v>19</v>
      </c>
      <c r="C361" s="1" t="n">
        <v>163</v>
      </c>
      <c r="G361" s="27"/>
      <c r="H361" s="28" t="s">
        <v>1866</v>
      </c>
      <c r="I361" s="12" t="n">
        <v>16</v>
      </c>
      <c r="J361" s="1" t="n">
        <f aca="false">IF($G361&lt;&gt;"",I361,I361+J360)</f>
        <v>63</v>
      </c>
      <c r="K361" s="0" t="n">
        <f aca="false">VLOOKUP(LEFT($H361,4),$D$2:$E$11,2,0)*$I361</f>
        <v>35.68</v>
      </c>
      <c r="L361" s="1" t="n">
        <f aca="false">VLOOKUP(LEFT($H361,4),$D$2:$E$11,2,0)-IF($J361&gt;10000,0.2,IF($J361&gt;1000,0.1,IF($J361&gt;100,0.05,0)))</f>
        <v>2.23</v>
      </c>
      <c r="M361" s="1" t="n">
        <f aca="false">$L361*$I361</f>
        <v>35.68</v>
      </c>
    </row>
    <row r="362" customFormat="false" ht="12.8" hidden="false" customHeight="false" outlineLevel="0" collapsed="false">
      <c r="A362" s="1" t="s">
        <v>405</v>
      </c>
      <c r="B362" s="1" t="s">
        <v>43</v>
      </c>
      <c r="C362" s="1" t="n">
        <v>115</v>
      </c>
      <c r="G362" s="6" t="s">
        <v>621</v>
      </c>
      <c r="H362" s="25" t="s">
        <v>620</v>
      </c>
      <c r="I362" s="7" t="n">
        <v>4</v>
      </c>
      <c r="J362" s="1" t="n">
        <f aca="false">IF($G362&lt;&gt;"",I362,I362+J361)</f>
        <v>4</v>
      </c>
      <c r="K362" s="0" t="n">
        <f aca="false">VLOOKUP(LEFT($H362,4),$D$2:$E$11,2,0)*$I362</f>
        <v>8.6</v>
      </c>
      <c r="L362" s="1" t="n">
        <f aca="false">VLOOKUP(LEFT($H362,4),$D$2:$E$11,2,0)-IF($J362&gt;10000,0.2,IF($J362&gt;1000,0.1,IF($J362&gt;100,0.05,0)))</f>
        <v>2.15</v>
      </c>
      <c r="M362" s="1" t="n">
        <f aca="false">$L362*$I362</f>
        <v>8.6</v>
      </c>
    </row>
    <row r="363" customFormat="false" ht="12.8" hidden="false" customHeight="false" outlineLevel="0" collapsed="false">
      <c r="A363" s="1" t="s">
        <v>406</v>
      </c>
      <c r="B363" s="1" t="s">
        <v>178</v>
      </c>
      <c r="C363" s="1" t="n">
        <v>75</v>
      </c>
      <c r="G363" s="8"/>
      <c r="H363" s="26" t="s">
        <v>890</v>
      </c>
      <c r="I363" s="9" t="n">
        <v>8</v>
      </c>
      <c r="J363" s="1" t="n">
        <f aca="false">IF($G363&lt;&gt;"",I363,I363+J362)</f>
        <v>12</v>
      </c>
      <c r="K363" s="0" t="n">
        <f aca="false">VLOOKUP(LEFT($H363,4),$D$2:$E$11,2,0)*$I363</f>
        <v>17.04</v>
      </c>
      <c r="L363" s="1" t="n">
        <f aca="false">VLOOKUP(LEFT($H363,4),$D$2:$E$11,2,0)-IF($J363&gt;10000,0.2,IF($J363&gt;1000,0.1,IF($J363&gt;100,0.05,0)))</f>
        <v>2.13</v>
      </c>
      <c r="M363" s="1" t="n">
        <f aca="false">$L363*$I363</f>
        <v>17.04</v>
      </c>
    </row>
    <row r="364" customFormat="false" ht="12.8" hidden="false" customHeight="false" outlineLevel="0" collapsed="false">
      <c r="A364" s="1" t="s">
        <v>407</v>
      </c>
      <c r="B364" s="1" t="s">
        <v>108</v>
      </c>
      <c r="C364" s="1" t="n">
        <v>403</v>
      </c>
      <c r="G364" s="8"/>
      <c r="H364" s="26" t="s">
        <v>1026</v>
      </c>
      <c r="I364" s="9" t="n">
        <v>9</v>
      </c>
      <c r="J364" s="1" t="n">
        <f aca="false">IF($G364&lt;&gt;"",I364,I364+J363)</f>
        <v>21</v>
      </c>
      <c r="K364" s="0" t="n">
        <f aca="false">VLOOKUP(LEFT($H364,4),$D$2:$E$11,2,0)*$I364</f>
        <v>18.9</v>
      </c>
      <c r="L364" s="1" t="n">
        <f aca="false">VLOOKUP(LEFT($H364,4),$D$2:$E$11,2,0)-IF($J364&gt;10000,0.2,IF($J364&gt;1000,0.1,IF($J364&gt;100,0.05,0)))</f>
        <v>2.1</v>
      </c>
      <c r="M364" s="1" t="n">
        <f aca="false">$L364*$I364</f>
        <v>18.9</v>
      </c>
    </row>
    <row r="365" customFormat="false" ht="12.8" hidden="false" customHeight="false" outlineLevel="0" collapsed="false">
      <c r="A365" s="1" t="s">
        <v>408</v>
      </c>
      <c r="B365" s="1" t="s">
        <v>43</v>
      </c>
      <c r="C365" s="1" t="n">
        <v>465</v>
      </c>
      <c r="G365" s="8"/>
      <c r="H365" s="26" t="s">
        <v>1318</v>
      </c>
      <c r="I365" s="9" t="n">
        <v>11</v>
      </c>
      <c r="J365" s="1" t="n">
        <f aca="false">IF($G365&lt;&gt;"",I365,I365+J364)</f>
        <v>32</v>
      </c>
      <c r="K365" s="0" t="n">
        <f aca="false">VLOOKUP(LEFT($H365,4),$D$2:$E$11,2,0)*$I365</f>
        <v>24.2</v>
      </c>
      <c r="L365" s="1" t="n">
        <f aca="false">VLOOKUP(LEFT($H365,4),$D$2:$E$11,2,0)-IF($J365&gt;10000,0.2,IF($J365&gt;1000,0.1,IF($J365&gt;100,0.05,0)))</f>
        <v>2.2</v>
      </c>
      <c r="M365" s="1" t="n">
        <f aca="false">$L365*$I365</f>
        <v>24.2</v>
      </c>
    </row>
    <row r="366" customFormat="false" ht="12.8" hidden="false" customHeight="false" outlineLevel="0" collapsed="false">
      <c r="A366" s="1" t="s">
        <v>409</v>
      </c>
      <c r="B366" s="1" t="s">
        <v>19</v>
      </c>
      <c r="C366" s="1" t="n">
        <v>194</v>
      </c>
      <c r="G366" s="27"/>
      <c r="H366" s="28" t="s">
        <v>1361</v>
      </c>
      <c r="I366" s="12" t="n">
        <v>4</v>
      </c>
      <c r="J366" s="1" t="n">
        <f aca="false">IF($G366&lt;&gt;"",I366,I366+J365)</f>
        <v>36</v>
      </c>
      <c r="K366" s="0" t="n">
        <f aca="false">VLOOKUP(LEFT($H366,4),$D$2:$E$11,2,0)*$I366</f>
        <v>8.8</v>
      </c>
      <c r="L366" s="1" t="n">
        <f aca="false">VLOOKUP(LEFT($H366,4),$D$2:$E$11,2,0)-IF($J366&gt;10000,0.2,IF($J366&gt;1000,0.1,IF($J366&gt;100,0.05,0)))</f>
        <v>2.2</v>
      </c>
      <c r="M366" s="1" t="n">
        <f aca="false">$L366*$I366</f>
        <v>8.8</v>
      </c>
    </row>
    <row r="367" customFormat="false" ht="12.8" hidden="false" customHeight="false" outlineLevel="0" collapsed="false">
      <c r="A367" s="1" t="s">
        <v>409</v>
      </c>
      <c r="B367" s="1" t="s">
        <v>170</v>
      </c>
      <c r="C367" s="1" t="n">
        <v>122</v>
      </c>
      <c r="G367" s="6" t="s">
        <v>309</v>
      </c>
      <c r="H367" s="25" t="s">
        <v>308</v>
      </c>
      <c r="I367" s="7" t="n">
        <v>19</v>
      </c>
      <c r="J367" s="1" t="n">
        <f aca="false">IF($G367&lt;&gt;"",I367,I367+J366)</f>
        <v>19</v>
      </c>
      <c r="K367" s="0" t="n">
        <f aca="false">VLOOKUP(LEFT($H367,4),$D$2:$E$11,2,0)*$I367</f>
        <v>38.95</v>
      </c>
      <c r="L367" s="1" t="n">
        <f aca="false">VLOOKUP(LEFT($H367,4),$D$2:$E$11,2,0)-IF($J367&gt;10000,0.2,IF($J367&gt;1000,0.1,IF($J367&gt;100,0.05,0)))</f>
        <v>2.05</v>
      </c>
      <c r="M367" s="1" t="n">
        <f aca="false">$L367*$I367</f>
        <v>38.95</v>
      </c>
    </row>
    <row r="368" customFormat="false" ht="12.8" hidden="false" customHeight="false" outlineLevel="0" collapsed="false">
      <c r="A368" s="1" t="s">
        <v>409</v>
      </c>
      <c r="B368" s="1" t="s">
        <v>46</v>
      </c>
      <c r="C368" s="1" t="n">
        <v>186</v>
      </c>
      <c r="G368" s="8"/>
      <c r="H368" s="26" t="s">
        <v>376</v>
      </c>
      <c r="I368" s="9" t="n">
        <v>10</v>
      </c>
      <c r="J368" s="1" t="n">
        <f aca="false">IF($G368&lt;&gt;"",I368,I368+J367)</f>
        <v>29</v>
      </c>
      <c r="K368" s="0" t="n">
        <f aca="false">VLOOKUP(LEFT($H368,4),$D$2:$E$11,2,0)*$I368</f>
        <v>20.5</v>
      </c>
      <c r="L368" s="1" t="n">
        <f aca="false">VLOOKUP(LEFT($H368,4),$D$2:$E$11,2,0)-IF($J368&gt;10000,0.2,IF($J368&gt;1000,0.1,IF($J368&gt;100,0.05,0)))</f>
        <v>2.05</v>
      </c>
      <c r="M368" s="1" t="n">
        <f aca="false">$L368*$I368</f>
        <v>20.5</v>
      </c>
    </row>
    <row r="369" customFormat="false" ht="12.8" hidden="false" customHeight="false" outlineLevel="0" collapsed="false">
      <c r="A369" s="1" t="s">
        <v>410</v>
      </c>
      <c r="B369" s="1" t="s">
        <v>32</v>
      </c>
      <c r="C369" s="1" t="n">
        <v>137</v>
      </c>
      <c r="G369" s="8"/>
      <c r="H369" s="26" t="s">
        <v>443</v>
      </c>
      <c r="I369" s="9" t="n">
        <v>15</v>
      </c>
      <c r="J369" s="1" t="n">
        <f aca="false">IF($G369&lt;&gt;"",I369,I369+J368)</f>
        <v>44</v>
      </c>
      <c r="K369" s="0" t="n">
        <f aca="false">VLOOKUP(LEFT($H369,4),$D$2:$E$11,2,0)*$I369</f>
        <v>30.75</v>
      </c>
      <c r="L369" s="1" t="n">
        <f aca="false">VLOOKUP(LEFT($H369,4),$D$2:$E$11,2,0)-IF($J369&gt;10000,0.2,IF($J369&gt;1000,0.1,IF($J369&gt;100,0.05,0)))</f>
        <v>2.05</v>
      </c>
      <c r="M369" s="1" t="n">
        <f aca="false">$L369*$I369</f>
        <v>30.75</v>
      </c>
    </row>
    <row r="370" customFormat="false" ht="12.8" hidden="false" customHeight="false" outlineLevel="0" collapsed="false">
      <c r="A370" s="1" t="s">
        <v>411</v>
      </c>
      <c r="B370" s="1" t="s">
        <v>200</v>
      </c>
      <c r="C370" s="1" t="n">
        <v>10</v>
      </c>
      <c r="G370" s="8"/>
      <c r="H370" s="26" t="s">
        <v>750</v>
      </c>
      <c r="I370" s="9" t="n">
        <v>15</v>
      </c>
      <c r="J370" s="1" t="n">
        <f aca="false">IF($G370&lt;&gt;"",I370,I370+J369)</f>
        <v>59</v>
      </c>
      <c r="K370" s="0" t="n">
        <f aca="false">VLOOKUP(LEFT($H370,4),$D$2:$E$11,2,0)*$I370</f>
        <v>32.25</v>
      </c>
      <c r="L370" s="1" t="n">
        <f aca="false">VLOOKUP(LEFT($H370,4),$D$2:$E$11,2,0)-IF($J370&gt;10000,0.2,IF($J370&gt;1000,0.1,IF($J370&gt;100,0.05,0)))</f>
        <v>2.15</v>
      </c>
      <c r="M370" s="1" t="n">
        <f aca="false">$L370*$I370</f>
        <v>32.25</v>
      </c>
    </row>
    <row r="371" customFormat="false" ht="12.8" hidden="false" customHeight="false" outlineLevel="0" collapsed="false">
      <c r="A371" s="1" t="s">
        <v>412</v>
      </c>
      <c r="B371" s="1" t="s">
        <v>120</v>
      </c>
      <c r="C371" s="1" t="n">
        <v>437</v>
      </c>
      <c r="G371" s="27"/>
      <c r="H371" s="28" t="s">
        <v>1727</v>
      </c>
      <c r="I371" s="12" t="n">
        <v>20</v>
      </c>
      <c r="J371" s="1" t="n">
        <f aca="false">IF($G371&lt;&gt;"",I371,I371+J370)</f>
        <v>79</v>
      </c>
      <c r="K371" s="0" t="n">
        <f aca="false">VLOOKUP(LEFT($H371,4),$D$2:$E$11,2,0)*$I371</f>
        <v>44.6</v>
      </c>
      <c r="L371" s="1" t="n">
        <f aca="false">VLOOKUP(LEFT($H371,4),$D$2:$E$11,2,0)-IF($J371&gt;10000,0.2,IF($J371&gt;1000,0.1,IF($J371&gt;100,0.05,0)))</f>
        <v>2.23</v>
      </c>
      <c r="M371" s="1" t="n">
        <f aca="false">$L371*$I371</f>
        <v>44.6</v>
      </c>
    </row>
    <row r="372" customFormat="false" ht="12.8" hidden="false" customHeight="false" outlineLevel="0" collapsed="false">
      <c r="A372" s="1" t="s">
        <v>413</v>
      </c>
      <c r="B372" s="1" t="s">
        <v>414</v>
      </c>
      <c r="C372" s="1" t="n">
        <v>20</v>
      </c>
      <c r="G372" s="29" t="s">
        <v>1145</v>
      </c>
      <c r="H372" s="30" t="s">
        <v>1144</v>
      </c>
      <c r="I372" s="31" t="n">
        <v>16</v>
      </c>
      <c r="J372" s="1" t="n">
        <f aca="false">IF($G372&lt;&gt;"",I372,I372+J371)</f>
        <v>16</v>
      </c>
      <c r="K372" s="0" t="n">
        <f aca="false">VLOOKUP(LEFT($H372,4),$D$2:$E$11,2,0)*$I372</f>
        <v>33.6</v>
      </c>
      <c r="L372" s="1" t="n">
        <f aca="false">VLOOKUP(LEFT($H372,4),$D$2:$E$11,2,0)-IF($J372&gt;10000,0.2,IF($J372&gt;1000,0.1,IF($J372&gt;100,0.05,0)))</f>
        <v>2.1</v>
      </c>
      <c r="M372" s="1" t="n">
        <f aca="false">$L372*$I372</f>
        <v>33.6</v>
      </c>
    </row>
    <row r="373" customFormat="false" ht="12.8" hidden="false" customHeight="false" outlineLevel="0" collapsed="false">
      <c r="A373" s="1" t="s">
        <v>415</v>
      </c>
      <c r="B373" s="1" t="s">
        <v>38</v>
      </c>
      <c r="C373" s="1" t="n">
        <v>108</v>
      </c>
      <c r="G373" s="6" t="s">
        <v>859</v>
      </c>
      <c r="H373" s="25" t="s">
        <v>858</v>
      </c>
      <c r="I373" s="7" t="n">
        <v>20</v>
      </c>
      <c r="J373" s="1" t="n">
        <f aca="false">IF($G373&lt;&gt;"",I373,I373+J372)</f>
        <v>20</v>
      </c>
      <c r="K373" s="0" t="n">
        <f aca="false">VLOOKUP(LEFT($H373,4),$D$2:$E$11,2,0)*$I373</f>
        <v>42.6</v>
      </c>
      <c r="L373" s="1" t="n">
        <f aca="false">VLOOKUP(LEFT($H373,4),$D$2:$E$11,2,0)-IF($J373&gt;10000,0.2,IF($J373&gt;1000,0.1,IF($J373&gt;100,0.05,0)))</f>
        <v>2.13</v>
      </c>
      <c r="M373" s="1" t="n">
        <f aca="false">$L373*$I373</f>
        <v>42.6</v>
      </c>
    </row>
    <row r="374" customFormat="false" ht="12.8" hidden="false" customHeight="false" outlineLevel="0" collapsed="false">
      <c r="A374" s="1" t="s">
        <v>416</v>
      </c>
      <c r="B374" s="1" t="s">
        <v>90</v>
      </c>
      <c r="C374" s="1" t="n">
        <v>62</v>
      </c>
      <c r="G374" s="27"/>
      <c r="H374" s="28" t="s">
        <v>924</v>
      </c>
      <c r="I374" s="12" t="n">
        <v>12</v>
      </c>
      <c r="J374" s="1" t="n">
        <f aca="false">IF($G374&lt;&gt;"",I374,I374+J373)</f>
        <v>32</v>
      </c>
      <c r="K374" s="0" t="n">
        <f aca="false">VLOOKUP(LEFT($H374,4),$D$2:$E$11,2,0)*$I374</f>
        <v>25.56</v>
      </c>
      <c r="L374" s="1" t="n">
        <f aca="false">VLOOKUP(LEFT($H374,4),$D$2:$E$11,2,0)-IF($J374&gt;10000,0.2,IF($J374&gt;1000,0.1,IF($J374&gt;100,0.05,0)))</f>
        <v>2.13</v>
      </c>
      <c r="M374" s="1" t="n">
        <f aca="false">$L374*$I374</f>
        <v>25.56</v>
      </c>
    </row>
    <row r="375" customFormat="false" ht="12.8" hidden="false" customHeight="false" outlineLevel="0" collapsed="false">
      <c r="A375" s="1" t="s">
        <v>416</v>
      </c>
      <c r="B375" s="1" t="s">
        <v>21</v>
      </c>
      <c r="C375" s="1" t="n">
        <v>426</v>
      </c>
      <c r="G375" s="6" t="s">
        <v>88</v>
      </c>
      <c r="H375" s="25" t="s">
        <v>87</v>
      </c>
      <c r="I375" s="7" t="n">
        <v>12</v>
      </c>
      <c r="J375" s="1" t="n">
        <f aca="false">IF($G375&lt;&gt;"",I375,I375+J374)</f>
        <v>12</v>
      </c>
      <c r="K375" s="0" t="n">
        <f aca="false">VLOOKUP(LEFT($H375,4),$D$2:$E$11,2,0)*$I375</f>
        <v>24</v>
      </c>
      <c r="L375" s="1" t="n">
        <f aca="false">VLOOKUP(LEFT($H375,4),$D$2:$E$11,2,0)-IF($J375&gt;10000,0.2,IF($J375&gt;1000,0.1,IF($J375&gt;100,0.05,0)))</f>
        <v>2</v>
      </c>
      <c r="M375" s="1" t="n">
        <f aca="false">$L375*$I375</f>
        <v>24</v>
      </c>
    </row>
    <row r="376" customFormat="false" ht="12.8" hidden="false" customHeight="false" outlineLevel="0" collapsed="false">
      <c r="A376" s="1" t="s">
        <v>417</v>
      </c>
      <c r="B376" s="1" t="s">
        <v>108</v>
      </c>
      <c r="C376" s="1" t="n">
        <v>303</v>
      </c>
      <c r="G376" s="8"/>
      <c r="H376" s="26" t="s">
        <v>278</v>
      </c>
      <c r="I376" s="9" t="n">
        <v>14</v>
      </c>
      <c r="J376" s="1" t="n">
        <f aca="false">IF($G376&lt;&gt;"",I376,I376+J375)</f>
        <v>26</v>
      </c>
      <c r="K376" s="0" t="n">
        <f aca="false">VLOOKUP(LEFT($H376,4),$D$2:$E$11,2,0)*$I376</f>
        <v>28.7</v>
      </c>
      <c r="L376" s="1" t="n">
        <f aca="false">VLOOKUP(LEFT($H376,4),$D$2:$E$11,2,0)-IF($J376&gt;10000,0.2,IF($J376&gt;1000,0.1,IF($J376&gt;100,0.05,0)))</f>
        <v>2.05</v>
      </c>
      <c r="M376" s="1" t="n">
        <f aca="false">$L376*$I376</f>
        <v>28.7</v>
      </c>
    </row>
    <row r="377" customFormat="false" ht="12.8" hidden="false" customHeight="false" outlineLevel="0" collapsed="false">
      <c r="A377" s="1" t="s">
        <v>418</v>
      </c>
      <c r="B377" s="1" t="s">
        <v>7</v>
      </c>
      <c r="C377" s="1" t="n">
        <v>20</v>
      </c>
      <c r="G377" s="8"/>
      <c r="H377" s="26" t="s">
        <v>782</v>
      </c>
      <c r="I377" s="9" t="n">
        <v>8</v>
      </c>
      <c r="J377" s="1" t="n">
        <f aca="false">IF($G377&lt;&gt;"",I377,I377+J376)</f>
        <v>34</v>
      </c>
      <c r="K377" s="0" t="n">
        <f aca="false">VLOOKUP(LEFT($H377,4),$D$2:$E$11,2,0)*$I377</f>
        <v>17.2</v>
      </c>
      <c r="L377" s="1" t="n">
        <f aca="false">VLOOKUP(LEFT($H377,4),$D$2:$E$11,2,0)-IF($J377&gt;10000,0.2,IF($J377&gt;1000,0.1,IF($J377&gt;100,0.05,0)))</f>
        <v>2.15</v>
      </c>
      <c r="M377" s="1" t="n">
        <f aca="false">$L377*$I377</f>
        <v>17.2</v>
      </c>
    </row>
    <row r="378" customFormat="false" ht="12.8" hidden="false" customHeight="false" outlineLevel="0" collapsed="false">
      <c r="A378" s="1" t="s">
        <v>419</v>
      </c>
      <c r="B378" s="1" t="s">
        <v>26</v>
      </c>
      <c r="C378" s="1" t="n">
        <v>237</v>
      </c>
      <c r="G378" s="8"/>
      <c r="H378" s="26" t="s">
        <v>1159</v>
      </c>
      <c r="I378" s="9" t="n">
        <v>7</v>
      </c>
      <c r="J378" s="1" t="n">
        <f aca="false">IF($G378&lt;&gt;"",I378,I378+J377)</f>
        <v>41</v>
      </c>
      <c r="K378" s="0" t="n">
        <f aca="false">VLOOKUP(LEFT($H378,4),$D$2:$E$11,2,0)*$I378</f>
        <v>14.7</v>
      </c>
      <c r="L378" s="1" t="n">
        <f aca="false">VLOOKUP(LEFT($H378,4),$D$2:$E$11,2,0)-IF($J378&gt;10000,0.2,IF($J378&gt;1000,0.1,IF($J378&gt;100,0.05,0)))</f>
        <v>2.1</v>
      </c>
      <c r="M378" s="1" t="n">
        <f aca="false">$L378*$I378</f>
        <v>14.7</v>
      </c>
    </row>
    <row r="379" customFormat="false" ht="12.8" hidden="false" customHeight="false" outlineLevel="0" collapsed="false">
      <c r="A379" s="1" t="s">
        <v>420</v>
      </c>
      <c r="B379" s="1" t="s">
        <v>54</v>
      </c>
      <c r="C379" s="1" t="n">
        <v>151</v>
      </c>
      <c r="G379" s="27"/>
      <c r="H379" s="28" t="s">
        <v>1418</v>
      </c>
      <c r="I379" s="12" t="n">
        <v>7</v>
      </c>
      <c r="J379" s="1" t="n">
        <f aca="false">IF($G379&lt;&gt;"",I379,I379+J378)</f>
        <v>48</v>
      </c>
      <c r="K379" s="0" t="n">
        <f aca="false">VLOOKUP(LEFT($H379,4),$D$2:$E$11,2,0)*$I379</f>
        <v>15.75</v>
      </c>
      <c r="L379" s="1" t="n">
        <f aca="false">VLOOKUP(LEFT($H379,4),$D$2:$E$11,2,0)-IF($J379&gt;10000,0.2,IF($J379&gt;1000,0.1,IF($J379&gt;100,0.05,0)))</f>
        <v>2.25</v>
      </c>
      <c r="M379" s="1" t="n">
        <f aca="false">$L379*$I379</f>
        <v>15.75</v>
      </c>
    </row>
    <row r="380" customFormat="false" ht="12.8" hidden="false" customHeight="false" outlineLevel="0" collapsed="false">
      <c r="A380" s="1" t="s">
        <v>421</v>
      </c>
      <c r="B380" s="1" t="s">
        <v>422</v>
      </c>
      <c r="C380" s="1" t="n">
        <v>6</v>
      </c>
      <c r="G380" s="6" t="s">
        <v>637</v>
      </c>
      <c r="H380" s="25" t="s">
        <v>636</v>
      </c>
      <c r="I380" s="7" t="n">
        <v>11</v>
      </c>
      <c r="J380" s="1" t="n">
        <f aca="false">IF($G380&lt;&gt;"",I380,I380+J379)</f>
        <v>11</v>
      </c>
      <c r="K380" s="0" t="n">
        <f aca="false">VLOOKUP(LEFT($H380,4),$D$2:$E$11,2,0)*$I380</f>
        <v>23.65</v>
      </c>
      <c r="L380" s="1" t="n">
        <f aca="false">VLOOKUP(LEFT($H380,4),$D$2:$E$11,2,0)-IF($J380&gt;10000,0.2,IF($J380&gt;1000,0.1,IF($J380&gt;100,0.05,0)))</f>
        <v>2.15</v>
      </c>
      <c r="M380" s="1" t="n">
        <f aca="false">$L380*$I380</f>
        <v>23.65</v>
      </c>
    </row>
    <row r="381" customFormat="false" ht="12.8" hidden="false" customHeight="false" outlineLevel="0" collapsed="false">
      <c r="A381" s="1" t="s">
        <v>423</v>
      </c>
      <c r="B381" s="1" t="s">
        <v>19</v>
      </c>
      <c r="C381" s="1" t="n">
        <v>124</v>
      </c>
      <c r="G381" s="8"/>
      <c r="H381" s="26" t="s">
        <v>929</v>
      </c>
      <c r="I381" s="9" t="n">
        <v>4</v>
      </c>
      <c r="J381" s="1" t="n">
        <f aca="false">IF($G381&lt;&gt;"",I381,I381+J380)</f>
        <v>15</v>
      </c>
      <c r="K381" s="0" t="n">
        <f aca="false">VLOOKUP(LEFT($H381,4),$D$2:$E$11,2,0)*$I381</f>
        <v>8.52</v>
      </c>
      <c r="L381" s="1" t="n">
        <f aca="false">VLOOKUP(LEFT($H381,4),$D$2:$E$11,2,0)-IF($J381&gt;10000,0.2,IF($J381&gt;1000,0.1,IF($J381&gt;100,0.05,0)))</f>
        <v>2.13</v>
      </c>
      <c r="M381" s="1" t="n">
        <f aca="false">$L381*$I381</f>
        <v>8.52</v>
      </c>
    </row>
    <row r="382" customFormat="false" ht="12.8" hidden="false" customHeight="false" outlineLevel="0" collapsed="false">
      <c r="A382" s="1" t="s">
        <v>424</v>
      </c>
      <c r="B382" s="1" t="s">
        <v>425</v>
      </c>
      <c r="C382" s="1" t="n">
        <v>7</v>
      </c>
      <c r="G382" s="8"/>
      <c r="H382" s="26" t="s">
        <v>1004</v>
      </c>
      <c r="I382" s="9" t="n">
        <v>19</v>
      </c>
      <c r="J382" s="1" t="n">
        <f aca="false">IF($G382&lt;&gt;"",I382,I382+J381)</f>
        <v>34</v>
      </c>
      <c r="K382" s="0" t="n">
        <f aca="false">VLOOKUP(LEFT($H382,4),$D$2:$E$11,2,0)*$I382</f>
        <v>40.47</v>
      </c>
      <c r="L382" s="1" t="n">
        <f aca="false">VLOOKUP(LEFT($H382,4),$D$2:$E$11,2,0)-IF($J382&gt;10000,0.2,IF($J382&gt;1000,0.1,IF($J382&gt;100,0.05,0)))</f>
        <v>2.13</v>
      </c>
      <c r="M382" s="1" t="n">
        <f aca="false">$L382*$I382</f>
        <v>40.47</v>
      </c>
    </row>
    <row r="383" customFormat="false" ht="12.8" hidden="false" customHeight="false" outlineLevel="0" collapsed="false">
      <c r="A383" s="1" t="s">
        <v>426</v>
      </c>
      <c r="B383" s="1" t="s">
        <v>427</v>
      </c>
      <c r="C383" s="1" t="n">
        <v>7</v>
      </c>
      <c r="G383" s="8"/>
      <c r="H383" s="26" t="s">
        <v>1300</v>
      </c>
      <c r="I383" s="9" t="n">
        <v>16</v>
      </c>
      <c r="J383" s="1" t="n">
        <f aca="false">IF($G383&lt;&gt;"",I383,I383+J382)</f>
        <v>50</v>
      </c>
      <c r="K383" s="0" t="n">
        <f aca="false">VLOOKUP(LEFT($H383,4),$D$2:$E$11,2,0)*$I383</f>
        <v>35.2</v>
      </c>
      <c r="L383" s="1" t="n">
        <f aca="false">VLOOKUP(LEFT($H383,4),$D$2:$E$11,2,0)-IF($J383&gt;10000,0.2,IF($J383&gt;1000,0.1,IF($J383&gt;100,0.05,0)))</f>
        <v>2.2</v>
      </c>
      <c r="M383" s="1" t="n">
        <f aca="false">$L383*$I383</f>
        <v>35.2</v>
      </c>
    </row>
    <row r="384" customFormat="false" ht="12.8" hidden="false" customHeight="false" outlineLevel="0" collapsed="false">
      <c r="A384" s="1" t="s">
        <v>428</v>
      </c>
      <c r="B384" s="1" t="s">
        <v>108</v>
      </c>
      <c r="C384" s="1" t="n">
        <v>105</v>
      </c>
      <c r="G384" s="27"/>
      <c r="H384" s="28" t="s">
        <v>1317</v>
      </c>
      <c r="I384" s="12" t="n">
        <v>10</v>
      </c>
      <c r="J384" s="1" t="n">
        <f aca="false">IF($G384&lt;&gt;"",I384,I384+J383)</f>
        <v>60</v>
      </c>
      <c r="K384" s="0" t="n">
        <f aca="false">VLOOKUP(LEFT($H384,4),$D$2:$E$11,2,0)*$I384</f>
        <v>22</v>
      </c>
      <c r="L384" s="1" t="n">
        <f aca="false">VLOOKUP(LEFT($H384,4),$D$2:$E$11,2,0)-IF($J384&gt;10000,0.2,IF($J384&gt;1000,0.1,IF($J384&gt;100,0.05,0)))</f>
        <v>2.2</v>
      </c>
      <c r="M384" s="1" t="n">
        <f aca="false">$L384*$I384</f>
        <v>22</v>
      </c>
    </row>
    <row r="385" customFormat="false" ht="12.8" hidden="false" customHeight="false" outlineLevel="0" collapsed="false">
      <c r="A385" s="1" t="s">
        <v>429</v>
      </c>
      <c r="B385" s="1" t="s">
        <v>170</v>
      </c>
      <c r="C385" s="1" t="n">
        <v>58</v>
      </c>
      <c r="G385" s="6" t="s">
        <v>351</v>
      </c>
      <c r="H385" s="25" t="s">
        <v>350</v>
      </c>
      <c r="I385" s="7" t="n">
        <v>20</v>
      </c>
      <c r="J385" s="1" t="n">
        <f aca="false">IF($G385&lt;&gt;"",I385,I385+J384)</f>
        <v>20</v>
      </c>
      <c r="K385" s="0" t="n">
        <f aca="false">VLOOKUP(LEFT($H385,4),$D$2:$E$11,2,0)*$I385</f>
        <v>41</v>
      </c>
      <c r="L385" s="1" t="n">
        <f aca="false">VLOOKUP(LEFT($H385,4),$D$2:$E$11,2,0)-IF($J385&gt;10000,0.2,IF($J385&gt;1000,0.1,IF($J385&gt;100,0.05,0)))</f>
        <v>2.05</v>
      </c>
      <c r="M385" s="1" t="n">
        <f aca="false">$L385*$I385</f>
        <v>41</v>
      </c>
    </row>
    <row r="386" customFormat="false" ht="12.8" hidden="false" customHeight="false" outlineLevel="0" collapsed="false">
      <c r="A386" s="1" t="s">
        <v>429</v>
      </c>
      <c r="B386" s="1" t="s">
        <v>430</v>
      </c>
      <c r="C386" s="1" t="n">
        <v>182</v>
      </c>
      <c r="G386" s="8"/>
      <c r="H386" s="26" t="s">
        <v>1090</v>
      </c>
      <c r="I386" s="9" t="n">
        <v>19</v>
      </c>
      <c r="J386" s="1" t="n">
        <f aca="false">IF($G386&lt;&gt;"",I386,I386+J385)</f>
        <v>39</v>
      </c>
      <c r="K386" s="0" t="n">
        <f aca="false">VLOOKUP(LEFT($H386,4),$D$2:$E$11,2,0)*$I386</f>
        <v>39.9</v>
      </c>
      <c r="L386" s="1" t="n">
        <f aca="false">VLOOKUP(LEFT($H386,4),$D$2:$E$11,2,0)-IF($J386&gt;10000,0.2,IF($J386&gt;1000,0.1,IF($J386&gt;100,0.05,0)))</f>
        <v>2.1</v>
      </c>
      <c r="M386" s="1" t="n">
        <f aca="false">$L386*$I386</f>
        <v>39.9</v>
      </c>
    </row>
    <row r="387" customFormat="false" ht="12.8" hidden="false" customHeight="false" outlineLevel="0" collapsed="false">
      <c r="A387" s="1" t="s">
        <v>431</v>
      </c>
      <c r="B387" s="1" t="s">
        <v>120</v>
      </c>
      <c r="C387" s="1" t="n">
        <v>163</v>
      </c>
      <c r="G387" s="8"/>
      <c r="H387" s="26" t="s">
        <v>1248</v>
      </c>
      <c r="I387" s="9" t="n">
        <v>14</v>
      </c>
      <c r="J387" s="1" t="n">
        <f aca="false">IF($G387&lt;&gt;"",I387,I387+J386)</f>
        <v>53</v>
      </c>
      <c r="K387" s="0" t="n">
        <f aca="false">VLOOKUP(LEFT($H387,4),$D$2:$E$11,2,0)*$I387</f>
        <v>30.8</v>
      </c>
      <c r="L387" s="1" t="n">
        <f aca="false">VLOOKUP(LEFT($H387,4),$D$2:$E$11,2,0)-IF($J387&gt;10000,0.2,IF($J387&gt;1000,0.1,IF($J387&gt;100,0.05,0)))</f>
        <v>2.2</v>
      </c>
      <c r="M387" s="1" t="n">
        <f aca="false">$L387*$I387</f>
        <v>30.8</v>
      </c>
    </row>
    <row r="388" customFormat="false" ht="12.8" hidden="false" customHeight="false" outlineLevel="0" collapsed="false">
      <c r="A388" s="1" t="s">
        <v>431</v>
      </c>
      <c r="B388" s="1" t="s">
        <v>432</v>
      </c>
      <c r="C388" s="1" t="n">
        <v>14</v>
      </c>
      <c r="G388" s="8"/>
      <c r="H388" s="26" t="s">
        <v>1347</v>
      </c>
      <c r="I388" s="9" t="n">
        <v>5</v>
      </c>
      <c r="J388" s="1" t="n">
        <f aca="false">IF($G388&lt;&gt;"",I388,I388+J387)</f>
        <v>58</v>
      </c>
      <c r="K388" s="0" t="n">
        <f aca="false">VLOOKUP(LEFT($H388,4),$D$2:$E$11,2,0)*$I388</f>
        <v>11</v>
      </c>
      <c r="L388" s="1" t="n">
        <f aca="false">VLOOKUP(LEFT($H388,4),$D$2:$E$11,2,0)-IF($J388&gt;10000,0.2,IF($J388&gt;1000,0.1,IF($J388&gt;100,0.05,0)))</f>
        <v>2.2</v>
      </c>
      <c r="M388" s="1" t="n">
        <f aca="false">$L388*$I388</f>
        <v>11</v>
      </c>
    </row>
    <row r="389" customFormat="false" ht="12.8" hidden="false" customHeight="false" outlineLevel="0" collapsed="false">
      <c r="A389" s="1" t="s">
        <v>433</v>
      </c>
      <c r="B389" s="1" t="s">
        <v>434</v>
      </c>
      <c r="C389" s="1" t="n">
        <v>4</v>
      </c>
      <c r="G389" s="27"/>
      <c r="H389" s="28" t="s">
        <v>1696</v>
      </c>
      <c r="I389" s="12" t="n">
        <v>11</v>
      </c>
      <c r="J389" s="1" t="n">
        <f aca="false">IF($G389&lt;&gt;"",I389,I389+J388)</f>
        <v>69</v>
      </c>
      <c r="K389" s="0" t="n">
        <f aca="false">VLOOKUP(LEFT($H389,4),$D$2:$E$11,2,0)*$I389</f>
        <v>24.42</v>
      </c>
      <c r="L389" s="1" t="n">
        <f aca="false">VLOOKUP(LEFT($H389,4),$D$2:$E$11,2,0)-IF($J389&gt;10000,0.2,IF($J389&gt;1000,0.1,IF($J389&gt;100,0.05,0)))</f>
        <v>2.22</v>
      </c>
      <c r="M389" s="1" t="n">
        <f aca="false">$L389*$I389</f>
        <v>24.42</v>
      </c>
    </row>
    <row r="390" customFormat="false" ht="12.8" hidden="false" customHeight="false" outlineLevel="0" collapsed="false">
      <c r="A390" s="1" t="s">
        <v>435</v>
      </c>
      <c r="B390" s="1" t="s">
        <v>436</v>
      </c>
      <c r="C390" s="1" t="n">
        <v>13</v>
      </c>
      <c r="G390" s="6" t="s">
        <v>1085</v>
      </c>
      <c r="H390" s="25" t="s">
        <v>1084</v>
      </c>
      <c r="I390" s="7" t="n">
        <v>2</v>
      </c>
      <c r="J390" s="1" t="n">
        <f aca="false">IF($G390&lt;&gt;"",I390,I390+J389)</f>
        <v>2</v>
      </c>
      <c r="K390" s="0" t="n">
        <f aca="false">VLOOKUP(LEFT($H390,4),$D$2:$E$11,2,0)*$I390</f>
        <v>4.2</v>
      </c>
      <c r="L390" s="1" t="n">
        <f aca="false">VLOOKUP(LEFT($H390,4),$D$2:$E$11,2,0)-IF($J390&gt;10000,0.2,IF($J390&gt;1000,0.1,IF($J390&gt;100,0.05,0)))</f>
        <v>2.1</v>
      </c>
      <c r="M390" s="1" t="n">
        <f aca="false">$L390*$I390</f>
        <v>4.2</v>
      </c>
    </row>
    <row r="391" customFormat="false" ht="12.8" hidden="false" customHeight="false" outlineLevel="0" collapsed="false">
      <c r="A391" s="1" t="s">
        <v>437</v>
      </c>
      <c r="B391" s="1" t="s">
        <v>21</v>
      </c>
      <c r="C391" s="1" t="n">
        <v>422</v>
      </c>
      <c r="G391" s="8"/>
      <c r="H391" s="26" t="s">
        <v>1649</v>
      </c>
      <c r="I391" s="9" t="n">
        <v>17</v>
      </c>
      <c r="J391" s="1" t="n">
        <f aca="false">IF($G391&lt;&gt;"",I391,I391+J390)</f>
        <v>19</v>
      </c>
      <c r="K391" s="0" t="n">
        <f aca="false">VLOOKUP(LEFT($H391,4),$D$2:$E$11,2,0)*$I391</f>
        <v>37.74</v>
      </c>
      <c r="L391" s="1" t="n">
        <f aca="false">VLOOKUP(LEFT($H391,4),$D$2:$E$11,2,0)-IF($J391&gt;10000,0.2,IF($J391&gt;1000,0.1,IF($J391&gt;100,0.05,0)))</f>
        <v>2.22</v>
      </c>
      <c r="M391" s="1" t="n">
        <f aca="false">$L391*$I391</f>
        <v>37.74</v>
      </c>
    </row>
    <row r="392" customFormat="false" ht="12.8" hidden="false" customHeight="false" outlineLevel="0" collapsed="false">
      <c r="A392" s="1" t="s">
        <v>438</v>
      </c>
      <c r="B392" s="1" t="s">
        <v>219</v>
      </c>
      <c r="C392" s="1" t="n">
        <v>6</v>
      </c>
      <c r="G392" s="27"/>
      <c r="H392" s="28" t="s">
        <v>1672</v>
      </c>
      <c r="I392" s="12" t="n">
        <v>14</v>
      </c>
      <c r="J392" s="1" t="n">
        <f aca="false">IF($G392&lt;&gt;"",I392,I392+J391)</f>
        <v>33</v>
      </c>
      <c r="K392" s="0" t="n">
        <f aca="false">VLOOKUP(LEFT($H392,4),$D$2:$E$11,2,0)*$I392</f>
        <v>31.08</v>
      </c>
      <c r="L392" s="1" t="n">
        <f aca="false">VLOOKUP(LEFT($H392,4),$D$2:$E$11,2,0)-IF($J392&gt;10000,0.2,IF($J392&gt;1000,0.1,IF($J392&gt;100,0.05,0)))</f>
        <v>2.22</v>
      </c>
      <c r="M392" s="1" t="n">
        <f aca="false">$L392*$I392</f>
        <v>31.08</v>
      </c>
    </row>
    <row r="393" customFormat="false" ht="12.8" hidden="false" customHeight="false" outlineLevel="0" collapsed="false">
      <c r="A393" s="1" t="s">
        <v>439</v>
      </c>
      <c r="B393" s="1" t="s">
        <v>440</v>
      </c>
      <c r="C393" s="1" t="n">
        <v>15</v>
      </c>
      <c r="G393" s="6" t="s">
        <v>628</v>
      </c>
      <c r="H393" s="25" t="s">
        <v>627</v>
      </c>
      <c r="I393" s="7" t="n">
        <v>5</v>
      </c>
      <c r="J393" s="1" t="n">
        <f aca="false">IF($G393&lt;&gt;"",I393,I393+J392)</f>
        <v>5</v>
      </c>
      <c r="K393" s="0" t="n">
        <f aca="false">VLOOKUP(LEFT($H393,4),$D$2:$E$11,2,0)*$I393</f>
        <v>10.75</v>
      </c>
      <c r="L393" s="1" t="n">
        <f aca="false">VLOOKUP(LEFT($H393,4),$D$2:$E$11,2,0)-IF($J393&gt;10000,0.2,IF($J393&gt;1000,0.1,IF($J393&gt;100,0.05,0)))</f>
        <v>2.15</v>
      </c>
      <c r="M393" s="1" t="n">
        <f aca="false">$L393*$I393</f>
        <v>10.75</v>
      </c>
    </row>
    <row r="394" customFormat="false" ht="12.8" hidden="false" customHeight="false" outlineLevel="0" collapsed="false">
      <c r="A394" s="1" t="s">
        <v>441</v>
      </c>
      <c r="B394" s="1" t="s">
        <v>70</v>
      </c>
      <c r="C394" s="1" t="n">
        <v>168</v>
      </c>
      <c r="G394" s="8"/>
      <c r="H394" s="26" t="s">
        <v>1005</v>
      </c>
      <c r="I394" s="9" t="n">
        <v>16</v>
      </c>
      <c r="J394" s="1" t="n">
        <f aca="false">IF($G394&lt;&gt;"",I394,I394+J393)</f>
        <v>21</v>
      </c>
      <c r="K394" s="0" t="n">
        <f aca="false">VLOOKUP(LEFT($H394,4),$D$2:$E$11,2,0)*$I394</f>
        <v>34.08</v>
      </c>
      <c r="L394" s="1" t="n">
        <f aca="false">VLOOKUP(LEFT($H394,4),$D$2:$E$11,2,0)-IF($J394&gt;10000,0.2,IF($J394&gt;1000,0.1,IF($J394&gt;100,0.05,0)))</f>
        <v>2.13</v>
      </c>
      <c r="M394" s="1" t="n">
        <f aca="false">$L394*$I394</f>
        <v>34.08</v>
      </c>
    </row>
    <row r="395" customFormat="false" ht="12.8" hidden="false" customHeight="false" outlineLevel="0" collapsed="false">
      <c r="A395" s="1" t="s">
        <v>442</v>
      </c>
      <c r="B395" s="1" t="s">
        <v>120</v>
      </c>
      <c r="C395" s="1" t="n">
        <v>193</v>
      </c>
      <c r="G395" s="8"/>
      <c r="H395" s="26" t="s">
        <v>1239</v>
      </c>
      <c r="I395" s="9" t="n">
        <v>8</v>
      </c>
      <c r="J395" s="1" t="n">
        <f aca="false">IF($G395&lt;&gt;"",I395,I395+J394)</f>
        <v>29</v>
      </c>
      <c r="K395" s="0" t="n">
        <f aca="false">VLOOKUP(LEFT($H395,4),$D$2:$E$11,2,0)*$I395</f>
        <v>17.6</v>
      </c>
      <c r="L395" s="1" t="n">
        <f aca="false">VLOOKUP(LEFT($H395,4),$D$2:$E$11,2,0)-IF($J395&gt;10000,0.2,IF($J395&gt;1000,0.1,IF($J395&gt;100,0.05,0)))</f>
        <v>2.2</v>
      </c>
      <c r="M395" s="1" t="n">
        <f aca="false">$L395*$I395</f>
        <v>17.6</v>
      </c>
    </row>
    <row r="396" customFormat="false" ht="12.8" hidden="false" customHeight="false" outlineLevel="0" collapsed="false">
      <c r="A396" s="1" t="s">
        <v>443</v>
      </c>
      <c r="B396" s="1" t="s">
        <v>309</v>
      </c>
      <c r="C396" s="1" t="n">
        <v>15</v>
      </c>
      <c r="G396" s="27"/>
      <c r="H396" s="28" t="s">
        <v>1573</v>
      </c>
      <c r="I396" s="12" t="n">
        <v>15</v>
      </c>
      <c r="J396" s="1" t="n">
        <f aca="false">IF($G396&lt;&gt;"",I396,I396+J395)</f>
        <v>44</v>
      </c>
      <c r="K396" s="0" t="n">
        <f aca="false">VLOOKUP(LEFT($H396,4),$D$2:$E$11,2,0)*$I396</f>
        <v>33.3</v>
      </c>
      <c r="L396" s="1" t="n">
        <f aca="false">VLOOKUP(LEFT($H396,4),$D$2:$E$11,2,0)-IF($J396&gt;10000,0.2,IF($J396&gt;1000,0.1,IF($J396&gt;100,0.05,0)))</f>
        <v>2.22</v>
      </c>
      <c r="M396" s="1" t="n">
        <f aca="false">$L396*$I396</f>
        <v>33.3</v>
      </c>
    </row>
    <row r="397" customFormat="false" ht="12.8" hidden="false" customHeight="false" outlineLevel="0" collapsed="false">
      <c r="A397" s="1" t="s">
        <v>444</v>
      </c>
      <c r="B397" s="1" t="s">
        <v>54</v>
      </c>
      <c r="C397" s="1" t="n">
        <v>27</v>
      </c>
      <c r="G397" s="29" t="s">
        <v>1008</v>
      </c>
      <c r="H397" s="30" t="s">
        <v>1007</v>
      </c>
      <c r="I397" s="31" t="n">
        <v>11</v>
      </c>
      <c r="J397" s="1" t="n">
        <f aca="false">IF($G397&lt;&gt;"",I397,I397+J396)</f>
        <v>11</v>
      </c>
      <c r="K397" s="0" t="n">
        <f aca="false">VLOOKUP(LEFT($H397,4),$D$2:$E$11,2,0)*$I397</f>
        <v>23.43</v>
      </c>
      <c r="L397" s="1" t="n">
        <f aca="false">VLOOKUP(LEFT($H397,4),$D$2:$E$11,2,0)-IF($J397&gt;10000,0.2,IF($J397&gt;1000,0.1,IF($J397&gt;100,0.05,0)))</f>
        <v>2.13</v>
      </c>
      <c r="M397" s="1" t="n">
        <f aca="false">$L397*$I397</f>
        <v>23.43</v>
      </c>
    </row>
    <row r="398" customFormat="false" ht="12.8" hidden="false" customHeight="false" outlineLevel="0" collapsed="false">
      <c r="A398" s="1" t="s">
        <v>445</v>
      </c>
      <c r="B398" s="1" t="s">
        <v>54</v>
      </c>
      <c r="C398" s="1" t="n">
        <v>116</v>
      </c>
      <c r="G398" s="6" t="s">
        <v>668</v>
      </c>
      <c r="H398" s="25" t="s">
        <v>667</v>
      </c>
      <c r="I398" s="7" t="n">
        <v>10</v>
      </c>
      <c r="J398" s="1" t="n">
        <f aca="false">IF($G398&lt;&gt;"",I398,I398+J397)</f>
        <v>10</v>
      </c>
      <c r="K398" s="0" t="n">
        <f aca="false">VLOOKUP(LEFT($H398,4),$D$2:$E$11,2,0)*$I398</f>
        <v>21.5</v>
      </c>
      <c r="L398" s="1" t="n">
        <f aca="false">VLOOKUP(LEFT($H398,4),$D$2:$E$11,2,0)-IF($J398&gt;10000,0.2,IF($J398&gt;1000,0.1,IF($J398&gt;100,0.05,0)))</f>
        <v>2.15</v>
      </c>
      <c r="M398" s="1" t="n">
        <f aca="false">$L398*$I398</f>
        <v>21.5</v>
      </c>
    </row>
    <row r="399" customFormat="false" ht="12.8" hidden="false" customHeight="false" outlineLevel="0" collapsed="false">
      <c r="A399" s="1" t="s">
        <v>446</v>
      </c>
      <c r="B399" s="1" t="s">
        <v>147</v>
      </c>
      <c r="C399" s="1" t="n">
        <v>21</v>
      </c>
      <c r="G399" s="8"/>
      <c r="H399" s="26" t="s">
        <v>1266</v>
      </c>
      <c r="I399" s="9" t="n">
        <v>3</v>
      </c>
      <c r="J399" s="1" t="n">
        <f aca="false">IF($G399&lt;&gt;"",I399,I399+J398)</f>
        <v>13</v>
      </c>
      <c r="K399" s="0" t="n">
        <f aca="false">VLOOKUP(LEFT($H399,4),$D$2:$E$11,2,0)*$I399</f>
        <v>6.6</v>
      </c>
      <c r="L399" s="1" t="n">
        <f aca="false">VLOOKUP(LEFT($H399,4),$D$2:$E$11,2,0)-IF($J399&gt;10000,0.2,IF($J399&gt;1000,0.1,IF($J399&gt;100,0.05,0)))</f>
        <v>2.2</v>
      </c>
      <c r="M399" s="1" t="n">
        <f aca="false">$L399*$I399</f>
        <v>6.6</v>
      </c>
    </row>
    <row r="400" customFormat="false" ht="12.8" hidden="false" customHeight="false" outlineLevel="0" collapsed="false">
      <c r="A400" s="1" t="s">
        <v>446</v>
      </c>
      <c r="B400" s="1" t="s">
        <v>54</v>
      </c>
      <c r="C400" s="1" t="n">
        <v>61</v>
      </c>
      <c r="G400" s="27"/>
      <c r="H400" s="28" t="s">
        <v>1318</v>
      </c>
      <c r="I400" s="12" t="n">
        <v>12</v>
      </c>
      <c r="J400" s="1" t="n">
        <f aca="false">IF($G400&lt;&gt;"",I400,I400+J399)</f>
        <v>25</v>
      </c>
      <c r="K400" s="0" t="n">
        <f aca="false">VLOOKUP(LEFT($H400,4),$D$2:$E$11,2,0)*$I400</f>
        <v>26.4</v>
      </c>
      <c r="L400" s="1" t="n">
        <f aca="false">VLOOKUP(LEFT($H400,4),$D$2:$E$11,2,0)-IF($J400&gt;10000,0.2,IF($J400&gt;1000,0.1,IF($J400&gt;100,0.05,0)))</f>
        <v>2.2</v>
      </c>
      <c r="M400" s="1" t="n">
        <f aca="false">$L400*$I400</f>
        <v>26.4</v>
      </c>
    </row>
    <row r="401" customFormat="false" ht="12.8" hidden="false" customHeight="false" outlineLevel="0" collapsed="false">
      <c r="A401" s="1" t="s">
        <v>446</v>
      </c>
      <c r="B401" s="1" t="s">
        <v>43</v>
      </c>
      <c r="C401" s="1" t="n">
        <v>458</v>
      </c>
      <c r="G401" s="6" t="s">
        <v>531</v>
      </c>
      <c r="H401" s="25" t="s">
        <v>530</v>
      </c>
      <c r="I401" s="7" t="n">
        <v>14</v>
      </c>
      <c r="J401" s="1" t="n">
        <f aca="false">IF($G401&lt;&gt;"",I401,I401+J400)</f>
        <v>14</v>
      </c>
      <c r="K401" s="0" t="n">
        <f aca="false">VLOOKUP(LEFT($H401,4),$D$2:$E$11,2,0)*$I401</f>
        <v>29.26</v>
      </c>
      <c r="L401" s="1" t="n">
        <f aca="false">VLOOKUP(LEFT($H401,4),$D$2:$E$11,2,0)-IF($J401&gt;10000,0.2,IF($J401&gt;1000,0.1,IF($J401&gt;100,0.05,0)))</f>
        <v>2.09</v>
      </c>
      <c r="M401" s="1" t="n">
        <f aca="false">$L401*$I401</f>
        <v>29.26</v>
      </c>
    </row>
    <row r="402" customFormat="false" ht="12.8" hidden="false" customHeight="false" outlineLevel="0" collapsed="false">
      <c r="A402" s="1" t="s">
        <v>447</v>
      </c>
      <c r="B402" s="1" t="s">
        <v>448</v>
      </c>
      <c r="C402" s="1" t="n">
        <v>19</v>
      </c>
      <c r="G402" s="8"/>
      <c r="H402" s="26" t="s">
        <v>857</v>
      </c>
      <c r="I402" s="9" t="n">
        <v>13</v>
      </c>
      <c r="J402" s="1" t="n">
        <f aca="false">IF($G402&lt;&gt;"",I402,I402+J401)</f>
        <v>27</v>
      </c>
      <c r="K402" s="0" t="n">
        <f aca="false">VLOOKUP(LEFT($H402,4),$D$2:$E$11,2,0)*$I402</f>
        <v>27.69</v>
      </c>
      <c r="L402" s="1" t="n">
        <f aca="false">VLOOKUP(LEFT($H402,4),$D$2:$E$11,2,0)-IF($J402&gt;10000,0.2,IF($J402&gt;1000,0.1,IF($J402&gt;100,0.05,0)))</f>
        <v>2.13</v>
      </c>
      <c r="M402" s="1" t="n">
        <f aca="false">$L402*$I402</f>
        <v>27.69</v>
      </c>
    </row>
    <row r="403" customFormat="false" ht="12.8" hidden="false" customHeight="false" outlineLevel="0" collapsed="false">
      <c r="A403" s="1" t="s">
        <v>449</v>
      </c>
      <c r="B403" s="1" t="s">
        <v>131</v>
      </c>
      <c r="C403" s="1" t="n">
        <v>81</v>
      </c>
      <c r="G403" s="8"/>
      <c r="H403" s="26" t="s">
        <v>1195</v>
      </c>
      <c r="I403" s="9" t="n">
        <v>5</v>
      </c>
      <c r="J403" s="1" t="n">
        <f aca="false">IF($G403&lt;&gt;"",I403,I403+J402)</f>
        <v>32</v>
      </c>
      <c r="K403" s="0" t="n">
        <f aca="false">VLOOKUP(LEFT($H403,4),$D$2:$E$11,2,0)*$I403</f>
        <v>10.5</v>
      </c>
      <c r="L403" s="1" t="n">
        <f aca="false">VLOOKUP(LEFT($H403,4),$D$2:$E$11,2,0)-IF($J403&gt;10000,0.2,IF($J403&gt;1000,0.1,IF($J403&gt;100,0.05,0)))</f>
        <v>2.1</v>
      </c>
      <c r="M403" s="1" t="n">
        <f aca="false">$L403*$I403</f>
        <v>10.5</v>
      </c>
    </row>
    <row r="404" customFormat="false" ht="12.8" hidden="false" customHeight="false" outlineLevel="0" collapsed="false">
      <c r="A404" s="1" t="s">
        <v>450</v>
      </c>
      <c r="B404" s="1" t="s">
        <v>45</v>
      </c>
      <c r="C404" s="1" t="n">
        <v>86</v>
      </c>
      <c r="G404" s="27"/>
      <c r="H404" s="28" t="s">
        <v>1826</v>
      </c>
      <c r="I404" s="12" t="n">
        <v>18</v>
      </c>
      <c r="J404" s="1" t="n">
        <f aca="false">IF($G404&lt;&gt;"",I404,I404+J403)</f>
        <v>50</v>
      </c>
      <c r="K404" s="0" t="n">
        <f aca="false">VLOOKUP(LEFT($H404,4),$D$2:$E$11,2,0)*$I404</f>
        <v>40.14</v>
      </c>
      <c r="L404" s="1" t="n">
        <f aca="false">VLOOKUP(LEFT($H404,4),$D$2:$E$11,2,0)-IF($J404&gt;10000,0.2,IF($J404&gt;1000,0.1,IF($J404&gt;100,0.05,0)))</f>
        <v>2.23</v>
      </c>
      <c r="M404" s="1" t="n">
        <f aca="false">$L404*$I404</f>
        <v>40.14</v>
      </c>
    </row>
    <row r="405" customFormat="false" ht="12.8" hidden="false" customHeight="false" outlineLevel="0" collapsed="false">
      <c r="A405" s="1" t="s">
        <v>451</v>
      </c>
      <c r="B405" s="1" t="s">
        <v>21</v>
      </c>
      <c r="C405" s="1" t="n">
        <v>142</v>
      </c>
      <c r="G405" s="6" t="s">
        <v>92</v>
      </c>
      <c r="H405" s="25" t="s">
        <v>91</v>
      </c>
      <c r="I405" s="7" t="n">
        <v>3</v>
      </c>
      <c r="J405" s="1" t="n">
        <f aca="false">IF($G405&lt;&gt;"",I405,I405+J404)</f>
        <v>3</v>
      </c>
      <c r="K405" s="0" t="n">
        <f aca="false">VLOOKUP(LEFT($H405,4),$D$2:$E$11,2,0)*$I405</f>
        <v>6</v>
      </c>
      <c r="L405" s="1" t="n">
        <f aca="false">VLOOKUP(LEFT($H405,4),$D$2:$E$11,2,0)-IF($J405&gt;10000,0.2,IF($J405&gt;1000,0.1,IF($J405&gt;100,0.05,0)))</f>
        <v>2</v>
      </c>
      <c r="M405" s="1" t="n">
        <f aca="false">$L405*$I405</f>
        <v>6</v>
      </c>
    </row>
    <row r="406" customFormat="false" ht="12.8" hidden="false" customHeight="false" outlineLevel="0" collapsed="false">
      <c r="A406" s="1" t="s">
        <v>452</v>
      </c>
      <c r="B406" s="1" t="s">
        <v>43</v>
      </c>
      <c r="C406" s="1" t="n">
        <v>459</v>
      </c>
      <c r="G406" s="8"/>
      <c r="H406" s="26" t="s">
        <v>615</v>
      </c>
      <c r="I406" s="9" t="n">
        <v>1</v>
      </c>
      <c r="J406" s="1" t="n">
        <f aca="false">IF($G406&lt;&gt;"",I406,I406+J405)</f>
        <v>4</v>
      </c>
      <c r="K406" s="0" t="n">
        <f aca="false">VLOOKUP(LEFT($H406,4),$D$2:$E$11,2,0)*$I406</f>
        <v>2.15</v>
      </c>
      <c r="L406" s="1" t="n">
        <f aca="false">VLOOKUP(LEFT($H406,4),$D$2:$E$11,2,0)-IF($J406&gt;10000,0.2,IF($J406&gt;1000,0.1,IF($J406&gt;100,0.05,0)))</f>
        <v>2.15</v>
      </c>
      <c r="M406" s="1" t="n">
        <f aca="false">$L406*$I406</f>
        <v>2.15</v>
      </c>
    </row>
    <row r="407" customFormat="false" ht="12.8" hidden="false" customHeight="false" outlineLevel="0" collapsed="false">
      <c r="A407" s="1" t="s">
        <v>453</v>
      </c>
      <c r="B407" s="1" t="s">
        <v>96</v>
      </c>
      <c r="C407" s="1" t="n">
        <v>20</v>
      </c>
      <c r="G407" s="8"/>
      <c r="H407" s="26" t="s">
        <v>972</v>
      </c>
      <c r="I407" s="9" t="n">
        <v>18</v>
      </c>
      <c r="J407" s="1" t="n">
        <f aca="false">IF($G407&lt;&gt;"",I407,I407+J406)</f>
        <v>22</v>
      </c>
      <c r="K407" s="0" t="n">
        <f aca="false">VLOOKUP(LEFT($H407,4),$D$2:$E$11,2,0)*$I407</f>
        <v>38.34</v>
      </c>
      <c r="L407" s="1" t="n">
        <f aca="false">VLOOKUP(LEFT($H407,4),$D$2:$E$11,2,0)-IF($J407&gt;10000,0.2,IF($J407&gt;1000,0.1,IF($J407&gt;100,0.05,0)))</f>
        <v>2.13</v>
      </c>
      <c r="M407" s="1" t="n">
        <f aca="false">$L407*$I407</f>
        <v>38.34</v>
      </c>
    </row>
    <row r="408" customFormat="false" ht="12.8" hidden="false" customHeight="false" outlineLevel="0" collapsed="false">
      <c r="A408" s="1" t="s">
        <v>454</v>
      </c>
      <c r="B408" s="1" t="s">
        <v>108</v>
      </c>
      <c r="C408" s="1" t="n">
        <v>245</v>
      </c>
      <c r="G408" s="8"/>
      <c r="H408" s="26" t="s">
        <v>1502</v>
      </c>
      <c r="I408" s="9" t="n">
        <v>14</v>
      </c>
      <c r="J408" s="1" t="n">
        <f aca="false">IF($G408&lt;&gt;"",I408,I408+J407)</f>
        <v>36</v>
      </c>
      <c r="K408" s="0" t="n">
        <f aca="false">VLOOKUP(LEFT($H408,4),$D$2:$E$11,2,0)*$I408</f>
        <v>31.5</v>
      </c>
      <c r="L408" s="1" t="n">
        <f aca="false">VLOOKUP(LEFT($H408,4),$D$2:$E$11,2,0)-IF($J408&gt;10000,0.2,IF($J408&gt;1000,0.1,IF($J408&gt;100,0.05,0)))</f>
        <v>2.25</v>
      </c>
      <c r="M408" s="1" t="n">
        <f aca="false">$L408*$I408</f>
        <v>31.5</v>
      </c>
    </row>
    <row r="409" customFormat="false" ht="12.8" hidden="false" customHeight="false" outlineLevel="0" collapsed="false">
      <c r="A409" s="1" t="s">
        <v>454</v>
      </c>
      <c r="B409" s="1" t="s">
        <v>291</v>
      </c>
      <c r="C409" s="1" t="n">
        <v>19</v>
      </c>
      <c r="G409" s="27"/>
      <c r="H409" s="28" t="s">
        <v>1700</v>
      </c>
      <c r="I409" s="12" t="n">
        <v>12</v>
      </c>
      <c r="J409" s="1" t="n">
        <f aca="false">IF($G409&lt;&gt;"",I409,I409+J408)</f>
        <v>48</v>
      </c>
      <c r="K409" s="0" t="n">
        <f aca="false">VLOOKUP(LEFT($H409,4),$D$2:$E$11,2,0)*$I409</f>
        <v>26.64</v>
      </c>
      <c r="L409" s="1" t="n">
        <f aca="false">VLOOKUP(LEFT($H409,4),$D$2:$E$11,2,0)-IF($J409&gt;10000,0.2,IF($J409&gt;1000,0.1,IF($J409&gt;100,0.05,0)))</f>
        <v>2.22</v>
      </c>
      <c r="M409" s="1" t="n">
        <f aca="false">$L409*$I409</f>
        <v>26.64</v>
      </c>
    </row>
    <row r="410" customFormat="false" ht="12.8" hidden="false" customHeight="false" outlineLevel="0" collapsed="false">
      <c r="A410" s="1" t="s">
        <v>455</v>
      </c>
      <c r="B410" s="1" t="s">
        <v>28</v>
      </c>
      <c r="C410" s="1" t="n">
        <v>159</v>
      </c>
      <c r="G410" s="6" t="s">
        <v>348</v>
      </c>
      <c r="H410" s="25" t="s">
        <v>347</v>
      </c>
      <c r="I410" s="7" t="n">
        <v>15</v>
      </c>
      <c r="J410" s="1" t="n">
        <f aca="false">IF($G410&lt;&gt;"",I410,I410+J409)</f>
        <v>15</v>
      </c>
      <c r="K410" s="0" t="n">
        <f aca="false">VLOOKUP(LEFT($H410,4),$D$2:$E$11,2,0)*$I410</f>
        <v>30.75</v>
      </c>
      <c r="L410" s="1" t="n">
        <f aca="false">VLOOKUP(LEFT($H410,4),$D$2:$E$11,2,0)-IF($J410&gt;10000,0.2,IF($J410&gt;1000,0.1,IF($J410&gt;100,0.05,0)))</f>
        <v>2.05</v>
      </c>
      <c r="M410" s="1" t="n">
        <f aca="false">$L410*$I410</f>
        <v>30.75</v>
      </c>
    </row>
    <row r="411" customFormat="false" ht="12.8" hidden="false" customHeight="false" outlineLevel="0" collapsed="false">
      <c r="A411" s="1" t="s">
        <v>456</v>
      </c>
      <c r="B411" s="1" t="s">
        <v>54</v>
      </c>
      <c r="C411" s="1" t="n">
        <v>99</v>
      </c>
      <c r="G411" s="8"/>
      <c r="H411" s="26" t="s">
        <v>783</v>
      </c>
      <c r="I411" s="9" t="n">
        <v>5</v>
      </c>
      <c r="J411" s="1" t="n">
        <f aca="false">IF($G411&lt;&gt;"",I411,I411+J410)</f>
        <v>20</v>
      </c>
      <c r="K411" s="0" t="n">
        <f aca="false">VLOOKUP(LEFT($H411,4),$D$2:$E$11,2,0)*$I411</f>
        <v>10.75</v>
      </c>
      <c r="L411" s="1" t="n">
        <f aca="false">VLOOKUP(LEFT($H411,4),$D$2:$E$11,2,0)-IF($J411&gt;10000,0.2,IF($J411&gt;1000,0.1,IF($J411&gt;100,0.05,0)))</f>
        <v>2.15</v>
      </c>
      <c r="M411" s="1" t="n">
        <f aca="false">$L411*$I411</f>
        <v>10.75</v>
      </c>
    </row>
    <row r="412" customFormat="false" ht="12.8" hidden="false" customHeight="false" outlineLevel="0" collapsed="false">
      <c r="A412" s="1" t="s">
        <v>457</v>
      </c>
      <c r="B412" s="1" t="s">
        <v>52</v>
      </c>
      <c r="C412" s="1" t="n">
        <v>213</v>
      </c>
      <c r="G412" s="8"/>
      <c r="H412" s="26" t="s">
        <v>1285</v>
      </c>
      <c r="I412" s="9" t="n">
        <v>7</v>
      </c>
      <c r="J412" s="1" t="n">
        <f aca="false">IF($G412&lt;&gt;"",I412,I412+J411)</f>
        <v>27</v>
      </c>
      <c r="K412" s="0" t="n">
        <f aca="false">VLOOKUP(LEFT($H412,4),$D$2:$E$11,2,0)*$I412</f>
        <v>15.4</v>
      </c>
      <c r="L412" s="1" t="n">
        <f aca="false">VLOOKUP(LEFT($H412,4),$D$2:$E$11,2,0)-IF($J412&gt;10000,0.2,IF($J412&gt;1000,0.1,IF($J412&gt;100,0.05,0)))</f>
        <v>2.2</v>
      </c>
      <c r="M412" s="1" t="n">
        <f aca="false">$L412*$I412</f>
        <v>15.4</v>
      </c>
    </row>
    <row r="413" customFormat="false" ht="12.8" hidden="false" customHeight="false" outlineLevel="0" collapsed="false">
      <c r="A413" s="1" t="s">
        <v>458</v>
      </c>
      <c r="B413" s="1" t="s">
        <v>38</v>
      </c>
      <c r="C413" s="1" t="n">
        <v>349</v>
      </c>
      <c r="G413" s="27"/>
      <c r="H413" s="28" t="s">
        <v>1797</v>
      </c>
      <c r="I413" s="12" t="n">
        <v>9</v>
      </c>
      <c r="J413" s="1" t="n">
        <f aca="false">IF($G413&lt;&gt;"",I413,I413+J412)</f>
        <v>36</v>
      </c>
      <c r="K413" s="0" t="n">
        <f aca="false">VLOOKUP(LEFT($H413,4),$D$2:$E$11,2,0)*$I413</f>
        <v>20.07</v>
      </c>
      <c r="L413" s="1" t="n">
        <f aca="false">VLOOKUP(LEFT($H413,4),$D$2:$E$11,2,0)-IF($J413&gt;10000,0.2,IF($J413&gt;1000,0.1,IF($J413&gt;100,0.05,0)))</f>
        <v>2.23</v>
      </c>
      <c r="M413" s="1" t="n">
        <f aca="false">$L413*$I413</f>
        <v>20.07</v>
      </c>
    </row>
    <row r="414" customFormat="false" ht="12.8" hidden="false" customHeight="false" outlineLevel="0" collapsed="false">
      <c r="A414" s="1" t="s">
        <v>459</v>
      </c>
      <c r="B414" s="1" t="s">
        <v>43</v>
      </c>
      <c r="C414" s="1" t="n">
        <v>114</v>
      </c>
      <c r="G414" s="29" t="s">
        <v>1358</v>
      </c>
      <c r="H414" s="30" t="s">
        <v>1357</v>
      </c>
      <c r="I414" s="31" t="n">
        <v>3</v>
      </c>
      <c r="J414" s="1" t="n">
        <f aca="false">IF($G414&lt;&gt;"",I414,I414+J413)</f>
        <v>3</v>
      </c>
      <c r="K414" s="0" t="n">
        <f aca="false">VLOOKUP(LEFT($H414,4),$D$2:$E$11,2,0)*$I414</f>
        <v>6.6</v>
      </c>
      <c r="L414" s="1" t="n">
        <f aca="false">VLOOKUP(LEFT($H414,4),$D$2:$E$11,2,0)-IF($J414&gt;10000,0.2,IF($J414&gt;1000,0.1,IF($J414&gt;100,0.05,0)))</f>
        <v>2.2</v>
      </c>
      <c r="M414" s="1" t="n">
        <f aca="false">$L414*$I414</f>
        <v>6.6</v>
      </c>
    </row>
    <row r="415" customFormat="false" ht="12.8" hidden="false" customHeight="false" outlineLevel="0" collapsed="false">
      <c r="A415" s="1" t="s">
        <v>459</v>
      </c>
      <c r="B415" s="1" t="s">
        <v>63</v>
      </c>
      <c r="C415" s="1" t="n">
        <v>12</v>
      </c>
      <c r="G415" s="6" t="s">
        <v>21</v>
      </c>
      <c r="H415" s="25" t="s">
        <v>20</v>
      </c>
      <c r="I415" s="7" t="n">
        <v>350</v>
      </c>
      <c r="J415" s="1" t="n">
        <f aca="false">IF($G415&lt;&gt;"",I415,I415+J414)</f>
        <v>350</v>
      </c>
      <c r="K415" s="0" t="n">
        <f aca="false">VLOOKUP(LEFT($H415,4),$D$2:$E$11,2,0)*$I415</f>
        <v>700</v>
      </c>
      <c r="L415" s="1" t="n">
        <f aca="false">VLOOKUP(LEFT($H415,4),$D$2:$E$11,2,0)-IF($J415&gt;10000,0.2,IF($J415&gt;1000,0.1,IF($J415&gt;100,0.05,0)))</f>
        <v>1.95</v>
      </c>
      <c r="M415" s="1" t="n">
        <f aca="false">$L415*$I415</f>
        <v>682.5</v>
      </c>
    </row>
    <row r="416" customFormat="false" ht="12.8" hidden="false" customHeight="false" outlineLevel="0" collapsed="false">
      <c r="A416" s="1" t="s">
        <v>460</v>
      </c>
      <c r="B416" s="1" t="s">
        <v>288</v>
      </c>
      <c r="C416" s="1" t="n">
        <v>12</v>
      </c>
      <c r="G416" s="8"/>
      <c r="H416" s="26" t="s">
        <v>22</v>
      </c>
      <c r="I416" s="9" t="n">
        <v>231</v>
      </c>
      <c r="J416" s="1" t="n">
        <f aca="false">IF($G416&lt;&gt;"",I416,I416+J415)</f>
        <v>581</v>
      </c>
      <c r="K416" s="0" t="n">
        <f aca="false">VLOOKUP(LEFT($H416,4),$D$2:$E$11,2,0)*$I416</f>
        <v>462</v>
      </c>
      <c r="L416" s="1" t="n">
        <f aca="false">VLOOKUP(LEFT($H416,4),$D$2:$E$11,2,0)-IF($J416&gt;10000,0.2,IF($J416&gt;1000,0.1,IF($J416&gt;100,0.05,0)))</f>
        <v>1.95</v>
      </c>
      <c r="M416" s="1" t="n">
        <f aca="false">$L416*$I416</f>
        <v>450.45</v>
      </c>
    </row>
    <row r="417" customFormat="false" ht="12.8" hidden="false" customHeight="false" outlineLevel="0" collapsed="false">
      <c r="A417" s="1" t="s">
        <v>461</v>
      </c>
      <c r="B417" s="1" t="s">
        <v>32</v>
      </c>
      <c r="C417" s="1" t="n">
        <v>132</v>
      </c>
      <c r="G417" s="8"/>
      <c r="H417" s="26" t="s">
        <v>34</v>
      </c>
      <c r="I417" s="9" t="n">
        <v>465</v>
      </c>
      <c r="J417" s="1" t="n">
        <f aca="false">IF($G417&lt;&gt;"",I417,I417+J416)</f>
        <v>1046</v>
      </c>
      <c r="K417" s="0" t="n">
        <f aca="false">VLOOKUP(LEFT($H417,4),$D$2:$E$11,2,0)*$I417</f>
        <v>930</v>
      </c>
      <c r="L417" s="1" t="n">
        <f aca="false">VLOOKUP(LEFT($H417,4),$D$2:$E$11,2,0)-IF($J417&gt;10000,0.2,IF($J417&gt;1000,0.1,IF($J417&gt;100,0.05,0)))</f>
        <v>1.9</v>
      </c>
      <c r="M417" s="1" t="n">
        <f aca="false">$L417*$I417</f>
        <v>883.5</v>
      </c>
    </row>
    <row r="418" customFormat="false" ht="12.8" hidden="false" customHeight="false" outlineLevel="0" collapsed="false">
      <c r="A418" s="1" t="s">
        <v>462</v>
      </c>
      <c r="B418" s="1" t="s">
        <v>54</v>
      </c>
      <c r="C418" s="1" t="n">
        <v>197</v>
      </c>
      <c r="G418" s="8"/>
      <c r="H418" s="26" t="s">
        <v>80</v>
      </c>
      <c r="I418" s="9" t="n">
        <v>416</v>
      </c>
      <c r="J418" s="1" t="n">
        <f aca="false">IF($G418&lt;&gt;"",I418,I418+J417)</f>
        <v>1462</v>
      </c>
      <c r="K418" s="0" t="n">
        <f aca="false">VLOOKUP(LEFT($H418,4),$D$2:$E$11,2,0)*$I418</f>
        <v>832</v>
      </c>
      <c r="L418" s="1" t="n">
        <f aca="false">VLOOKUP(LEFT($H418,4),$D$2:$E$11,2,0)-IF($J418&gt;10000,0.2,IF($J418&gt;1000,0.1,IF($J418&gt;100,0.05,0)))</f>
        <v>1.9</v>
      </c>
      <c r="M418" s="1" t="n">
        <f aca="false">$L418*$I418</f>
        <v>790.4</v>
      </c>
    </row>
    <row r="419" customFormat="false" ht="12.8" hidden="false" customHeight="false" outlineLevel="0" collapsed="false">
      <c r="A419" s="1" t="s">
        <v>462</v>
      </c>
      <c r="B419" s="1" t="s">
        <v>39</v>
      </c>
      <c r="C419" s="1" t="n">
        <v>5</v>
      </c>
      <c r="G419" s="8"/>
      <c r="H419" s="26" t="s">
        <v>81</v>
      </c>
      <c r="I419" s="9" t="n">
        <v>263</v>
      </c>
      <c r="J419" s="1" t="n">
        <f aca="false">IF($G419&lt;&gt;"",I419,I419+J418)</f>
        <v>1725</v>
      </c>
      <c r="K419" s="0" t="n">
        <f aca="false">VLOOKUP(LEFT($H419,4),$D$2:$E$11,2,0)*$I419</f>
        <v>526</v>
      </c>
      <c r="L419" s="1" t="n">
        <f aca="false">VLOOKUP(LEFT($H419,4),$D$2:$E$11,2,0)-IF($J419&gt;10000,0.2,IF($J419&gt;1000,0.1,IF($J419&gt;100,0.05,0)))</f>
        <v>1.9</v>
      </c>
      <c r="M419" s="1" t="n">
        <f aca="false">$L419*$I419</f>
        <v>499.7</v>
      </c>
    </row>
    <row r="420" customFormat="false" ht="12.8" hidden="false" customHeight="false" outlineLevel="0" collapsed="false">
      <c r="A420" s="1" t="s">
        <v>462</v>
      </c>
      <c r="B420" s="1" t="s">
        <v>120</v>
      </c>
      <c r="C420" s="1" t="n">
        <v>403</v>
      </c>
      <c r="G420" s="8"/>
      <c r="H420" s="26" t="s">
        <v>86</v>
      </c>
      <c r="I420" s="9" t="n">
        <v>175</v>
      </c>
      <c r="J420" s="1" t="n">
        <f aca="false">IF($G420&lt;&gt;"",I420,I420+J419)</f>
        <v>1900</v>
      </c>
      <c r="K420" s="0" t="n">
        <f aca="false">VLOOKUP(LEFT($H420,4),$D$2:$E$11,2,0)*$I420</f>
        <v>350</v>
      </c>
      <c r="L420" s="1" t="n">
        <f aca="false">VLOOKUP(LEFT($H420,4),$D$2:$E$11,2,0)-IF($J420&gt;10000,0.2,IF($J420&gt;1000,0.1,IF($J420&gt;100,0.05,0)))</f>
        <v>1.9</v>
      </c>
      <c r="M420" s="1" t="n">
        <f aca="false">$L420*$I420</f>
        <v>332.5</v>
      </c>
    </row>
    <row r="421" customFormat="false" ht="12.8" hidden="false" customHeight="false" outlineLevel="0" collapsed="false">
      <c r="A421" s="1" t="s">
        <v>463</v>
      </c>
      <c r="B421" s="1" t="s">
        <v>28</v>
      </c>
      <c r="C421" s="1" t="n">
        <v>200</v>
      </c>
      <c r="G421" s="8"/>
      <c r="H421" s="26" t="s">
        <v>173</v>
      </c>
      <c r="I421" s="9" t="n">
        <v>396</v>
      </c>
      <c r="J421" s="1" t="n">
        <f aca="false">IF($G421&lt;&gt;"",I421,I421+J420)</f>
        <v>2296</v>
      </c>
      <c r="K421" s="0" t="n">
        <f aca="false">VLOOKUP(LEFT($H421,4),$D$2:$E$11,2,0)*$I421</f>
        <v>792</v>
      </c>
      <c r="L421" s="1" t="n">
        <f aca="false">VLOOKUP(LEFT($H421,4),$D$2:$E$11,2,0)-IF($J421&gt;10000,0.2,IF($J421&gt;1000,0.1,IF($J421&gt;100,0.05,0)))</f>
        <v>1.9</v>
      </c>
      <c r="M421" s="1" t="n">
        <f aca="false">$L421*$I421</f>
        <v>752.4</v>
      </c>
    </row>
    <row r="422" customFormat="false" ht="12.8" hidden="false" customHeight="false" outlineLevel="0" collapsed="false">
      <c r="A422" s="1" t="s">
        <v>464</v>
      </c>
      <c r="B422" s="1" t="s">
        <v>170</v>
      </c>
      <c r="C422" s="1" t="n">
        <v>23</v>
      </c>
      <c r="G422" s="8"/>
      <c r="H422" s="26" t="s">
        <v>199</v>
      </c>
      <c r="I422" s="9" t="n">
        <v>147</v>
      </c>
      <c r="J422" s="1" t="n">
        <f aca="false">IF($G422&lt;&gt;"",I422,I422+J421)</f>
        <v>2443</v>
      </c>
      <c r="K422" s="0" t="n">
        <f aca="false">VLOOKUP(LEFT($H422,4),$D$2:$E$11,2,0)*$I422</f>
        <v>294</v>
      </c>
      <c r="L422" s="1" t="n">
        <f aca="false">VLOOKUP(LEFT($H422,4),$D$2:$E$11,2,0)-IF($J422&gt;10000,0.2,IF($J422&gt;1000,0.1,IF($J422&gt;100,0.05,0)))</f>
        <v>1.9</v>
      </c>
      <c r="M422" s="1" t="n">
        <f aca="false">$L422*$I422</f>
        <v>279.3</v>
      </c>
    </row>
    <row r="423" customFormat="false" ht="12.8" hidden="false" customHeight="false" outlineLevel="0" collapsed="false">
      <c r="A423" s="1" t="s">
        <v>465</v>
      </c>
      <c r="B423" s="1" t="s">
        <v>108</v>
      </c>
      <c r="C423" s="1" t="n">
        <v>337</v>
      </c>
      <c r="G423" s="8"/>
      <c r="H423" s="26" t="s">
        <v>230</v>
      </c>
      <c r="I423" s="9" t="n">
        <v>434</v>
      </c>
      <c r="J423" s="1" t="n">
        <f aca="false">IF($G423&lt;&gt;"",I423,I423+J422)</f>
        <v>2877</v>
      </c>
      <c r="K423" s="0" t="n">
        <f aca="false">VLOOKUP(LEFT($H423,4),$D$2:$E$11,2,0)*$I423</f>
        <v>868</v>
      </c>
      <c r="L423" s="1" t="n">
        <f aca="false">VLOOKUP(LEFT($H423,4),$D$2:$E$11,2,0)-IF($J423&gt;10000,0.2,IF($J423&gt;1000,0.1,IF($J423&gt;100,0.05,0)))</f>
        <v>1.9</v>
      </c>
      <c r="M423" s="1" t="n">
        <f aca="false">$L423*$I423</f>
        <v>824.6</v>
      </c>
    </row>
    <row r="424" customFormat="false" ht="12.8" hidden="false" customHeight="false" outlineLevel="0" collapsed="false">
      <c r="A424" s="1" t="s">
        <v>466</v>
      </c>
      <c r="B424" s="1" t="s">
        <v>17</v>
      </c>
      <c r="C424" s="1" t="n">
        <v>500</v>
      </c>
      <c r="G424" s="8"/>
      <c r="H424" s="26" t="s">
        <v>274</v>
      </c>
      <c r="I424" s="9" t="n">
        <v>230</v>
      </c>
      <c r="J424" s="1" t="n">
        <f aca="false">IF($G424&lt;&gt;"",I424,I424+J423)</f>
        <v>3107</v>
      </c>
      <c r="K424" s="0" t="n">
        <f aca="false">VLOOKUP(LEFT($H424,4),$D$2:$E$11,2,0)*$I424</f>
        <v>471.5</v>
      </c>
      <c r="L424" s="1" t="n">
        <f aca="false">VLOOKUP(LEFT($H424,4),$D$2:$E$11,2,0)-IF($J424&gt;10000,0.2,IF($J424&gt;1000,0.1,IF($J424&gt;100,0.05,0)))</f>
        <v>1.95</v>
      </c>
      <c r="M424" s="1" t="n">
        <f aca="false">$L424*$I424</f>
        <v>448.5</v>
      </c>
    </row>
    <row r="425" customFormat="false" ht="12.8" hidden="false" customHeight="false" outlineLevel="0" collapsed="false">
      <c r="A425" s="1" t="s">
        <v>466</v>
      </c>
      <c r="B425" s="1" t="s">
        <v>249</v>
      </c>
      <c r="C425" s="1" t="n">
        <v>9</v>
      </c>
      <c r="G425" s="8"/>
      <c r="H425" s="26" t="s">
        <v>293</v>
      </c>
      <c r="I425" s="9" t="n">
        <v>224</v>
      </c>
      <c r="J425" s="1" t="n">
        <f aca="false">IF($G425&lt;&gt;"",I425,I425+J424)</f>
        <v>3331</v>
      </c>
      <c r="K425" s="0" t="n">
        <f aca="false">VLOOKUP(LEFT($H425,4),$D$2:$E$11,2,0)*$I425</f>
        <v>459.2</v>
      </c>
      <c r="L425" s="1" t="n">
        <f aca="false">VLOOKUP(LEFT($H425,4),$D$2:$E$11,2,0)-IF($J425&gt;10000,0.2,IF($J425&gt;1000,0.1,IF($J425&gt;100,0.05,0)))</f>
        <v>1.95</v>
      </c>
      <c r="M425" s="1" t="n">
        <f aca="false">$L425*$I425</f>
        <v>436.8</v>
      </c>
    </row>
    <row r="426" customFormat="false" ht="12.8" hidden="false" customHeight="false" outlineLevel="0" collapsed="false">
      <c r="A426" s="1" t="s">
        <v>467</v>
      </c>
      <c r="B426" s="1" t="s">
        <v>430</v>
      </c>
      <c r="C426" s="1" t="n">
        <v>39</v>
      </c>
      <c r="G426" s="8"/>
      <c r="H426" s="26" t="s">
        <v>354</v>
      </c>
      <c r="I426" s="9" t="n">
        <v>139</v>
      </c>
      <c r="J426" s="1" t="n">
        <f aca="false">IF($G426&lt;&gt;"",I426,I426+J425)</f>
        <v>3470</v>
      </c>
      <c r="K426" s="0" t="n">
        <f aca="false">VLOOKUP(LEFT($H426,4),$D$2:$E$11,2,0)*$I426</f>
        <v>284.95</v>
      </c>
      <c r="L426" s="1" t="n">
        <f aca="false">VLOOKUP(LEFT($H426,4),$D$2:$E$11,2,0)-IF($J426&gt;10000,0.2,IF($J426&gt;1000,0.1,IF($J426&gt;100,0.05,0)))</f>
        <v>1.95</v>
      </c>
      <c r="M426" s="1" t="n">
        <f aca="false">$L426*$I426</f>
        <v>271.05</v>
      </c>
    </row>
    <row r="427" customFormat="false" ht="12.8" hidden="false" customHeight="false" outlineLevel="0" collapsed="false">
      <c r="A427" s="1" t="s">
        <v>468</v>
      </c>
      <c r="B427" s="1" t="s">
        <v>196</v>
      </c>
      <c r="C427" s="1" t="n">
        <v>156</v>
      </c>
      <c r="G427" s="8"/>
      <c r="H427" s="26" t="s">
        <v>369</v>
      </c>
      <c r="I427" s="9" t="n">
        <v>290</v>
      </c>
      <c r="J427" s="1" t="n">
        <f aca="false">IF($G427&lt;&gt;"",I427,I427+J426)</f>
        <v>3760</v>
      </c>
      <c r="K427" s="0" t="n">
        <f aca="false">VLOOKUP(LEFT($H427,4),$D$2:$E$11,2,0)*$I427</f>
        <v>594.5</v>
      </c>
      <c r="L427" s="1" t="n">
        <f aca="false">VLOOKUP(LEFT($H427,4),$D$2:$E$11,2,0)-IF($J427&gt;10000,0.2,IF($J427&gt;1000,0.1,IF($J427&gt;100,0.05,0)))</f>
        <v>1.95</v>
      </c>
      <c r="M427" s="1" t="n">
        <f aca="false">$L427*$I427</f>
        <v>565.5</v>
      </c>
    </row>
    <row r="428" customFormat="false" ht="12.8" hidden="false" customHeight="false" outlineLevel="0" collapsed="false">
      <c r="A428" s="1" t="s">
        <v>469</v>
      </c>
      <c r="B428" s="1" t="s">
        <v>43</v>
      </c>
      <c r="C428" s="1" t="n">
        <v>258</v>
      </c>
      <c r="G428" s="8"/>
      <c r="H428" s="26" t="s">
        <v>377</v>
      </c>
      <c r="I428" s="9" t="n">
        <v>407</v>
      </c>
      <c r="J428" s="1" t="n">
        <f aca="false">IF($G428&lt;&gt;"",I428,I428+J427)</f>
        <v>4167</v>
      </c>
      <c r="K428" s="0" t="n">
        <f aca="false">VLOOKUP(LEFT($H428,4),$D$2:$E$11,2,0)*$I428</f>
        <v>834.35</v>
      </c>
      <c r="L428" s="1" t="n">
        <f aca="false">VLOOKUP(LEFT($H428,4),$D$2:$E$11,2,0)-IF($J428&gt;10000,0.2,IF($J428&gt;1000,0.1,IF($J428&gt;100,0.05,0)))</f>
        <v>1.95</v>
      </c>
      <c r="M428" s="1" t="n">
        <f aca="false">$L428*$I428</f>
        <v>793.65</v>
      </c>
    </row>
    <row r="429" customFormat="false" ht="12.8" hidden="false" customHeight="false" outlineLevel="0" collapsed="false">
      <c r="A429" s="1" t="s">
        <v>469</v>
      </c>
      <c r="B429" s="1" t="s">
        <v>262</v>
      </c>
      <c r="C429" s="1" t="n">
        <v>14</v>
      </c>
      <c r="G429" s="8"/>
      <c r="H429" s="26" t="s">
        <v>382</v>
      </c>
      <c r="I429" s="9" t="n">
        <v>255</v>
      </c>
      <c r="J429" s="1" t="n">
        <f aca="false">IF($G429&lt;&gt;"",I429,I429+J428)</f>
        <v>4422</v>
      </c>
      <c r="K429" s="0" t="n">
        <f aca="false">VLOOKUP(LEFT($H429,4),$D$2:$E$11,2,0)*$I429</f>
        <v>522.75</v>
      </c>
      <c r="L429" s="1" t="n">
        <f aca="false">VLOOKUP(LEFT($H429,4),$D$2:$E$11,2,0)-IF($J429&gt;10000,0.2,IF($J429&gt;1000,0.1,IF($J429&gt;100,0.05,0)))</f>
        <v>1.95</v>
      </c>
      <c r="M429" s="1" t="n">
        <f aca="false">$L429*$I429</f>
        <v>497.25</v>
      </c>
    </row>
    <row r="430" customFormat="false" ht="12.8" hidden="false" customHeight="false" outlineLevel="0" collapsed="false">
      <c r="A430" s="1" t="s">
        <v>470</v>
      </c>
      <c r="B430" s="1" t="s">
        <v>32</v>
      </c>
      <c r="C430" s="1" t="n">
        <v>91</v>
      </c>
      <c r="G430" s="8"/>
      <c r="H430" s="26" t="s">
        <v>386</v>
      </c>
      <c r="I430" s="9" t="n">
        <v>364</v>
      </c>
      <c r="J430" s="1" t="n">
        <f aca="false">IF($G430&lt;&gt;"",I430,I430+J429)</f>
        <v>4786</v>
      </c>
      <c r="K430" s="0" t="n">
        <f aca="false">VLOOKUP(LEFT($H430,4),$D$2:$E$11,2,0)*$I430</f>
        <v>746.2</v>
      </c>
      <c r="L430" s="1" t="n">
        <f aca="false">VLOOKUP(LEFT($H430,4),$D$2:$E$11,2,0)-IF($J430&gt;10000,0.2,IF($J430&gt;1000,0.1,IF($J430&gt;100,0.05,0)))</f>
        <v>1.95</v>
      </c>
      <c r="M430" s="1" t="n">
        <f aca="false">$L430*$I430</f>
        <v>709.8</v>
      </c>
    </row>
    <row r="431" customFormat="false" ht="12.8" hidden="false" customHeight="false" outlineLevel="0" collapsed="false">
      <c r="A431" s="1" t="s">
        <v>471</v>
      </c>
      <c r="B431" s="1" t="s">
        <v>32</v>
      </c>
      <c r="C431" s="1" t="n">
        <v>68</v>
      </c>
      <c r="G431" s="8"/>
      <c r="H431" s="26" t="s">
        <v>399</v>
      </c>
      <c r="I431" s="9" t="n">
        <v>380</v>
      </c>
      <c r="J431" s="1" t="n">
        <f aca="false">IF($G431&lt;&gt;"",I431,I431+J430)</f>
        <v>5166</v>
      </c>
      <c r="K431" s="0" t="n">
        <f aca="false">VLOOKUP(LEFT($H431,4),$D$2:$E$11,2,0)*$I431</f>
        <v>779</v>
      </c>
      <c r="L431" s="1" t="n">
        <f aca="false">VLOOKUP(LEFT($H431,4),$D$2:$E$11,2,0)-IF($J431&gt;10000,0.2,IF($J431&gt;1000,0.1,IF($J431&gt;100,0.05,0)))</f>
        <v>1.95</v>
      </c>
      <c r="M431" s="1" t="n">
        <f aca="false">$L431*$I431</f>
        <v>741</v>
      </c>
    </row>
    <row r="432" customFormat="false" ht="12.8" hidden="false" customHeight="false" outlineLevel="0" collapsed="false">
      <c r="A432" s="1" t="s">
        <v>472</v>
      </c>
      <c r="B432" s="1" t="s">
        <v>473</v>
      </c>
      <c r="C432" s="1" t="n">
        <v>13</v>
      </c>
      <c r="G432" s="8"/>
      <c r="H432" s="26" t="s">
        <v>416</v>
      </c>
      <c r="I432" s="9" t="n">
        <v>426</v>
      </c>
      <c r="J432" s="1" t="n">
        <f aca="false">IF($G432&lt;&gt;"",I432,I432+J431)</f>
        <v>5592</v>
      </c>
      <c r="K432" s="0" t="n">
        <f aca="false">VLOOKUP(LEFT($H432,4),$D$2:$E$11,2,0)*$I432</f>
        <v>873.3</v>
      </c>
      <c r="L432" s="1" t="n">
        <f aca="false">VLOOKUP(LEFT($H432,4),$D$2:$E$11,2,0)-IF($J432&gt;10000,0.2,IF($J432&gt;1000,0.1,IF($J432&gt;100,0.05,0)))</f>
        <v>1.95</v>
      </c>
      <c r="M432" s="1" t="n">
        <f aca="false">$L432*$I432</f>
        <v>830.7</v>
      </c>
    </row>
    <row r="433" customFormat="false" ht="12.8" hidden="false" customHeight="false" outlineLevel="0" collapsed="false">
      <c r="A433" s="1" t="s">
        <v>474</v>
      </c>
      <c r="B433" s="1" t="s">
        <v>65</v>
      </c>
      <c r="C433" s="1" t="n">
        <v>118</v>
      </c>
      <c r="G433" s="8"/>
      <c r="H433" s="26" t="s">
        <v>437</v>
      </c>
      <c r="I433" s="9" t="n">
        <v>422</v>
      </c>
      <c r="J433" s="1" t="n">
        <f aca="false">IF($G433&lt;&gt;"",I433,I433+J432)</f>
        <v>6014</v>
      </c>
      <c r="K433" s="0" t="n">
        <f aca="false">VLOOKUP(LEFT($H433,4),$D$2:$E$11,2,0)*$I433</f>
        <v>865.1</v>
      </c>
      <c r="L433" s="1" t="n">
        <f aca="false">VLOOKUP(LEFT($H433,4),$D$2:$E$11,2,0)-IF($J433&gt;10000,0.2,IF($J433&gt;1000,0.1,IF($J433&gt;100,0.05,0)))</f>
        <v>1.95</v>
      </c>
      <c r="M433" s="1" t="n">
        <f aca="false">$L433*$I433</f>
        <v>822.9</v>
      </c>
    </row>
    <row r="434" customFormat="false" ht="12.8" hidden="false" customHeight="false" outlineLevel="0" collapsed="false">
      <c r="A434" s="1" t="s">
        <v>475</v>
      </c>
      <c r="B434" s="1" t="s">
        <v>58</v>
      </c>
      <c r="C434" s="1" t="n">
        <v>54</v>
      </c>
      <c r="G434" s="8"/>
      <c r="H434" s="26" t="s">
        <v>451</v>
      </c>
      <c r="I434" s="9" t="n">
        <v>142</v>
      </c>
      <c r="J434" s="1" t="n">
        <f aca="false">IF($G434&lt;&gt;"",I434,I434+J433)</f>
        <v>6156</v>
      </c>
      <c r="K434" s="0" t="n">
        <f aca="false">VLOOKUP(LEFT($H434,4),$D$2:$E$11,2,0)*$I434</f>
        <v>296.78</v>
      </c>
      <c r="L434" s="1" t="n">
        <f aca="false">VLOOKUP(LEFT($H434,4),$D$2:$E$11,2,0)-IF($J434&gt;10000,0.2,IF($J434&gt;1000,0.1,IF($J434&gt;100,0.05,0)))</f>
        <v>1.99</v>
      </c>
      <c r="M434" s="1" t="n">
        <f aca="false">$L434*$I434</f>
        <v>282.58</v>
      </c>
    </row>
    <row r="435" customFormat="false" ht="12.8" hidden="false" customHeight="false" outlineLevel="0" collapsed="false">
      <c r="A435" s="1" t="s">
        <v>476</v>
      </c>
      <c r="B435" s="1" t="s">
        <v>477</v>
      </c>
      <c r="C435" s="1" t="n">
        <v>10</v>
      </c>
      <c r="G435" s="8"/>
      <c r="H435" s="26" t="s">
        <v>492</v>
      </c>
      <c r="I435" s="9" t="n">
        <v>412</v>
      </c>
      <c r="J435" s="1" t="n">
        <f aca="false">IF($G435&lt;&gt;"",I435,I435+J434)</f>
        <v>6568</v>
      </c>
      <c r="K435" s="0" t="n">
        <f aca="false">VLOOKUP(LEFT($H435,4),$D$2:$E$11,2,0)*$I435</f>
        <v>861.08</v>
      </c>
      <c r="L435" s="1" t="n">
        <f aca="false">VLOOKUP(LEFT($H435,4),$D$2:$E$11,2,0)-IF($J435&gt;10000,0.2,IF($J435&gt;1000,0.1,IF($J435&gt;100,0.05,0)))</f>
        <v>1.99</v>
      </c>
      <c r="M435" s="1" t="n">
        <f aca="false">$L435*$I435</f>
        <v>819.88</v>
      </c>
    </row>
    <row r="436" customFormat="false" ht="12.8" hidden="false" customHeight="false" outlineLevel="0" collapsed="false">
      <c r="A436" s="1" t="s">
        <v>478</v>
      </c>
      <c r="B436" s="1" t="s">
        <v>120</v>
      </c>
      <c r="C436" s="1" t="n">
        <v>339</v>
      </c>
      <c r="G436" s="8"/>
      <c r="H436" s="26" t="s">
        <v>493</v>
      </c>
      <c r="I436" s="9" t="n">
        <v>495</v>
      </c>
      <c r="J436" s="1" t="n">
        <f aca="false">IF($G436&lt;&gt;"",I436,I436+J435)</f>
        <v>7063</v>
      </c>
      <c r="K436" s="0" t="n">
        <f aca="false">VLOOKUP(LEFT($H436,4),$D$2:$E$11,2,0)*$I436</f>
        <v>1034.55</v>
      </c>
      <c r="L436" s="1" t="n">
        <f aca="false">VLOOKUP(LEFT($H436,4),$D$2:$E$11,2,0)-IF($J436&gt;10000,0.2,IF($J436&gt;1000,0.1,IF($J436&gt;100,0.05,0)))</f>
        <v>1.99</v>
      </c>
      <c r="M436" s="1" t="n">
        <f aca="false">$L436*$I436</f>
        <v>985.05</v>
      </c>
    </row>
    <row r="437" customFormat="false" ht="12.8" hidden="false" customHeight="false" outlineLevel="0" collapsed="false">
      <c r="A437" s="1" t="s">
        <v>479</v>
      </c>
      <c r="B437" s="1" t="s">
        <v>70</v>
      </c>
      <c r="C437" s="1" t="n">
        <v>80</v>
      </c>
      <c r="G437" s="8"/>
      <c r="H437" s="26" t="s">
        <v>497</v>
      </c>
      <c r="I437" s="9" t="n">
        <v>322</v>
      </c>
      <c r="J437" s="1" t="n">
        <f aca="false">IF($G437&lt;&gt;"",I437,I437+J436)</f>
        <v>7385</v>
      </c>
      <c r="K437" s="0" t="n">
        <f aca="false">VLOOKUP(LEFT($H437,4),$D$2:$E$11,2,0)*$I437</f>
        <v>672.98</v>
      </c>
      <c r="L437" s="1" t="n">
        <f aca="false">VLOOKUP(LEFT($H437,4),$D$2:$E$11,2,0)-IF($J437&gt;10000,0.2,IF($J437&gt;1000,0.1,IF($J437&gt;100,0.05,0)))</f>
        <v>1.99</v>
      </c>
      <c r="M437" s="1" t="n">
        <f aca="false">$L437*$I437</f>
        <v>640.78</v>
      </c>
    </row>
    <row r="438" customFormat="false" ht="12.8" hidden="false" customHeight="false" outlineLevel="0" collapsed="false">
      <c r="A438" s="1" t="s">
        <v>480</v>
      </c>
      <c r="B438" s="1" t="s">
        <v>52</v>
      </c>
      <c r="C438" s="1" t="n">
        <v>431</v>
      </c>
      <c r="G438" s="8"/>
      <c r="H438" s="26" t="s">
        <v>503</v>
      </c>
      <c r="I438" s="9" t="n">
        <v>297</v>
      </c>
      <c r="J438" s="1" t="n">
        <f aca="false">IF($G438&lt;&gt;"",I438,I438+J437)</f>
        <v>7682</v>
      </c>
      <c r="K438" s="0" t="n">
        <f aca="false">VLOOKUP(LEFT($H438,4),$D$2:$E$11,2,0)*$I438</f>
        <v>620.73</v>
      </c>
      <c r="L438" s="1" t="n">
        <f aca="false">VLOOKUP(LEFT($H438,4),$D$2:$E$11,2,0)-IF($J438&gt;10000,0.2,IF($J438&gt;1000,0.1,IF($J438&gt;100,0.05,0)))</f>
        <v>1.99</v>
      </c>
      <c r="M438" s="1" t="n">
        <f aca="false">$L438*$I438</f>
        <v>591.03</v>
      </c>
    </row>
    <row r="439" customFormat="false" ht="12.8" hidden="false" customHeight="false" outlineLevel="0" collapsed="false">
      <c r="A439" s="1" t="s">
        <v>481</v>
      </c>
      <c r="B439" s="1" t="s">
        <v>120</v>
      </c>
      <c r="C439" s="1" t="n">
        <v>268</v>
      </c>
      <c r="G439" s="8"/>
      <c r="H439" s="26" t="s">
        <v>541</v>
      </c>
      <c r="I439" s="9" t="n">
        <v>220</v>
      </c>
      <c r="J439" s="1" t="n">
        <f aca="false">IF($G439&lt;&gt;"",I439,I439+J438)</f>
        <v>7902</v>
      </c>
      <c r="K439" s="0" t="n">
        <f aca="false">VLOOKUP(LEFT($H439,4),$D$2:$E$11,2,0)*$I439</f>
        <v>459.8</v>
      </c>
      <c r="L439" s="1" t="n">
        <f aca="false">VLOOKUP(LEFT($H439,4),$D$2:$E$11,2,0)-IF($J439&gt;10000,0.2,IF($J439&gt;1000,0.1,IF($J439&gt;100,0.05,0)))</f>
        <v>1.99</v>
      </c>
      <c r="M439" s="1" t="n">
        <f aca="false">$L439*$I439</f>
        <v>437.8</v>
      </c>
    </row>
    <row r="440" customFormat="false" ht="12.8" hidden="false" customHeight="false" outlineLevel="0" collapsed="false">
      <c r="A440" s="1" t="s">
        <v>481</v>
      </c>
      <c r="B440" s="1" t="s">
        <v>52</v>
      </c>
      <c r="C440" s="1" t="n">
        <v>440</v>
      </c>
      <c r="G440" s="8"/>
      <c r="H440" s="26" t="s">
        <v>561</v>
      </c>
      <c r="I440" s="9" t="n">
        <v>260</v>
      </c>
      <c r="J440" s="1" t="n">
        <f aca="false">IF($G440&lt;&gt;"",I440,I440+J439)</f>
        <v>8162</v>
      </c>
      <c r="K440" s="0" t="n">
        <f aca="false">VLOOKUP(LEFT($H440,4),$D$2:$E$11,2,0)*$I440</f>
        <v>543.4</v>
      </c>
      <c r="L440" s="1" t="n">
        <f aca="false">VLOOKUP(LEFT($H440,4),$D$2:$E$11,2,0)-IF($J440&gt;10000,0.2,IF($J440&gt;1000,0.1,IF($J440&gt;100,0.05,0)))</f>
        <v>1.99</v>
      </c>
      <c r="M440" s="1" t="n">
        <f aca="false">$L440*$I440</f>
        <v>517.4</v>
      </c>
    </row>
    <row r="441" customFormat="false" ht="12.8" hidden="false" customHeight="false" outlineLevel="0" collapsed="false">
      <c r="A441" s="1" t="s">
        <v>481</v>
      </c>
      <c r="B441" s="1" t="s">
        <v>17</v>
      </c>
      <c r="C441" s="1" t="n">
        <v>396</v>
      </c>
      <c r="G441" s="8"/>
      <c r="H441" s="26" t="s">
        <v>587</v>
      </c>
      <c r="I441" s="9" t="n">
        <v>143</v>
      </c>
      <c r="J441" s="1" t="n">
        <f aca="false">IF($G441&lt;&gt;"",I441,I441+J440)</f>
        <v>8305</v>
      </c>
      <c r="K441" s="0" t="n">
        <f aca="false">VLOOKUP(LEFT($H441,4),$D$2:$E$11,2,0)*$I441</f>
        <v>298.87</v>
      </c>
      <c r="L441" s="1" t="n">
        <f aca="false">VLOOKUP(LEFT($H441,4),$D$2:$E$11,2,0)-IF($J441&gt;10000,0.2,IF($J441&gt;1000,0.1,IF($J441&gt;100,0.05,0)))</f>
        <v>1.99</v>
      </c>
      <c r="M441" s="1" t="n">
        <f aca="false">$L441*$I441</f>
        <v>284.57</v>
      </c>
    </row>
    <row r="442" customFormat="false" ht="12.8" hidden="false" customHeight="false" outlineLevel="0" collapsed="false">
      <c r="A442" s="1" t="s">
        <v>481</v>
      </c>
      <c r="B442" s="1" t="s">
        <v>45</v>
      </c>
      <c r="C442" s="1" t="n">
        <v>157</v>
      </c>
      <c r="G442" s="8"/>
      <c r="H442" s="26" t="s">
        <v>596</v>
      </c>
      <c r="I442" s="9" t="n">
        <v>216</v>
      </c>
      <c r="J442" s="1" t="n">
        <f aca="false">IF($G442&lt;&gt;"",I442,I442+J441)</f>
        <v>8521</v>
      </c>
      <c r="K442" s="0" t="n">
        <f aca="false">VLOOKUP(LEFT($H442,4),$D$2:$E$11,2,0)*$I442</f>
        <v>451.44</v>
      </c>
      <c r="L442" s="1" t="n">
        <f aca="false">VLOOKUP(LEFT($H442,4),$D$2:$E$11,2,0)-IF($J442&gt;10000,0.2,IF($J442&gt;1000,0.1,IF($J442&gt;100,0.05,0)))</f>
        <v>1.99</v>
      </c>
      <c r="M442" s="1" t="n">
        <f aca="false">$L442*$I442</f>
        <v>429.84</v>
      </c>
    </row>
    <row r="443" customFormat="false" ht="12.8" hidden="false" customHeight="false" outlineLevel="0" collapsed="false">
      <c r="A443" s="1" t="s">
        <v>482</v>
      </c>
      <c r="B443" s="1" t="s">
        <v>32</v>
      </c>
      <c r="C443" s="1" t="n">
        <v>194</v>
      </c>
      <c r="G443" s="8"/>
      <c r="H443" s="26" t="s">
        <v>597</v>
      </c>
      <c r="I443" s="9" t="n">
        <v>140</v>
      </c>
      <c r="J443" s="1" t="n">
        <f aca="false">IF($G443&lt;&gt;"",I443,I443+J442)</f>
        <v>8661</v>
      </c>
      <c r="K443" s="0" t="n">
        <f aca="false">VLOOKUP(LEFT($H443,4),$D$2:$E$11,2,0)*$I443</f>
        <v>292.6</v>
      </c>
      <c r="L443" s="1" t="n">
        <f aca="false">VLOOKUP(LEFT($H443,4),$D$2:$E$11,2,0)-IF($J443&gt;10000,0.2,IF($J443&gt;1000,0.1,IF($J443&gt;100,0.05,0)))</f>
        <v>1.99</v>
      </c>
      <c r="M443" s="1" t="n">
        <f aca="false">$L443*$I443</f>
        <v>278.6</v>
      </c>
    </row>
    <row r="444" customFormat="false" ht="12.8" hidden="false" customHeight="false" outlineLevel="0" collapsed="false">
      <c r="A444" s="1" t="s">
        <v>483</v>
      </c>
      <c r="B444" s="1" t="s">
        <v>94</v>
      </c>
      <c r="C444" s="1" t="n">
        <v>156</v>
      </c>
      <c r="G444" s="8"/>
      <c r="H444" s="26" t="s">
        <v>655</v>
      </c>
      <c r="I444" s="9" t="n">
        <v>281</v>
      </c>
      <c r="J444" s="1" t="n">
        <f aca="false">IF($G444&lt;&gt;"",I444,I444+J443)</f>
        <v>8942</v>
      </c>
      <c r="K444" s="0" t="n">
        <f aca="false">VLOOKUP(LEFT($H444,4),$D$2:$E$11,2,0)*$I444</f>
        <v>604.15</v>
      </c>
      <c r="L444" s="1" t="n">
        <f aca="false">VLOOKUP(LEFT($H444,4),$D$2:$E$11,2,0)-IF($J444&gt;10000,0.2,IF($J444&gt;1000,0.1,IF($J444&gt;100,0.05,0)))</f>
        <v>2.05</v>
      </c>
      <c r="M444" s="1" t="n">
        <f aca="false">$L444*$I444</f>
        <v>576.05</v>
      </c>
    </row>
    <row r="445" customFormat="false" ht="12.8" hidden="false" customHeight="false" outlineLevel="0" collapsed="false">
      <c r="A445" s="1" t="s">
        <v>484</v>
      </c>
      <c r="B445" s="1" t="s">
        <v>331</v>
      </c>
      <c r="C445" s="1" t="n">
        <v>11</v>
      </c>
      <c r="G445" s="8"/>
      <c r="H445" s="26" t="s">
        <v>657</v>
      </c>
      <c r="I445" s="9" t="n">
        <v>409</v>
      </c>
      <c r="J445" s="1" t="n">
        <f aca="false">IF($G445&lt;&gt;"",I445,I445+J444)</f>
        <v>9351</v>
      </c>
      <c r="K445" s="0" t="n">
        <f aca="false">VLOOKUP(LEFT($H445,4),$D$2:$E$11,2,0)*$I445</f>
        <v>879.35</v>
      </c>
      <c r="L445" s="1" t="n">
        <f aca="false">VLOOKUP(LEFT($H445,4),$D$2:$E$11,2,0)-IF($J445&gt;10000,0.2,IF($J445&gt;1000,0.1,IF($J445&gt;100,0.05,0)))</f>
        <v>2.05</v>
      </c>
      <c r="M445" s="1" t="n">
        <f aca="false">$L445*$I445</f>
        <v>838.45</v>
      </c>
    </row>
    <row r="446" customFormat="false" ht="12.8" hidden="false" customHeight="false" outlineLevel="0" collapsed="false">
      <c r="A446" s="1" t="s">
        <v>485</v>
      </c>
      <c r="B446" s="1" t="s">
        <v>85</v>
      </c>
      <c r="C446" s="1" t="n">
        <v>110</v>
      </c>
      <c r="G446" s="8"/>
      <c r="H446" s="26" t="s">
        <v>679</v>
      </c>
      <c r="I446" s="9" t="n">
        <v>354</v>
      </c>
      <c r="J446" s="1" t="n">
        <f aca="false">IF($G446&lt;&gt;"",I446,I446+J445)</f>
        <v>9705</v>
      </c>
      <c r="K446" s="0" t="n">
        <f aca="false">VLOOKUP(LEFT($H446,4),$D$2:$E$11,2,0)*$I446</f>
        <v>761.1</v>
      </c>
      <c r="L446" s="1" t="n">
        <f aca="false">VLOOKUP(LEFT($H446,4),$D$2:$E$11,2,0)-IF($J446&gt;10000,0.2,IF($J446&gt;1000,0.1,IF($J446&gt;100,0.05,0)))</f>
        <v>2.05</v>
      </c>
      <c r="M446" s="1" t="n">
        <f aca="false">$L446*$I446</f>
        <v>725.7</v>
      </c>
    </row>
    <row r="447" customFormat="false" ht="12.8" hidden="false" customHeight="false" outlineLevel="0" collapsed="false">
      <c r="A447" s="1" t="s">
        <v>486</v>
      </c>
      <c r="B447" s="1" t="s">
        <v>487</v>
      </c>
      <c r="C447" s="1" t="n">
        <v>12</v>
      </c>
      <c r="G447" s="8"/>
      <c r="H447" s="26" t="s">
        <v>707</v>
      </c>
      <c r="I447" s="9" t="n">
        <v>252</v>
      </c>
      <c r="J447" s="1" t="n">
        <f aca="false">IF($G447&lt;&gt;"",I447,I447+J446)</f>
        <v>9957</v>
      </c>
      <c r="K447" s="0" t="n">
        <f aca="false">VLOOKUP(LEFT($H447,4),$D$2:$E$11,2,0)*$I447</f>
        <v>541.8</v>
      </c>
      <c r="L447" s="1" t="n">
        <f aca="false">VLOOKUP(LEFT($H447,4),$D$2:$E$11,2,0)-IF($J447&gt;10000,0.2,IF($J447&gt;1000,0.1,IF($J447&gt;100,0.05,0)))</f>
        <v>2.05</v>
      </c>
      <c r="M447" s="1" t="n">
        <f aca="false">$L447*$I447</f>
        <v>516.6</v>
      </c>
    </row>
    <row r="448" customFormat="false" ht="12.8" hidden="false" customHeight="false" outlineLevel="0" collapsed="false">
      <c r="A448" s="1" t="s">
        <v>488</v>
      </c>
      <c r="B448" s="1" t="s">
        <v>17</v>
      </c>
      <c r="C448" s="1" t="n">
        <v>464</v>
      </c>
      <c r="G448" s="8"/>
      <c r="H448" s="26" t="s">
        <v>717</v>
      </c>
      <c r="I448" s="9" t="n">
        <v>443</v>
      </c>
      <c r="J448" s="1" t="n">
        <f aca="false">IF($G448&lt;&gt;"",I448,I448+J447)</f>
        <v>10400</v>
      </c>
      <c r="K448" s="0" t="n">
        <f aca="false">VLOOKUP(LEFT($H448,4),$D$2:$E$11,2,0)*$I448</f>
        <v>952.45</v>
      </c>
      <c r="L448" s="1" t="n">
        <f aca="false">VLOOKUP(LEFT($H448,4),$D$2:$E$11,2,0)-IF($J448&gt;10000,0.2,IF($J448&gt;1000,0.1,IF($J448&gt;100,0.05,0)))</f>
        <v>1.95</v>
      </c>
      <c r="M448" s="1" t="n">
        <f aca="false">$L448*$I448</f>
        <v>863.85</v>
      </c>
    </row>
    <row r="449" customFormat="false" ht="12.8" hidden="false" customHeight="false" outlineLevel="0" collapsed="false">
      <c r="A449" s="1" t="s">
        <v>489</v>
      </c>
      <c r="B449" s="1" t="s">
        <v>164</v>
      </c>
      <c r="C449" s="1" t="n">
        <v>40</v>
      </c>
      <c r="G449" s="8"/>
      <c r="H449" s="26" t="s">
        <v>761</v>
      </c>
      <c r="I449" s="9" t="n">
        <v>297</v>
      </c>
      <c r="J449" s="1" t="n">
        <f aca="false">IF($G449&lt;&gt;"",I449,I449+J448)</f>
        <v>10697</v>
      </c>
      <c r="K449" s="0" t="n">
        <f aca="false">VLOOKUP(LEFT($H449,4),$D$2:$E$11,2,0)*$I449</f>
        <v>638.55</v>
      </c>
      <c r="L449" s="1" t="n">
        <f aca="false">VLOOKUP(LEFT($H449,4),$D$2:$E$11,2,0)-IF($J449&gt;10000,0.2,IF($J449&gt;1000,0.1,IF($J449&gt;100,0.05,0)))</f>
        <v>1.95</v>
      </c>
      <c r="M449" s="1" t="n">
        <f aca="false">$L449*$I449</f>
        <v>579.15</v>
      </c>
    </row>
    <row r="450" customFormat="false" ht="12.8" hidden="false" customHeight="false" outlineLevel="0" collapsed="false">
      <c r="A450" s="1" t="s">
        <v>490</v>
      </c>
      <c r="B450" s="1" t="s">
        <v>94</v>
      </c>
      <c r="C450" s="1" t="n">
        <v>52</v>
      </c>
      <c r="G450" s="8"/>
      <c r="H450" s="26" t="s">
        <v>766</v>
      </c>
      <c r="I450" s="9" t="n">
        <v>418</v>
      </c>
      <c r="J450" s="1" t="n">
        <f aca="false">IF($G450&lt;&gt;"",I450,I450+J449)</f>
        <v>11115</v>
      </c>
      <c r="K450" s="0" t="n">
        <f aca="false">VLOOKUP(LEFT($H450,4),$D$2:$E$11,2,0)*$I450</f>
        <v>898.7</v>
      </c>
      <c r="L450" s="1" t="n">
        <f aca="false">VLOOKUP(LEFT($H450,4),$D$2:$E$11,2,0)-IF($J450&gt;10000,0.2,IF($J450&gt;1000,0.1,IF($J450&gt;100,0.05,0)))</f>
        <v>1.95</v>
      </c>
      <c r="M450" s="1" t="n">
        <f aca="false">$L450*$I450</f>
        <v>815.1</v>
      </c>
    </row>
    <row r="451" customFormat="false" ht="12.8" hidden="false" customHeight="false" outlineLevel="0" collapsed="false">
      <c r="A451" s="1" t="s">
        <v>491</v>
      </c>
      <c r="B451" s="1" t="s">
        <v>185</v>
      </c>
      <c r="C451" s="1" t="n">
        <v>12</v>
      </c>
      <c r="G451" s="8"/>
      <c r="H451" s="26" t="s">
        <v>812</v>
      </c>
      <c r="I451" s="9" t="n">
        <v>496</v>
      </c>
      <c r="J451" s="1" t="n">
        <f aca="false">IF($G451&lt;&gt;"",I451,I451+J450)</f>
        <v>11611</v>
      </c>
      <c r="K451" s="0" t="n">
        <f aca="false">VLOOKUP(LEFT($H451,4),$D$2:$E$11,2,0)*$I451</f>
        <v>1066.4</v>
      </c>
      <c r="L451" s="1" t="n">
        <f aca="false">VLOOKUP(LEFT($H451,4),$D$2:$E$11,2,0)-IF($J451&gt;10000,0.2,IF($J451&gt;1000,0.1,IF($J451&gt;100,0.05,0)))</f>
        <v>1.95</v>
      </c>
      <c r="M451" s="1" t="n">
        <f aca="false">$L451*$I451</f>
        <v>967.2</v>
      </c>
    </row>
    <row r="452" customFormat="false" ht="12.8" hidden="false" customHeight="false" outlineLevel="0" collapsed="false">
      <c r="A452" s="1" t="s">
        <v>492</v>
      </c>
      <c r="B452" s="1" t="s">
        <v>21</v>
      </c>
      <c r="C452" s="1" t="n">
        <v>412</v>
      </c>
      <c r="G452" s="8"/>
      <c r="H452" s="26" t="s">
        <v>817</v>
      </c>
      <c r="I452" s="9" t="n">
        <v>121</v>
      </c>
      <c r="J452" s="1" t="n">
        <f aca="false">IF($G452&lt;&gt;"",I452,I452+J451)</f>
        <v>11732</v>
      </c>
      <c r="K452" s="0" t="n">
        <f aca="false">VLOOKUP(LEFT($H452,4),$D$2:$E$11,2,0)*$I452</f>
        <v>260.15</v>
      </c>
      <c r="L452" s="1" t="n">
        <f aca="false">VLOOKUP(LEFT($H452,4),$D$2:$E$11,2,0)-IF($J452&gt;10000,0.2,IF($J452&gt;1000,0.1,IF($J452&gt;100,0.05,0)))</f>
        <v>1.95</v>
      </c>
      <c r="M452" s="1" t="n">
        <f aca="false">$L452*$I452</f>
        <v>235.95</v>
      </c>
    </row>
    <row r="453" customFormat="false" ht="12.8" hidden="false" customHeight="false" outlineLevel="0" collapsed="false">
      <c r="A453" s="1" t="s">
        <v>493</v>
      </c>
      <c r="B453" s="1" t="s">
        <v>43</v>
      </c>
      <c r="C453" s="1" t="n">
        <v>268</v>
      </c>
      <c r="G453" s="8"/>
      <c r="H453" s="26" t="s">
        <v>818</v>
      </c>
      <c r="I453" s="9" t="n">
        <v>338</v>
      </c>
      <c r="J453" s="1" t="n">
        <f aca="false">IF($G453&lt;&gt;"",I453,I453+J452)</f>
        <v>12070</v>
      </c>
      <c r="K453" s="0" t="n">
        <f aca="false">VLOOKUP(LEFT($H453,4),$D$2:$E$11,2,0)*$I453</f>
        <v>726.7</v>
      </c>
      <c r="L453" s="1" t="n">
        <f aca="false">VLOOKUP(LEFT($H453,4),$D$2:$E$11,2,0)-IF($J453&gt;10000,0.2,IF($J453&gt;1000,0.1,IF($J453&gt;100,0.05,0)))</f>
        <v>1.95</v>
      </c>
      <c r="M453" s="1" t="n">
        <f aca="false">$L453*$I453</f>
        <v>659.1</v>
      </c>
    </row>
    <row r="454" customFormat="false" ht="12.8" hidden="false" customHeight="false" outlineLevel="0" collapsed="false">
      <c r="A454" s="1" t="s">
        <v>493</v>
      </c>
      <c r="B454" s="1" t="s">
        <v>21</v>
      </c>
      <c r="C454" s="1" t="n">
        <v>495</v>
      </c>
      <c r="G454" s="8"/>
      <c r="H454" s="26" t="s">
        <v>843</v>
      </c>
      <c r="I454" s="9" t="n">
        <v>469</v>
      </c>
      <c r="J454" s="1" t="n">
        <f aca="false">IF($G454&lt;&gt;"",I454,I454+J453)</f>
        <v>12539</v>
      </c>
      <c r="K454" s="0" t="n">
        <f aca="false">VLOOKUP(LEFT($H454,4),$D$2:$E$11,2,0)*$I454</f>
        <v>998.97</v>
      </c>
      <c r="L454" s="1" t="n">
        <f aca="false">VLOOKUP(LEFT($H454,4),$D$2:$E$11,2,0)-IF($J454&gt;10000,0.2,IF($J454&gt;1000,0.1,IF($J454&gt;100,0.05,0)))</f>
        <v>1.93</v>
      </c>
      <c r="M454" s="1" t="n">
        <f aca="false">$L454*$I454</f>
        <v>905.17</v>
      </c>
    </row>
    <row r="455" customFormat="false" ht="12.8" hidden="false" customHeight="false" outlineLevel="0" collapsed="false">
      <c r="A455" s="1" t="s">
        <v>493</v>
      </c>
      <c r="B455" s="1" t="s">
        <v>85</v>
      </c>
      <c r="C455" s="1" t="n">
        <v>30</v>
      </c>
      <c r="G455" s="8"/>
      <c r="H455" s="26" t="s">
        <v>845</v>
      </c>
      <c r="I455" s="9" t="n">
        <v>390</v>
      </c>
      <c r="J455" s="1" t="n">
        <f aca="false">IF($G455&lt;&gt;"",I455,I455+J454)</f>
        <v>12929</v>
      </c>
      <c r="K455" s="0" t="n">
        <f aca="false">VLOOKUP(LEFT($H455,4),$D$2:$E$11,2,0)*$I455</f>
        <v>830.7</v>
      </c>
      <c r="L455" s="1" t="n">
        <f aca="false">VLOOKUP(LEFT($H455,4),$D$2:$E$11,2,0)-IF($J455&gt;10000,0.2,IF($J455&gt;1000,0.1,IF($J455&gt;100,0.05,0)))</f>
        <v>1.93</v>
      </c>
      <c r="M455" s="1" t="n">
        <f aca="false">$L455*$I455</f>
        <v>752.7</v>
      </c>
    </row>
    <row r="456" customFormat="false" ht="12.8" hidden="false" customHeight="false" outlineLevel="0" collapsed="false">
      <c r="A456" s="1" t="s">
        <v>494</v>
      </c>
      <c r="B456" s="1" t="s">
        <v>19</v>
      </c>
      <c r="C456" s="1" t="n">
        <v>67</v>
      </c>
      <c r="G456" s="8"/>
      <c r="H456" s="26" t="s">
        <v>861</v>
      </c>
      <c r="I456" s="9" t="n">
        <v>110</v>
      </c>
      <c r="J456" s="1" t="n">
        <f aca="false">IF($G456&lt;&gt;"",I456,I456+J455)</f>
        <v>13039</v>
      </c>
      <c r="K456" s="0" t="n">
        <f aca="false">VLOOKUP(LEFT($H456,4),$D$2:$E$11,2,0)*$I456</f>
        <v>234.3</v>
      </c>
      <c r="L456" s="1" t="n">
        <f aca="false">VLOOKUP(LEFT($H456,4),$D$2:$E$11,2,0)-IF($J456&gt;10000,0.2,IF($J456&gt;1000,0.1,IF($J456&gt;100,0.05,0)))</f>
        <v>1.93</v>
      </c>
      <c r="M456" s="1" t="n">
        <f aca="false">$L456*$I456</f>
        <v>212.3</v>
      </c>
    </row>
    <row r="457" customFormat="false" ht="12.8" hidden="false" customHeight="false" outlineLevel="0" collapsed="false">
      <c r="A457" s="1" t="s">
        <v>495</v>
      </c>
      <c r="B457" s="1" t="s">
        <v>38</v>
      </c>
      <c r="C457" s="1" t="n">
        <v>497</v>
      </c>
      <c r="G457" s="8"/>
      <c r="H457" s="26" t="s">
        <v>895</v>
      </c>
      <c r="I457" s="9" t="n">
        <v>319</v>
      </c>
      <c r="J457" s="1" t="n">
        <f aca="false">IF($G457&lt;&gt;"",I457,I457+J456)</f>
        <v>13358</v>
      </c>
      <c r="K457" s="0" t="n">
        <f aca="false">VLOOKUP(LEFT($H457,4),$D$2:$E$11,2,0)*$I457</f>
        <v>679.47</v>
      </c>
      <c r="L457" s="1" t="n">
        <f aca="false">VLOOKUP(LEFT($H457,4),$D$2:$E$11,2,0)-IF($J457&gt;10000,0.2,IF($J457&gt;1000,0.1,IF($J457&gt;100,0.05,0)))</f>
        <v>1.93</v>
      </c>
      <c r="M457" s="1" t="n">
        <f aca="false">$L457*$I457</f>
        <v>615.67</v>
      </c>
    </row>
    <row r="458" customFormat="false" ht="12.8" hidden="false" customHeight="false" outlineLevel="0" collapsed="false">
      <c r="A458" s="1" t="s">
        <v>496</v>
      </c>
      <c r="B458" s="1" t="s">
        <v>52</v>
      </c>
      <c r="C458" s="1" t="n">
        <v>102</v>
      </c>
      <c r="G458" s="8"/>
      <c r="H458" s="26" t="s">
        <v>988</v>
      </c>
      <c r="I458" s="9" t="n">
        <v>298</v>
      </c>
      <c r="J458" s="1" t="n">
        <f aca="false">IF($G458&lt;&gt;"",I458,I458+J457)</f>
        <v>13656</v>
      </c>
      <c r="K458" s="0" t="n">
        <f aca="false">VLOOKUP(LEFT($H458,4),$D$2:$E$11,2,0)*$I458</f>
        <v>634.74</v>
      </c>
      <c r="L458" s="1" t="n">
        <f aca="false">VLOOKUP(LEFT($H458,4),$D$2:$E$11,2,0)-IF($J458&gt;10000,0.2,IF($J458&gt;1000,0.1,IF($J458&gt;100,0.05,0)))</f>
        <v>1.93</v>
      </c>
      <c r="M458" s="1" t="n">
        <f aca="false">$L458*$I458</f>
        <v>575.14</v>
      </c>
    </row>
    <row r="459" customFormat="false" ht="12.8" hidden="false" customHeight="false" outlineLevel="0" collapsed="false">
      <c r="A459" s="1" t="s">
        <v>497</v>
      </c>
      <c r="B459" s="1" t="s">
        <v>21</v>
      </c>
      <c r="C459" s="1" t="n">
        <v>322</v>
      </c>
      <c r="G459" s="8"/>
      <c r="H459" s="26" t="s">
        <v>992</v>
      </c>
      <c r="I459" s="9" t="n">
        <v>332</v>
      </c>
      <c r="J459" s="1" t="n">
        <f aca="false">IF($G459&lt;&gt;"",I459,I459+J458)</f>
        <v>13988</v>
      </c>
      <c r="K459" s="0" t="n">
        <f aca="false">VLOOKUP(LEFT($H459,4),$D$2:$E$11,2,0)*$I459</f>
        <v>707.16</v>
      </c>
      <c r="L459" s="1" t="n">
        <f aca="false">VLOOKUP(LEFT($H459,4),$D$2:$E$11,2,0)-IF($J459&gt;10000,0.2,IF($J459&gt;1000,0.1,IF($J459&gt;100,0.05,0)))</f>
        <v>1.93</v>
      </c>
      <c r="M459" s="1" t="n">
        <f aca="false">$L459*$I459</f>
        <v>640.76</v>
      </c>
    </row>
    <row r="460" customFormat="false" ht="12.8" hidden="false" customHeight="false" outlineLevel="0" collapsed="false">
      <c r="A460" s="1" t="s">
        <v>498</v>
      </c>
      <c r="B460" s="1" t="s">
        <v>26</v>
      </c>
      <c r="C460" s="1" t="n">
        <v>297</v>
      </c>
      <c r="G460" s="8"/>
      <c r="H460" s="26" t="s">
        <v>1006</v>
      </c>
      <c r="I460" s="9" t="n">
        <v>399</v>
      </c>
      <c r="J460" s="1" t="n">
        <f aca="false">IF($G460&lt;&gt;"",I460,I460+J459)</f>
        <v>14387</v>
      </c>
      <c r="K460" s="0" t="n">
        <f aca="false">VLOOKUP(LEFT($H460,4),$D$2:$E$11,2,0)*$I460</f>
        <v>849.87</v>
      </c>
      <c r="L460" s="1" t="n">
        <f aca="false">VLOOKUP(LEFT($H460,4),$D$2:$E$11,2,0)-IF($J460&gt;10000,0.2,IF($J460&gt;1000,0.1,IF($J460&gt;100,0.05,0)))</f>
        <v>1.93</v>
      </c>
      <c r="M460" s="1" t="n">
        <f aca="false">$L460*$I460</f>
        <v>770.07</v>
      </c>
    </row>
    <row r="461" customFormat="false" ht="12.8" hidden="false" customHeight="false" outlineLevel="0" collapsed="false">
      <c r="A461" s="1" t="s">
        <v>499</v>
      </c>
      <c r="B461" s="1" t="s">
        <v>32</v>
      </c>
      <c r="C461" s="1" t="n">
        <v>179</v>
      </c>
      <c r="G461" s="8"/>
      <c r="H461" s="26" t="s">
        <v>1015</v>
      </c>
      <c r="I461" s="9" t="n">
        <v>444</v>
      </c>
      <c r="J461" s="1" t="n">
        <f aca="false">IF($G461&lt;&gt;"",I461,I461+J460)</f>
        <v>14831</v>
      </c>
      <c r="K461" s="0" t="n">
        <f aca="false">VLOOKUP(LEFT($H461,4),$D$2:$E$11,2,0)*$I461</f>
        <v>945.72</v>
      </c>
      <c r="L461" s="1" t="n">
        <f aca="false">VLOOKUP(LEFT($H461,4),$D$2:$E$11,2,0)-IF($J461&gt;10000,0.2,IF($J461&gt;1000,0.1,IF($J461&gt;100,0.05,0)))</f>
        <v>1.93</v>
      </c>
      <c r="M461" s="1" t="n">
        <f aca="false">$L461*$I461</f>
        <v>856.92</v>
      </c>
    </row>
    <row r="462" customFormat="false" ht="12.8" hidden="false" customHeight="false" outlineLevel="0" collapsed="false">
      <c r="A462" s="1" t="s">
        <v>500</v>
      </c>
      <c r="B462" s="1" t="s">
        <v>501</v>
      </c>
      <c r="C462" s="1" t="n">
        <v>15</v>
      </c>
      <c r="G462" s="8"/>
      <c r="H462" s="26" t="s">
        <v>1016</v>
      </c>
      <c r="I462" s="9" t="n">
        <v>274</v>
      </c>
      <c r="J462" s="1" t="n">
        <f aca="false">IF($G462&lt;&gt;"",I462,I462+J461)</f>
        <v>15105</v>
      </c>
      <c r="K462" s="0" t="n">
        <f aca="false">VLOOKUP(LEFT($H462,4),$D$2:$E$11,2,0)*$I462</f>
        <v>583.62</v>
      </c>
      <c r="L462" s="1" t="n">
        <f aca="false">VLOOKUP(LEFT($H462,4),$D$2:$E$11,2,0)-IF($J462&gt;10000,0.2,IF($J462&gt;1000,0.1,IF($J462&gt;100,0.05,0)))</f>
        <v>1.93</v>
      </c>
      <c r="M462" s="1" t="n">
        <f aca="false">$L462*$I462</f>
        <v>528.82</v>
      </c>
    </row>
    <row r="463" customFormat="false" ht="12.8" hidden="false" customHeight="false" outlineLevel="0" collapsed="false">
      <c r="A463" s="1" t="s">
        <v>502</v>
      </c>
      <c r="B463" s="1" t="s">
        <v>147</v>
      </c>
      <c r="C463" s="1" t="n">
        <v>65</v>
      </c>
      <c r="G463" s="8"/>
      <c r="H463" s="26" t="s">
        <v>1020</v>
      </c>
      <c r="I463" s="9" t="n">
        <v>393</v>
      </c>
      <c r="J463" s="1" t="n">
        <f aca="false">IF($G463&lt;&gt;"",I463,I463+J462)</f>
        <v>15498</v>
      </c>
      <c r="K463" s="0" t="n">
        <f aca="false">VLOOKUP(LEFT($H463,4),$D$2:$E$11,2,0)*$I463</f>
        <v>825.3</v>
      </c>
      <c r="L463" s="1" t="n">
        <f aca="false">VLOOKUP(LEFT($H463,4),$D$2:$E$11,2,0)-IF($J463&gt;10000,0.2,IF($J463&gt;1000,0.1,IF($J463&gt;100,0.05,0)))</f>
        <v>1.9</v>
      </c>
      <c r="M463" s="1" t="n">
        <f aca="false">$L463*$I463</f>
        <v>746.7</v>
      </c>
    </row>
    <row r="464" customFormat="false" ht="12.8" hidden="false" customHeight="false" outlineLevel="0" collapsed="false">
      <c r="A464" s="1" t="s">
        <v>503</v>
      </c>
      <c r="B464" s="1" t="s">
        <v>21</v>
      </c>
      <c r="C464" s="1" t="n">
        <v>297</v>
      </c>
      <c r="G464" s="8"/>
      <c r="H464" s="26" t="s">
        <v>1053</v>
      </c>
      <c r="I464" s="9" t="n">
        <v>395</v>
      </c>
      <c r="J464" s="1" t="n">
        <f aca="false">IF($G464&lt;&gt;"",I464,I464+J463)</f>
        <v>15893</v>
      </c>
      <c r="K464" s="0" t="n">
        <f aca="false">VLOOKUP(LEFT($H464,4),$D$2:$E$11,2,0)*$I464</f>
        <v>829.5</v>
      </c>
      <c r="L464" s="1" t="n">
        <f aca="false">VLOOKUP(LEFT($H464,4),$D$2:$E$11,2,0)-IF($J464&gt;10000,0.2,IF($J464&gt;1000,0.1,IF($J464&gt;100,0.05,0)))</f>
        <v>1.9</v>
      </c>
      <c r="M464" s="1" t="n">
        <f aca="false">$L464*$I464</f>
        <v>750.5</v>
      </c>
    </row>
    <row r="465" customFormat="false" ht="12.8" hidden="false" customHeight="false" outlineLevel="0" collapsed="false">
      <c r="A465" s="1" t="s">
        <v>504</v>
      </c>
      <c r="B465" s="1" t="s">
        <v>24</v>
      </c>
      <c r="C465" s="1" t="n">
        <v>131</v>
      </c>
      <c r="G465" s="8"/>
      <c r="H465" s="26" t="s">
        <v>1070</v>
      </c>
      <c r="I465" s="9" t="n">
        <v>155</v>
      </c>
      <c r="J465" s="1" t="n">
        <f aca="false">IF($G465&lt;&gt;"",I465,I465+J464)</f>
        <v>16048</v>
      </c>
      <c r="K465" s="0" t="n">
        <f aca="false">VLOOKUP(LEFT($H465,4),$D$2:$E$11,2,0)*$I465</f>
        <v>325.5</v>
      </c>
      <c r="L465" s="1" t="n">
        <f aca="false">VLOOKUP(LEFT($H465,4),$D$2:$E$11,2,0)-IF($J465&gt;10000,0.2,IF($J465&gt;1000,0.1,IF($J465&gt;100,0.05,0)))</f>
        <v>1.9</v>
      </c>
      <c r="M465" s="1" t="n">
        <f aca="false">$L465*$I465</f>
        <v>294.5</v>
      </c>
    </row>
    <row r="466" customFormat="false" ht="12.8" hidden="false" customHeight="false" outlineLevel="0" collapsed="false">
      <c r="A466" s="1" t="s">
        <v>505</v>
      </c>
      <c r="B466" s="1" t="s">
        <v>506</v>
      </c>
      <c r="C466" s="1" t="n">
        <v>12</v>
      </c>
      <c r="G466" s="8"/>
      <c r="H466" s="26" t="s">
        <v>1078</v>
      </c>
      <c r="I466" s="9" t="n">
        <v>116</v>
      </c>
      <c r="J466" s="1" t="n">
        <f aca="false">IF($G466&lt;&gt;"",I466,I466+J465)</f>
        <v>16164</v>
      </c>
      <c r="K466" s="0" t="n">
        <f aca="false">VLOOKUP(LEFT($H466,4),$D$2:$E$11,2,0)*$I466</f>
        <v>243.6</v>
      </c>
      <c r="L466" s="1" t="n">
        <f aca="false">VLOOKUP(LEFT($H466,4),$D$2:$E$11,2,0)-IF($J466&gt;10000,0.2,IF($J466&gt;1000,0.1,IF($J466&gt;100,0.05,0)))</f>
        <v>1.9</v>
      </c>
      <c r="M466" s="1" t="n">
        <f aca="false">$L466*$I466</f>
        <v>220.4</v>
      </c>
    </row>
    <row r="467" customFormat="false" ht="12.8" hidden="false" customHeight="false" outlineLevel="0" collapsed="false">
      <c r="A467" s="1" t="s">
        <v>505</v>
      </c>
      <c r="B467" s="1" t="s">
        <v>45</v>
      </c>
      <c r="C467" s="1" t="n">
        <v>114</v>
      </c>
      <c r="G467" s="8"/>
      <c r="H467" s="26" t="s">
        <v>1094</v>
      </c>
      <c r="I467" s="9" t="n">
        <v>162</v>
      </c>
      <c r="J467" s="1" t="n">
        <f aca="false">IF($G467&lt;&gt;"",I467,I467+J466)</f>
        <v>16326</v>
      </c>
      <c r="K467" s="0" t="n">
        <f aca="false">VLOOKUP(LEFT($H467,4),$D$2:$E$11,2,0)*$I467</f>
        <v>340.2</v>
      </c>
      <c r="L467" s="1" t="n">
        <f aca="false">VLOOKUP(LEFT($H467,4),$D$2:$E$11,2,0)-IF($J467&gt;10000,0.2,IF($J467&gt;1000,0.1,IF($J467&gt;100,0.05,0)))</f>
        <v>1.9</v>
      </c>
      <c r="M467" s="1" t="n">
        <f aca="false">$L467*$I467</f>
        <v>307.8</v>
      </c>
    </row>
    <row r="468" customFormat="false" ht="12.8" hidden="false" customHeight="false" outlineLevel="0" collapsed="false">
      <c r="A468" s="1" t="s">
        <v>507</v>
      </c>
      <c r="B468" s="1" t="s">
        <v>38</v>
      </c>
      <c r="C468" s="1" t="n">
        <v>293</v>
      </c>
      <c r="G468" s="8"/>
      <c r="H468" s="26" t="s">
        <v>1095</v>
      </c>
      <c r="I468" s="9" t="n">
        <v>150</v>
      </c>
      <c r="J468" s="1" t="n">
        <f aca="false">IF($G468&lt;&gt;"",I468,I468+J467)</f>
        <v>16476</v>
      </c>
      <c r="K468" s="0" t="n">
        <f aca="false">VLOOKUP(LEFT($H468,4),$D$2:$E$11,2,0)*$I468</f>
        <v>315</v>
      </c>
      <c r="L468" s="1" t="n">
        <f aca="false">VLOOKUP(LEFT($H468,4),$D$2:$E$11,2,0)-IF($J468&gt;10000,0.2,IF($J468&gt;1000,0.1,IF($J468&gt;100,0.05,0)))</f>
        <v>1.9</v>
      </c>
      <c r="M468" s="1" t="n">
        <f aca="false">$L468*$I468</f>
        <v>285</v>
      </c>
    </row>
    <row r="469" customFormat="false" ht="12.8" hidden="false" customHeight="false" outlineLevel="0" collapsed="false">
      <c r="A469" s="1" t="s">
        <v>508</v>
      </c>
      <c r="B469" s="1" t="s">
        <v>509</v>
      </c>
      <c r="C469" s="1" t="n">
        <v>18</v>
      </c>
      <c r="G469" s="8"/>
      <c r="H469" s="26" t="s">
        <v>1098</v>
      </c>
      <c r="I469" s="9" t="n">
        <v>214</v>
      </c>
      <c r="J469" s="1" t="n">
        <f aca="false">IF($G469&lt;&gt;"",I469,I469+J468)</f>
        <v>16690</v>
      </c>
      <c r="K469" s="0" t="n">
        <f aca="false">VLOOKUP(LEFT($H469,4),$D$2:$E$11,2,0)*$I469</f>
        <v>449.4</v>
      </c>
      <c r="L469" s="1" t="n">
        <f aca="false">VLOOKUP(LEFT($H469,4),$D$2:$E$11,2,0)-IF($J469&gt;10000,0.2,IF($J469&gt;1000,0.1,IF($J469&gt;100,0.05,0)))</f>
        <v>1.9</v>
      </c>
      <c r="M469" s="1" t="n">
        <f aca="false">$L469*$I469</f>
        <v>406.6</v>
      </c>
    </row>
    <row r="470" customFormat="false" ht="12.8" hidden="false" customHeight="false" outlineLevel="0" collapsed="false">
      <c r="A470" s="1" t="s">
        <v>508</v>
      </c>
      <c r="B470" s="1" t="s">
        <v>46</v>
      </c>
      <c r="C470" s="1" t="n">
        <v>186</v>
      </c>
      <c r="G470" s="8"/>
      <c r="H470" s="26" t="s">
        <v>1107</v>
      </c>
      <c r="I470" s="9" t="n">
        <v>331</v>
      </c>
      <c r="J470" s="1" t="n">
        <f aca="false">IF($G470&lt;&gt;"",I470,I470+J469)</f>
        <v>17021</v>
      </c>
      <c r="K470" s="0" t="n">
        <f aca="false">VLOOKUP(LEFT($H470,4),$D$2:$E$11,2,0)*$I470</f>
        <v>695.1</v>
      </c>
      <c r="L470" s="1" t="n">
        <f aca="false">VLOOKUP(LEFT($H470,4),$D$2:$E$11,2,0)-IF($J470&gt;10000,0.2,IF($J470&gt;1000,0.1,IF($J470&gt;100,0.05,0)))</f>
        <v>1.9</v>
      </c>
      <c r="M470" s="1" t="n">
        <f aca="false">$L470*$I470</f>
        <v>628.9</v>
      </c>
    </row>
    <row r="471" customFormat="false" ht="12.8" hidden="false" customHeight="false" outlineLevel="0" collapsed="false">
      <c r="A471" s="1" t="s">
        <v>510</v>
      </c>
      <c r="B471" s="1" t="s">
        <v>65</v>
      </c>
      <c r="C471" s="1" t="n">
        <v>119</v>
      </c>
      <c r="G471" s="8"/>
      <c r="H471" s="26" t="s">
        <v>1169</v>
      </c>
      <c r="I471" s="9" t="n">
        <v>406</v>
      </c>
      <c r="J471" s="1" t="n">
        <f aca="false">IF($G471&lt;&gt;"",I471,I471+J470)</f>
        <v>17427</v>
      </c>
      <c r="K471" s="0" t="n">
        <f aca="false">VLOOKUP(LEFT($H471,4),$D$2:$E$11,2,0)*$I471</f>
        <v>852.6</v>
      </c>
      <c r="L471" s="1" t="n">
        <f aca="false">VLOOKUP(LEFT($H471,4),$D$2:$E$11,2,0)-IF($J471&gt;10000,0.2,IF($J471&gt;1000,0.1,IF($J471&gt;100,0.05,0)))</f>
        <v>1.9</v>
      </c>
      <c r="M471" s="1" t="n">
        <f aca="false">$L471*$I471</f>
        <v>771.4</v>
      </c>
    </row>
    <row r="472" customFormat="false" ht="12.8" hidden="false" customHeight="false" outlineLevel="0" collapsed="false">
      <c r="A472" s="1" t="s">
        <v>511</v>
      </c>
      <c r="B472" s="1" t="s">
        <v>427</v>
      </c>
      <c r="C472" s="1" t="n">
        <v>4</v>
      </c>
      <c r="G472" s="8"/>
      <c r="H472" s="26" t="s">
        <v>1189</v>
      </c>
      <c r="I472" s="9" t="n">
        <v>276</v>
      </c>
      <c r="J472" s="1" t="n">
        <f aca="false">IF($G472&lt;&gt;"",I472,I472+J471)</f>
        <v>17703</v>
      </c>
      <c r="K472" s="0" t="n">
        <f aca="false">VLOOKUP(LEFT($H472,4),$D$2:$E$11,2,0)*$I472</f>
        <v>579.6</v>
      </c>
      <c r="L472" s="1" t="n">
        <f aca="false">VLOOKUP(LEFT($H472,4),$D$2:$E$11,2,0)-IF($J472&gt;10000,0.2,IF($J472&gt;1000,0.1,IF($J472&gt;100,0.05,0)))</f>
        <v>1.9</v>
      </c>
      <c r="M472" s="1" t="n">
        <f aca="false">$L472*$I472</f>
        <v>524.4</v>
      </c>
    </row>
    <row r="473" customFormat="false" ht="12.8" hidden="false" customHeight="false" outlineLevel="0" collapsed="false">
      <c r="A473" s="1" t="s">
        <v>512</v>
      </c>
      <c r="B473" s="1" t="s">
        <v>38</v>
      </c>
      <c r="C473" s="1" t="n">
        <v>415</v>
      </c>
      <c r="G473" s="8"/>
      <c r="H473" s="26" t="s">
        <v>1195</v>
      </c>
      <c r="I473" s="9" t="n">
        <v>330</v>
      </c>
      <c r="J473" s="1" t="n">
        <f aca="false">IF($G473&lt;&gt;"",I473,I473+J472)</f>
        <v>18033</v>
      </c>
      <c r="K473" s="0" t="n">
        <f aca="false">VLOOKUP(LEFT($H473,4),$D$2:$E$11,2,0)*$I473</f>
        <v>693</v>
      </c>
      <c r="L473" s="1" t="n">
        <f aca="false">VLOOKUP(LEFT($H473,4),$D$2:$E$11,2,0)-IF($J473&gt;10000,0.2,IF($J473&gt;1000,0.1,IF($J473&gt;100,0.05,0)))</f>
        <v>1.9</v>
      </c>
      <c r="M473" s="1" t="n">
        <f aca="false">$L473*$I473</f>
        <v>627</v>
      </c>
    </row>
    <row r="474" customFormat="false" ht="12.8" hidden="false" customHeight="false" outlineLevel="0" collapsed="false">
      <c r="A474" s="1" t="s">
        <v>512</v>
      </c>
      <c r="B474" s="1" t="s">
        <v>36</v>
      </c>
      <c r="C474" s="1" t="n">
        <v>10</v>
      </c>
      <c r="G474" s="8"/>
      <c r="H474" s="26" t="s">
        <v>1236</v>
      </c>
      <c r="I474" s="9" t="n">
        <v>199</v>
      </c>
      <c r="J474" s="1" t="n">
        <f aca="false">IF($G474&lt;&gt;"",I474,I474+J473)</f>
        <v>18232</v>
      </c>
      <c r="K474" s="0" t="n">
        <f aca="false">VLOOKUP(LEFT($H474,4),$D$2:$E$11,2,0)*$I474</f>
        <v>437.8</v>
      </c>
      <c r="L474" s="1" t="n">
        <f aca="false">VLOOKUP(LEFT($H474,4),$D$2:$E$11,2,0)-IF($J474&gt;10000,0.2,IF($J474&gt;1000,0.1,IF($J474&gt;100,0.05,0)))</f>
        <v>2</v>
      </c>
      <c r="M474" s="1" t="n">
        <f aca="false">$L474*$I474</f>
        <v>398</v>
      </c>
    </row>
    <row r="475" customFormat="false" ht="12.8" hidden="false" customHeight="false" outlineLevel="0" collapsed="false">
      <c r="A475" s="1" t="s">
        <v>512</v>
      </c>
      <c r="B475" s="1" t="s">
        <v>45</v>
      </c>
      <c r="C475" s="1" t="n">
        <v>159</v>
      </c>
      <c r="G475" s="8"/>
      <c r="H475" s="26" t="s">
        <v>1261</v>
      </c>
      <c r="I475" s="9" t="n">
        <v>400</v>
      </c>
      <c r="J475" s="1" t="n">
        <f aca="false">IF($G475&lt;&gt;"",I475,I475+J474)</f>
        <v>18632</v>
      </c>
      <c r="K475" s="0" t="n">
        <f aca="false">VLOOKUP(LEFT($H475,4),$D$2:$E$11,2,0)*$I475</f>
        <v>880</v>
      </c>
      <c r="L475" s="1" t="n">
        <f aca="false">VLOOKUP(LEFT($H475,4),$D$2:$E$11,2,0)-IF($J475&gt;10000,0.2,IF($J475&gt;1000,0.1,IF($J475&gt;100,0.05,0)))</f>
        <v>2</v>
      </c>
      <c r="M475" s="1" t="n">
        <f aca="false">$L475*$I475</f>
        <v>800</v>
      </c>
    </row>
    <row r="476" customFormat="false" ht="12.8" hidden="false" customHeight="false" outlineLevel="0" collapsed="false">
      <c r="A476" s="1" t="s">
        <v>513</v>
      </c>
      <c r="B476" s="1" t="s">
        <v>43</v>
      </c>
      <c r="C476" s="1" t="n">
        <v>140</v>
      </c>
      <c r="G476" s="8"/>
      <c r="H476" s="26" t="s">
        <v>1296</v>
      </c>
      <c r="I476" s="9" t="n">
        <v>155</v>
      </c>
      <c r="J476" s="1" t="n">
        <f aca="false">IF($G476&lt;&gt;"",I476,I476+J475)</f>
        <v>18787</v>
      </c>
      <c r="K476" s="0" t="n">
        <f aca="false">VLOOKUP(LEFT($H476,4),$D$2:$E$11,2,0)*$I476</f>
        <v>341</v>
      </c>
      <c r="L476" s="1" t="n">
        <f aca="false">VLOOKUP(LEFT($H476,4),$D$2:$E$11,2,0)-IF($J476&gt;10000,0.2,IF($J476&gt;1000,0.1,IF($J476&gt;100,0.05,0)))</f>
        <v>2</v>
      </c>
      <c r="M476" s="1" t="n">
        <f aca="false">$L476*$I476</f>
        <v>310</v>
      </c>
    </row>
    <row r="477" customFormat="false" ht="12.8" hidden="false" customHeight="false" outlineLevel="0" collapsed="false">
      <c r="A477" s="1" t="s">
        <v>514</v>
      </c>
      <c r="B477" s="1" t="s">
        <v>46</v>
      </c>
      <c r="C477" s="1" t="n">
        <v>128</v>
      </c>
      <c r="G477" s="8"/>
      <c r="H477" s="26" t="s">
        <v>1377</v>
      </c>
      <c r="I477" s="9" t="n">
        <v>462</v>
      </c>
      <c r="J477" s="1" t="n">
        <f aca="false">IF($G477&lt;&gt;"",I477,I477+J476)</f>
        <v>19249</v>
      </c>
      <c r="K477" s="0" t="n">
        <f aca="false">VLOOKUP(LEFT($H477,4),$D$2:$E$11,2,0)*$I477</f>
        <v>1039.5</v>
      </c>
      <c r="L477" s="1" t="n">
        <f aca="false">VLOOKUP(LEFT($H477,4),$D$2:$E$11,2,0)-IF($J477&gt;10000,0.2,IF($J477&gt;1000,0.1,IF($J477&gt;100,0.05,0)))</f>
        <v>2.05</v>
      </c>
      <c r="M477" s="1" t="n">
        <f aca="false">$L477*$I477</f>
        <v>947.1</v>
      </c>
    </row>
    <row r="478" customFormat="false" ht="12.8" hidden="false" customHeight="false" outlineLevel="0" collapsed="false">
      <c r="A478" s="1" t="s">
        <v>515</v>
      </c>
      <c r="B478" s="1" t="s">
        <v>516</v>
      </c>
      <c r="C478" s="1" t="n">
        <v>9</v>
      </c>
      <c r="G478" s="8"/>
      <c r="H478" s="26" t="s">
        <v>1396</v>
      </c>
      <c r="I478" s="9" t="n">
        <v>310</v>
      </c>
      <c r="J478" s="1" t="n">
        <f aca="false">IF($G478&lt;&gt;"",I478,I478+J477)</f>
        <v>19559</v>
      </c>
      <c r="K478" s="0" t="n">
        <f aca="false">VLOOKUP(LEFT($H478,4),$D$2:$E$11,2,0)*$I478</f>
        <v>697.5</v>
      </c>
      <c r="L478" s="1" t="n">
        <f aca="false">VLOOKUP(LEFT($H478,4),$D$2:$E$11,2,0)-IF($J478&gt;10000,0.2,IF($J478&gt;1000,0.1,IF($J478&gt;100,0.05,0)))</f>
        <v>2.05</v>
      </c>
      <c r="M478" s="1" t="n">
        <f aca="false">$L478*$I478</f>
        <v>635.5</v>
      </c>
    </row>
    <row r="479" customFormat="false" ht="12.8" hidden="false" customHeight="false" outlineLevel="0" collapsed="false">
      <c r="A479" s="1" t="s">
        <v>515</v>
      </c>
      <c r="B479" s="1" t="s">
        <v>43</v>
      </c>
      <c r="C479" s="1" t="n">
        <v>121</v>
      </c>
      <c r="G479" s="8"/>
      <c r="H479" s="26" t="s">
        <v>1411</v>
      </c>
      <c r="I479" s="9" t="n">
        <v>309</v>
      </c>
      <c r="J479" s="1" t="n">
        <f aca="false">IF($G479&lt;&gt;"",I479,I479+J478)</f>
        <v>19868</v>
      </c>
      <c r="K479" s="0" t="n">
        <f aca="false">VLOOKUP(LEFT($H479,4),$D$2:$E$11,2,0)*$I479</f>
        <v>695.25</v>
      </c>
      <c r="L479" s="1" t="n">
        <f aca="false">VLOOKUP(LEFT($H479,4),$D$2:$E$11,2,0)-IF($J479&gt;10000,0.2,IF($J479&gt;1000,0.1,IF($J479&gt;100,0.05,0)))</f>
        <v>2.05</v>
      </c>
      <c r="M479" s="1" t="n">
        <f aca="false">$L479*$I479</f>
        <v>633.45</v>
      </c>
    </row>
    <row r="480" customFormat="false" ht="12.8" hidden="false" customHeight="false" outlineLevel="0" collapsed="false">
      <c r="A480" s="1" t="s">
        <v>517</v>
      </c>
      <c r="B480" s="1" t="s">
        <v>38</v>
      </c>
      <c r="C480" s="1" t="n">
        <v>169</v>
      </c>
      <c r="G480" s="8"/>
      <c r="H480" s="26" t="s">
        <v>1423</v>
      </c>
      <c r="I480" s="9" t="n">
        <v>280</v>
      </c>
      <c r="J480" s="1" t="n">
        <f aca="false">IF($G480&lt;&gt;"",I480,I480+J479)</f>
        <v>20148</v>
      </c>
      <c r="K480" s="0" t="n">
        <f aca="false">VLOOKUP(LEFT($H480,4),$D$2:$E$11,2,0)*$I480</f>
        <v>630</v>
      </c>
      <c r="L480" s="1" t="n">
        <f aca="false">VLOOKUP(LEFT($H480,4),$D$2:$E$11,2,0)-IF($J480&gt;10000,0.2,IF($J480&gt;1000,0.1,IF($J480&gt;100,0.05,0)))</f>
        <v>2.05</v>
      </c>
      <c r="M480" s="1" t="n">
        <f aca="false">$L480*$I480</f>
        <v>574</v>
      </c>
    </row>
    <row r="481" customFormat="false" ht="12.8" hidden="false" customHeight="false" outlineLevel="0" collapsed="false">
      <c r="A481" s="1" t="s">
        <v>518</v>
      </c>
      <c r="B481" s="1" t="s">
        <v>131</v>
      </c>
      <c r="C481" s="1" t="n">
        <v>118</v>
      </c>
      <c r="G481" s="8"/>
      <c r="H481" s="26" t="s">
        <v>1435</v>
      </c>
      <c r="I481" s="9" t="n">
        <v>482</v>
      </c>
      <c r="J481" s="1" t="n">
        <f aca="false">IF($G481&lt;&gt;"",I481,I481+J480)</f>
        <v>20630</v>
      </c>
      <c r="K481" s="0" t="n">
        <f aca="false">VLOOKUP(LEFT($H481,4),$D$2:$E$11,2,0)*$I481</f>
        <v>1084.5</v>
      </c>
      <c r="L481" s="1" t="n">
        <f aca="false">VLOOKUP(LEFT($H481,4),$D$2:$E$11,2,0)-IF($J481&gt;10000,0.2,IF($J481&gt;1000,0.1,IF($J481&gt;100,0.05,0)))</f>
        <v>2.05</v>
      </c>
      <c r="M481" s="1" t="n">
        <f aca="false">$L481*$I481</f>
        <v>988.1</v>
      </c>
    </row>
    <row r="482" customFormat="false" ht="12.8" hidden="false" customHeight="false" outlineLevel="0" collapsed="false">
      <c r="A482" s="1" t="s">
        <v>518</v>
      </c>
      <c r="B482" s="1" t="s">
        <v>196</v>
      </c>
      <c r="C482" s="1" t="n">
        <v>37</v>
      </c>
      <c r="G482" s="8"/>
      <c r="H482" s="26" t="s">
        <v>1457</v>
      </c>
      <c r="I482" s="9" t="n">
        <v>400</v>
      </c>
      <c r="J482" s="1" t="n">
        <f aca="false">IF($G482&lt;&gt;"",I482,I482+J481)</f>
        <v>21030</v>
      </c>
      <c r="K482" s="0" t="n">
        <f aca="false">VLOOKUP(LEFT($H482,4),$D$2:$E$11,2,0)*$I482</f>
        <v>900</v>
      </c>
      <c r="L482" s="1" t="n">
        <f aca="false">VLOOKUP(LEFT($H482,4),$D$2:$E$11,2,0)-IF($J482&gt;10000,0.2,IF($J482&gt;1000,0.1,IF($J482&gt;100,0.05,0)))</f>
        <v>2.05</v>
      </c>
      <c r="M482" s="1" t="n">
        <f aca="false">$L482*$I482</f>
        <v>820</v>
      </c>
    </row>
    <row r="483" customFormat="false" ht="12.8" hidden="false" customHeight="false" outlineLevel="0" collapsed="false">
      <c r="A483" s="1" t="s">
        <v>519</v>
      </c>
      <c r="B483" s="1" t="s">
        <v>85</v>
      </c>
      <c r="C483" s="1" t="n">
        <v>198</v>
      </c>
      <c r="G483" s="8"/>
      <c r="H483" s="26" t="s">
        <v>1473</v>
      </c>
      <c r="I483" s="9" t="n">
        <v>218</v>
      </c>
      <c r="J483" s="1" t="n">
        <f aca="false">IF($G483&lt;&gt;"",I483,I483+J482)</f>
        <v>21248</v>
      </c>
      <c r="K483" s="0" t="n">
        <f aca="false">VLOOKUP(LEFT($H483,4),$D$2:$E$11,2,0)*$I483</f>
        <v>490.5</v>
      </c>
      <c r="L483" s="1" t="n">
        <f aca="false">VLOOKUP(LEFT($H483,4),$D$2:$E$11,2,0)-IF($J483&gt;10000,0.2,IF($J483&gt;1000,0.1,IF($J483&gt;100,0.05,0)))</f>
        <v>2.05</v>
      </c>
      <c r="M483" s="1" t="n">
        <f aca="false">$L483*$I483</f>
        <v>446.9</v>
      </c>
    </row>
    <row r="484" customFormat="false" ht="12.8" hidden="false" customHeight="false" outlineLevel="0" collapsed="false">
      <c r="A484" s="1" t="s">
        <v>520</v>
      </c>
      <c r="B484" s="1" t="s">
        <v>65</v>
      </c>
      <c r="C484" s="1" t="n">
        <v>74</v>
      </c>
      <c r="G484" s="8"/>
      <c r="H484" s="26" t="s">
        <v>1487</v>
      </c>
      <c r="I484" s="9" t="n">
        <v>226</v>
      </c>
      <c r="J484" s="1" t="n">
        <f aca="false">IF($G484&lt;&gt;"",I484,I484+J483)</f>
        <v>21474</v>
      </c>
      <c r="K484" s="0" t="n">
        <f aca="false">VLOOKUP(LEFT($H484,4),$D$2:$E$11,2,0)*$I484</f>
        <v>508.5</v>
      </c>
      <c r="L484" s="1" t="n">
        <f aca="false">VLOOKUP(LEFT($H484,4),$D$2:$E$11,2,0)-IF($J484&gt;10000,0.2,IF($J484&gt;1000,0.1,IF($J484&gt;100,0.05,0)))</f>
        <v>2.05</v>
      </c>
      <c r="M484" s="1" t="n">
        <f aca="false">$L484*$I484</f>
        <v>463.3</v>
      </c>
    </row>
    <row r="485" customFormat="false" ht="12.8" hidden="false" customHeight="false" outlineLevel="0" collapsed="false">
      <c r="A485" s="1" t="s">
        <v>521</v>
      </c>
      <c r="B485" s="1" t="s">
        <v>522</v>
      </c>
      <c r="C485" s="1" t="n">
        <v>18</v>
      </c>
      <c r="G485" s="8"/>
      <c r="H485" s="26" t="s">
        <v>1500</v>
      </c>
      <c r="I485" s="9" t="n">
        <v>108</v>
      </c>
      <c r="J485" s="1" t="n">
        <f aca="false">IF($G485&lt;&gt;"",I485,I485+J484)</f>
        <v>21582</v>
      </c>
      <c r="K485" s="0" t="n">
        <f aca="false">VLOOKUP(LEFT($H485,4),$D$2:$E$11,2,0)*$I485</f>
        <v>243</v>
      </c>
      <c r="L485" s="1" t="n">
        <f aca="false">VLOOKUP(LEFT($H485,4),$D$2:$E$11,2,0)-IF($J485&gt;10000,0.2,IF($J485&gt;1000,0.1,IF($J485&gt;100,0.05,0)))</f>
        <v>2.05</v>
      </c>
      <c r="M485" s="1" t="n">
        <f aca="false">$L485*$I485</f>
        <v>221.4</v>
      </c>
    </row>
    <row r="486" customFormat="false" ht="12.8" hidden="false" customHeight="false" outlineLevel="0" collapsed="false">
      <c r="A486" s="1" t="s">
        <v>523</v>
      </c>
      <c r="B486" s="1" t="s">
        <v>56</v>
      </c>
      <c r="C486" s="1" t="n">
        <v>291</v>
      </c>
      <c r="G486" s="8"/>
      <c r="H486" s="26" t="s">
        <v>1540</v>
      </c>
      <c r="I486" s="9" t="n">
        <v>338</v>
      </c>
      <c r="J486" s="1" t="n">
        <f aca="false">IF($G486&lt;&gt;"",I486,I486+J485)</f>
        <v>21920</v>
      </c>
      <c r="K486" s="0" t="n">
        <f aca="false">VLOOKUP(LEFT($H486,4),$D$2:$E$11,2,0)*$I486</f>
        <v>750.36</v>
      </c>
      <c r="L486" s="1" t="n">
        <f aca="false">VLOOKUP(LEFT($H486,4),$D$2:$E$11,2,0)-IF($J486&gt;10000,0.2,IF($J486&gt;1000,0.1,IF($J486&gt;100,0.05,0)))</f>
        <v>2.02</v>
      </c>
      <c r="M486" s="1" t="n">
        <f aca="false">$L486*$I486</f>
        <v>682.76</v>
      </c>
    </row>
    <row r="487" customFormat="false" ht="12.8" hidden="false" customHeight="false" outlineLevel="0" collapsed="false">
      <c r="A487" s="1" t="s">
        <v>524</v>
      </c>
      <c r="B487" s="1" t="s">
        <v>26</v>
      </c>
      <c r="C487" s="1" t="n">
        <v>208</v>
      </c>
      <c r="G487" s="8"/>
      <c r="H487" s="26" t="s">
        <v>1549</v>
      </c>
      <c r="I487" s="9" t="n">
        <v>174</v>
      </c>
      <c r="J487" s="1" t="n">
        <f aca="false">IF($G487&lt;&gt;"",I487,I487+J486)</f>
        <v>22094</v>
      </c>
      <c r="K487" s="0" t="n">
        <f aca="false">VLOOKUP(LEFT($H487,4),$D$2:$E$11,2,0)*$I487</f>
        <v>386.28</v>
      </c>
      <c r="L487" s="1" t="n">
        <f aca="false">VLOOKUP(LEFT($H487,4),$D$2:$E$11,2,0)-IF($J487&gt;10000,0.2,IF($J487&gt;1000,0.1,IF($J487&gt;100,0.05,0)))</f>
        <v>2.02</v>
      </c>
      <c r="M487" s="1" t="n">
        <f aca="false">$L487*$I487</f>
        <v>351.48</v>
      </c>
    </row>
    <row r="488" customFormat="false" ht="12.8" hidden="false" customHeight="false" outlineLevel="0" collapsed="false">
      <c r="A488" s="1" t="s">
        <v>524</v>
      </c>
      <c r="B488" s="1" t="s">
        <v>17</v>
      </c>
      <c r="C488" s="1" t="n">
        <v>354</v>
      </c>
      <c r="G488" s="8"/>
      <c r="H488" s="26" t="s">
        <v>1568</v>
      </c>
      <c r="I488" s="9" t="n">
        <v>296</v>
      </c>
      <c r="J488" s="1" t="n">
        <f aca="false">IF($G488&lt;&gt;"",I488,I488+J487)</f>
        <v>22390</v>
      </c>
      <c r="K488" s="0" t="n">
        <f aca="false">VLOOKUP(LEFT($H488,4),$D$2:$E$11,2,0)*$I488</f>
        <v>657.12</v>
      </c>
      <c r="L488" s="1" t="n">
        <f aca="false">VLOOKUP(LEFT($H488,4),$D$2:$E$11,2,0)-IF($J488&gt;10000,0.2,IF($J488&gt;1000,0.1,IF($J488&gt;100,0.05,0)))</f>
        <v>2.02</v>
      </c>
      <c r="M488" s="1" t="n">
        <f aca="false">$L488*$I488</f>
        <v>597.92</v>
      </c>
    </row>
    <row r="489" customFormat="false" ht="12.8" hidden="false" customHeight="false" outlineLevel="0" collapsed="false">
      <c r="A489" s="1" t="s">
        <v>525</v>
      </c>
      <c r="B489" s="1" t="s">
        <v>58</v>
      </c>
      <c r="C489" s="1" t="n">
        <v>113</v>
      </c>
      <c r="G489" s="8"/>
      <c r="H489" s="26" t="s">
        <v>1574</v>
      </c>
      <c r="I489" s="9" t="n">
        <v>240</v>
      </c>
      <c r="J489" s="1" t="n">
        <f aca="false">IF($G489&lt;&gt;"",I489,I489+J488)</f>
        <v>22630</v>
      </c>
      <c r="K489" s="0" t="n">
        <f aca="false">VLOOKUP(LEFT($H489,4),$D$2:$E$11,2,0)*$I489</f>
        <v>532.8</v>
      </c>
      <c r="L489" s="1" t="n">
        <f aca="false">VLOOKUP(LEFT($H489,4),$D$2:$E$11,2,0)-IF($J489&gt;10000,0.2,IF($J489&gt;1000,0.1,IF($J489&gt;100,0.05,0)))</f>
        <v>2.02</v>
      </c>
      <c r="M489" s="1" t="n">
        <f aca="false">$L489*$I489</f>
        <v>484.8</v>
      </c>
    </row>
    <row r="490" customFormat="false" ht="12.8" hidden="false" customHeight="false" outlineLevel="0" collapsed="false">
      <c r="A490" s="1" t="s">
        <v>526</v>
      </c>
      <c r="B490" s="1" t="s">
        <v>527</v>
      </c>
      <c r="C490" s="1" t="n">
        <v>3</v>
      </c>
      <c r="G490" s="8"/>
      <c r="H490" s="26" t="s">
        <v>1582</v>
      </c>
      <c r="I490" s="9" t="n">
        <v>267</v>
      </c>
      <c r="J490" s="1" t="n">
        <f aca="false">IF($G490&lt;&gt;"",I490,I490+J489)</f>
        <v>22897</v>
      </c>
      <c r="K490" s="0" t="n">
        <f aca="false">VLOOKUP(LEFT($H490,4),$D$2:$E$11,2,0)*$I490</f>
        <v>592.74</v>
      </c>
      <c r="L490" s="1" t="n">
        <f aca="false">VLOOKUP(LEFT($H490,4),$D$2:$E$11,2,0)-IF($J490&gt;10000,0.2,IF($J490&gt;1000,0.1,IF($J490&gt;100,0.05,0)))</f>
        <v>2.02</v>
      </c>
      <c r="M490" s="1" t="n">
        <f aca="false">$L490*$I490</f>
        <v>539.34</v>
      </c>
    </row>
    <row r="491" customFormat="false" ht="12.8" hidden="false" customHeight="false" outlineLevel="0" collapsed="false">
      <c r="A491" s="1" t="s">
        <v>526</v>
      </c>
      <c r="B491" s="1" t="s">
        <v>108</v>
      </c>
      <c r="C491" s="1" t="n">
        <v>446</v>
      </c>
      <c r="G491" s="8"/>
      <c r="H491" s="26" t="s">
        <v>1597</v>
      </c>
      <c r="I491" s="9" t="n">
        <v>455</v>
      </c>
      <c r="J491" s="1" t="n">
        <f aca="false">IF($G491&lt;&gt;"",I491,I491+J490)</f>
        <v>23352</v>
      </c>
      <c r="K491" s="0" t="n">
        <f aca="false">VLOOKUP(LEFT($H491,4),$D$2:$E$11,2,0)*$I491</f>
        <v>1010.1</v>
      </c>
      <c r="L491" s="1" t="n">
        <f aca="false">VLOOKUP(LEFT($H491,4),$D$2:$E$11,2,0)-IF($J491&gt;10000,0.2,IF($J491&gt;1000,0.1,IF($J491&gt;100,0.05,0)))</f>
        <v>2.02</v>
      </c>
      <c r="M491" s="1" t="n">
        <f aca="false">$L491*$I491</f>
        <v>919.1</v>
      </c>
    </row>
    <row r="492" customFormat="false" ht="12.8" hidden="false" customHeight="false" outlineLevel="0" collapsed="false">
      <c r="A492" s="1" t="s">
        <v>526</v>
      </c>
      <c r="B492" s="1" t="s">
        <v>358</v>
      </c>
      <c r="C492" s="1" t="n">
        <v>9</v>
      </c>
      <c r="G492" s="8"/>
      <c r="H492" s="26" t="s">
        <v>1621</v>
      </c>
      <c r="I492" s="9" t="n">
        <v>485</v>
      </c>
      <c r="J492" s="1" t="n">
        <f aca="false">IF($G492&lt;&gt;"",I492,I492+J491)</f>
        <v>23837</v>
      </c>
      <c r="K492" s="0" t="n">
        <f aca="false">VLOOKUP(LEFT($H492,4),$D$2:$E$11,2,0)*$I492</f>
        <v>1076.7</v>
      </c>
      <c r="L492" s="1" t="n">
        <f aca="false">VLOOKUP(LEFT($H492,4),$D$2:$E$11,2,0)-IF($J492&gt;10000,0.2,IF($J492&gt;1000,0.1,IF($J492&gt;100,0.05,0)))</f>
        <v>2.02</v>
      </c>
      <c r="M492" s="1" t="n">
        <f aca="false">$L492*$I492</f>
        <v>979.7</v>
      </c>
    </row>
    <row r="493" customFormat="false" ht="12.8" hidden="false" customHeight="false" outlineLevel="0" collapsed="false">
      <c r="A493" s="1" t="s">
        <v>528</v>
      </c>
      <c r="B493" s="1" t="s">
        <v>120</v>
      </c>
      <c r="C493" s="1" t="n">
        <v>445</v>
      </c>
      <c r="G493" s="8"/>
      <c r="H493" s="26" t="s">
        <v>1632</v>
      </c>
      <c r="I493" s="9" t="n">
        <v>385</v>
      </c>
      <c r="J493" s="1" t="n">
        <f aca="false">IF($G493&lt;&gt;"",I493,I493+J492)</f>
        <v>24222</v>
      </c>
      <c r="K493" s="0" t="n">
        <f aca="false">VLOOKUP(LEFT($H493,4),$D$2:$E$11,2,0)*$I493</f>
        <v>854.7</v>
      </c>
      <c r="L493" s="1" t="n">
        <f aca="false">VLOOKUP(LEFT($H493,4),$D$2:$E$11,2,0)-IF($J493&gt;10000,0.2,IF($J493&gt;1000,0.1,IF($J493&gt;100,0.05,0)))</f>
        <v>2.02</v>
      </c>
      <c r="M493" s="1" t="n">
        <f aca="false">$L493*$I493</f>
        <v>777.7</v>
      </c>
    </row>
    <row r="494" customFormat="false" ht="12.8" hidden="false" customHeight="false" outlineLevel="0" collapsed="false">
      <c r="A494" s="1" t="s">
        <v>529</v>
      </c>
      <c r="B494" s="1" t="s">
        <v>170</v>
      </c>
      <c r="C494" s="1" t="n">
        <v>47</v>
      </c>
      <c r="G494" s="8"/>
      <c r="H494" s="26" t="s">
        <v>1665</v>
      </c>
      <c r="I494" s="9" t="n">
        <v>142</v>
      </c>
      <c r="J494" s="1" t="n">
        <f aca="false">IF($G494&lt;&gt;"",I494,I494+J493)</f>
        <v>24364</v>
      </c>
      <c r="K494" s="0" t="n">
        <f aca="false">VLOOKUP(LEFT($H494,4),$D$2:$E$11,2,0)*$I494</f>
        <v>315.24</v>
      </c>
      <c r="L494" s="1" t="n">
        <f aca="false">VLOOKUP(LEFT($H494,4),$D$2:$E$11,2,0)-IF($J494&gt;10000,0.2,IF($J494&gt;1000,0.1,IF($J494&gt;100,0.05,0)))</f>
        <v>2.02</v>
      </c>
      <c r="M494" s="1" t="n">
        <f aca="false">$L494*$I494</f>
        <v>286.84</v>
      </c>
    </row>
    <row r="495" customFormat="false" ht="12.8" hidden="false" customHeight="false" outlineLevel="0" collapsed="false">
      <c r="A495" s="1" t="s">
        <v>530</v>
      </c>
      <c r="B495" s="1" t="s">
        <v>531</v>
      </c>
      <c r="C495" s="1" t="n">
        <v>14</v>
      </c>
      <c r="G495" s="8"/>
      <c r="H495" s="26" t="s">
        <v>1666</v>
      </c>
      <c r="I495" s="9" t="n">
        <v>136</v>
      </c>
      <c r="J495" s="1" t="n">
        <f aca="false">IF($G495&lt;&gt;"",I495,I495+J494)</f>
        <v>24500</v>
      </c>
      <c r="K495" s="0" t="n">
        <f aca="false">VLOOKUP(LEFT($H495,4),$D$2:$E$11,2,0)*$I495</f>
        <v>301.92</v>
      </c>
      <c r="L495" s="1" t="n">
        <f aca="false">VLOOKUP(LEFT($H495,4),$D$2:$E$11,2,0)-IF($J495&gt;10000,0.2,IF($J495&gt;1000,0.1,IF($J495&gt;100,0.05,0)))</f>
        <v>2.02</v>
      </c>
      <c r="M495" s="1" t="n">
        <f aca="false">$L495*$I495</f>
        <v>274.72</v>
      </c>
    </row>
    <row r="496" customFormat="false" ht="12.8" hidden="false" customHeight="false" outlineLevel="0" collapsed="false">
      <c r="A496" s="1" t="s">
        <v>532</v>
      </c>
      <c r="B496" s="1" t="s">
        <v>90</v>
      </c>
      <c r="C496" s="1" t="n">
        <v>187</v>
      </c>
      <c r="G496" s="8"/>
      <c r="H496" s="26" t="s">
        <v>1682</v>
      </c>
      <c r="I496" s="9" t="n">
        <v>131</v>
      </c>
      <c r="J496" s="1" t="n">
        <f aca="false">IF($G496&lt;&gt;"",I496,I496+J495)</f>
        <v>24631</v>
      </c>
      <c r="K496" s="0" t="n">
        <f aca="false">VLOOKUP(LEFT($H496,4),$D$2:$E$11,2,0)*$I496</f>
        <v>290.82</v>
      </c>
      <c r="L496" s="1" t="n">
        <f aca="false">VLOOKUP(LEFT($H496,4),$D$2:$E$11,2,0)-IF($J496&gt;10000,0.2,IF($J496&gt;1000,0.1,IF($J496&gt;100,0.05,0)))</f>
        <v>2.02</v>
      </c>
      <c r="M496" s="1" t="n">
        <f aca="false">$L496*$I496</f>
        <v>264.62</v>
      </c>
    </row>
    <row r="497" customFormat="false" ht="12.8" hidden="false" customHeight="false" outlineLevel="0" collapsed="false">
      <c r="A497" s="1" t="s">
        <v>533</v>
      </c>
      <c r="B497" s="1" t="s">
        <v>108</v>
      </c>
      <c r="C497" s="1" t="n">
        <v>355</v>
      </c>
      <c r="G497" s="8"/>
      <c r="H497" s="26" t="s">
        <v>1683</v>
      </c>
      <c r="I497" s="9" t="n">
        <v>157</v>
      </c>
      <c r="J497" s="1" t="n">
        <f aca="false">IF($G497&lt;&gt;"",I497,I497+J496)</f>
        <v>24788</v>
      </c>
      <c r="K497" s="0" t="n">
        <f aca="false">VLOOKUP(LEFT($H497,4),$D$2:$E$11,2,0)*$I497</f>
        <v>348.54</v>
      </c>
      <c r="L497" s="1" t="n">
        <f aca="false">VLOOKUP(LEFT($H497,4),$D$2:$E$11,2,0)-IF($J497&gt;10000,0.2,IF($J497&gt;1000,0.1,IF($J497&gt;100,0.05,0)))</f>
        <v>2.02</v>
      </c>
      <c r="M497" s="1" t="n">
        <f aca="false">$L497*$I497</f>
        <v>317.14</v>
      </c>
    </row>
    <row r="498" customFormat="false" ht="12.8" hidden="false" customHeight="false" outlineLevel="0" collapsed="false">
      <c r="A498" s="1" t="s">
        <v>534</v>
      </c>
      <c r="B498" s="1" t="s">
        <v>344</v>
      </c>
      <c r="C498" s="1" t="n">
        <v>6</v>
      </c>
      <c r="G498" s="8"/>
      <c r="H498" s="26" t="s">
        <v>1753</v>
      </c>
      <c r="I498" s="9" t="n">
        <v>496</v>
      </c>
      <c r="J498" s="1" t="n">
        <f aca="false">IF($G498&lt;&gt;"",I498,I498+J497)</f>
        <v>25284</v>
      </c>
      <c r="K498" s="0" t="n">
        <f aca="false">VLOOKUP(LEFT($H498,4),$D$2:$E$11,2,0)*$I498</f>
        <v>1106.08</v>
      </c>
      <c r="L498" s="1" t="n">
        <f aca="false">VLOOKUP(LEFT($H498,4),$D$2:$E$11,2,0)-IF($J498&gt;10000,0.2,IF($J498&gt;1000,0.1,IF($J498&gt;100,0.05,0)))</f>
        <v>2.03</v>
      </c>
      <c r="M498" s="1" t="n">
        <f aca="false">$L498*$I498</f>
        <v>1006.88</v>
      </c>
    </row>
    <row r="499" customFormat="false" ht="12.8" hidden="false" customHeight="false" outlineLevel="0" collapsed="false">
      <c r="A499" s="1" t="s">
        <v>535</v>
      </c>
      <c r="B499" s="1" t="s">
        <v>169</v>
      </c>
      <c r="C499" s="1" t="n">
        <v>18</v>
      </c>
      <c r="G499" s="8"/>
      <c r="H499" s="26" t="s">
        <v>1786</v>
      </c>
      <c r="I499" s="9" t="n">
        <v>441</v>
      </c>
      <c r="J499" s="1" t="n">
        <f aca="false">IF($G499&lt;&gt;"",I499,I499+J498)</f>
        <v>25725</v>
      </c>
      <c r="K499" s="0" t="n">
        <f aca="false">VLOOKUP(LEFT($H499,4),$D$2:$E$11,2,0)*$I499</f>
        <v>983.43</v>
      </c>
      <c r="L499" s="1" t="n">
        <f aca="false">VLOOKUP(LEFT($H499,4),$D$2:$E$11,2,0)-IF($J499&gt;10000,0.2,IF($J499&gt;1000,0.1,IF($J499&gt;100,0.05,0)))</f>
        <v>2.03</v>
      </c>
      <c r="M499" s="1" t="n">
        <f aca="false">$L499*$I499</f>
        <v>895.23</v>
      </c>
    </row>
    <row r="500" customFormat="false" ht="12.8" hidden="false" customHeight="false" outlineLevel="0" collapsed="false">
      <c r="A500" s="1" t="s">
        <v>536</v>
      </c>
      <c r="B500" s="1" t="s">
        <v>178</v>
      </c>
      <c r="C500" s="1" t="n">
        <v>111</v>
      </c>
      <c r="G500" s="8"/>
      <c r="H500" s="26" t="s">
        <v>1811</v>
      </c>
      <c r="I500" s="9" t="n">
        <v>386</v>
      </c>
      <c r="J500" s="1" t="n">
        <f aca="false">IF($G500&lt;&gt;"",I500,I500+J499)</f>
        <v>26111</v>
      </c>
      <c r="K500" s="0" t="n">
        <f aca="false">VLOOKUP(LEFT($H500,4),$D$2:$E$11,2,0)*$I500</f>
        <v>860.78</v>
      </c>
      <c r="L500" s="1" t="n">
        <f aca="false">VLOOKUP(LEFT($H500,4),$D$2:$E$11,2,0)-IF($J500&gt;10000,0.2,IF($J500&gt;1000,0.1,IF($J500&gt;100,0.05,0)))</f>
        <v>2.03</v>
      </c>
      <c r="M500" s="1" t="n">
        <f aca="false">$L500*$I500</f>
        <v>783.58</v>
      </c>
    </row>
    <row r="501" customFormat="false" ht="12.8" hidden="false" customHeight="false" outlineLevel="0" collapsed="false">
      <c r="A501" s="1" t="s">
        <v>536</v>
      </c>
      <c r="B501" s="1" t="s">
        <v>24</v>
      </c>
      <c r="C501" s="1" t="n">
        <v>156</v>
      </c>
      <c r="G501" s="8"/>
      <c r="H501" s="26" t="s">
        <v>1838</v>
      </c>
      <c r="I501" s="9" t="n">
        <v>304</v>
      </c>
      <c r="J501" s="1" t="n">
        <f aca="false">IF($G501&lt;&gt;"",I501,I501+J500)</f>
        <v>26415</v>
      </c>
      <c r="K501" s="0" t="n">
        <f aca="false">VLOOKUP(LEFT($H501,4),$D$2:$E$11,2,0)*$I501</f>
        <v>677.92</v>
      </c>
      <c r="L501" s="1" t="n">
        <f aca="false">VLOOKUP(LEFT($H501,4),$D$2:$E$11,2,0)-IF($J501&gt;10000,0.2,IF($J501&gt;1000,0.1,IF($J501&gt;100,0.05,0)))</f>
        <v>2.03</v>
      </c>
      <c r="M501" s="1" t="n">
        <f aca="false">$L501*$I501</f>
        <v>617.12</v>
      </c>
    </row>
    <row r="502" customFormat="false" ht="12.8" hidden="false" customHeight="false" outlineLevel="0" collapsed="false">
      <c r="A502" s="1" t="s">
        <v>537</v>
      </c>
      <c r="B502" s="1" t="s">
        <v>108</v>
      </c>
      <c r="C502" s="1" t="n">
        <v>396</v>
      </c>
      <c r="G502" s="8"/>
      <c r="H502" s="26" t="s">
        <v>1853</v>
      </c>
      <c r="I502" s="9" t="n">
        <v>381</v>
      </c>
      <c r="J502" s="1" t="n">
        <f aca="false">IF($G502&lt;&gt;"",I502,I502+J501)</f>
        <v>26796</v>
      </c>
      <c r="K502" s="0" t="n">
        <f aca="false">VLOOKUP(LEFT($H502,4),$D$2:$E$11,2,0)*$I502</f>
        <v>849.63</v>
      </c>
      <c r="L502" s="1" t="n">
        <f aca="false">VLOOKUP(LEFT($H502,4),$D$2:$E$11,2,0)-IF($J502&gt;10000,0.2,IF($J502&gt;1000,0.1,IF($J502&gt;100,0.05,0)))</f>
        <v>2.03</v>
      </c>
      <c r="M502" s="1" t="n">
        <f aca="false">$L502*$I502</f>
        <v>773.43</v>
      </c>
    </row>
    <row r="503" customFormat="false" ht="12.8" hidden="false" customHeight="false" outlineLevel="0" collapsed="false">
      <c r="A503" s="1" t="s">
        <v>538</v>
      </c>
      <c r="B503" s="1" t="s">
        <v>145</v>
      </c>
      <c r="C503" s="1" t="n">
        <v>7</v>
      </c>
      <c r="G503" s="8"/>
      <c r="H503" s="26" t="s">
        <v>1856</v>
      </c>
      <c r="I503" s="9" t="n">
        <v>117</v>
      </c>
      <c r="J503" s="1" t="n">
        <f aca="false">IF($G503&lt;&gt;"",I503,I503+J502)</f>
        <v>26913</v>
      </c>
      <c r="K503" s="0" t="n">
        <f aca="false">VLOOKUP(LEFT($H503,4),$D$2:$E$11,2,0)*$I503</f>
        <v>260.91</v>
      </c>
      <c r="L503" s="1" t="n">
        <f aca="false">VLOOKUP(LEFT($H503,4),$D$2:$E$11,2,0)-IF($J503&gt;10000,0.2,IF($J503&gt;1000,0.1,IF($J503&gt;100,0.05,0)))</f>
        <v>2.03</v>
      </c>
      <c r="M503" s="1" t="n">
        <f aca="false">$L503*$I503</f>
        <v>237.51</v>
      </c>
    </row>
    <row r="504" customFormat="false" ht="12.8" hidden="false" customHeight="false" outlineLevel="0" collapsed="false">
      <c r="A504" s="1" t="s">
        <v>539</v>
      </c>
      <c r="B504" s="1" t="s">
        <v>131</v>
      </c>
      <c r="C504" s="1" t="n">
        <v>98</v>
      </c>
      <c r="G504" s="8"/>
      <c r="H504" s="26" t="s">
        <v>1865</v>
      </c>
      <c r="I504" s="9" t="n">
        <v>129</v>
      </c>
      <c r="J504" s="1" t="n">
        <f aca="false">IF($G504&lt;&gt;"",I504,I504+J503)</f>
        <v>27042</v>
      </c>
      <c r="K504" s="0" t="n">
        <f aca="false">VLOOKUP(LEFT($H504,4),$D$2:$E$11,2,0)*$I504</f>
        <v>287.67</v>
      </c>
      <c r="L504" s="1" t="n">
        <f aca="false">VLOOKUP(LEFT($H504,4),$D$2:$E$11,2,0)-IF($J504&gt;10000,0.2,IF($J504&gt;1000,0.1,IF($J504&gt;100,0.05,0)))</f>
        <v>2.03</v>
      </c>
      <c r="M504" s="1" t="n">
        <f aca="false">$L504*$I504</f>
        <v>261.87</v>
      </c>
    </row>
    <row r="505" customFormat="false" ht="12.8" hidden="false" customHeight="false" outlineLevel="0" collapsed="false">
      <c r="A505" s="1" t="s">
        <v>540</v>
      </c>
      <c r="B505" s="1" t="s">
        <v>108</v>
      </c>
      <c r="C505" s="1" t="n">
        <v>405</v>
      </c>
      <c r="G505" s="27"/>
      <c r="H505" s="28" t="s">
        <v>1881</v>
      </c>
      <c r="I505" s="12" t="n">
        <v>463</v>
      </c>
      <c r="J505" s="1" t="n">
        <f aca="false">IF($G505&lt;&gt;"",I505,I505+J504)</f>
        <v>27505</v>
      </c>
      <c r="K505" s="0" t="n">
        <f aca="false">VLOOKUP(LEFT($H505,4),$D$2:$E$11,2,0)*$I505</f>
        <v>1032.49</v>
      </c>
      <c r="L505" s="1" t="n">
        <f aca="false">VLOOKUP(LEFT($H505,4),$D$2:$E$11,2,0)-IF($J505&gt;10000,0.2,IF($J505&gt;1000,0.1,IF($J505&gt;100,0.05,0)))</f>
        <v>2.03</v>
      </c>
      <c r="M505" s="1" t="n">
        <f aca="false">$L505*$I505</f>
        <v>939.89</v>
      </c>
    </row>
    <row r="506" customFormat="false" ht="12.8" hidden="false" customHeight="false" outlineLevel="0" collapsed="false">
      <c r="A506" s="1" t="s">
        <v>541</v>
      </c>
      <c r="B506" s="1" t="s">
        <v>21</v>
      </c>
      <c r="C506" s="1" t="n">
        <v>220</v>
      </c>
      <c r="G506" s="29" t="s">
        <v>1225</v>
      </c>
      <c r="H506" s="30" t="s">
        <v>1224</v>
      </c>
      <c r="I506" s="31" t="n">
        <v>9</v>
      </c>
      <c r="J506" s="1" t="n">
        <f aca="false">IF($G506&lt;&gt;"",I506,I506+J505)</f>
        <v>9</v>
      </c>
      <c r="K506" s="0" t="n">
        <f aca="false">VLOOKUP(LEFT($H506,4),$D$2:$E$11,2,0)*$I506</f>
        <v>19.8</v>
      </c>
      <c r="L506" s="1" t="n">
        <f aca="false">VLOOKUP(LEFT($H506,4),$D$2:$E$11,2,0)-IF($J506&gt;10000,0.2,IF($J506&gt;1000,0.1,IF($J506&gt;100,0.05,0)))</f>
        <v>2.2</v>
      </c>
      <c r="M506" s="1" t="n">
        <f aca="false">$L506*$I506</f>
        <v>19.8</v>
      </c>
    </row>
    <row r="507" customFormat="false" ht="12.8" hidden="false" customHeight="false" outlineLevel="0" collapsed="false">
      <c r="A507" s="1" t="s">
        <v>542</v>
      </c>
      <c r="B507" s="1" t="s">
        <v>70</v>
      </c>
      <c r="C507" s="1" t="n">
        <v>141</v>
      </c>
      <c r="G507" s="29" t="s">
        <v>1660</v>
      </c>
      <c r="H507" s="30" t="s">
        <v>1659</v>
      </c>
      <c r="I507" s="31" t="n">
        <v>20</v>
      </c>
      <c r="J507" s="1" t="n">
        <f aca="false">IF($G507&lt;&gt;"",I507,I507+J506)</f>
        <v>20</v>
      </c>
      <c r="K507" s="0" t="n">
        <f aca="false">VLOOKUP(LEFT($H507,4),$D$2:$E$11,2,0)*$I507</f>
        <v>44.4</v>
      </c>
      <c r="L507" s="1" t="n">
        <f aca="false">VLOOKUP(LEFT($H507,4),$D$2:$E$11,2,0)-IF($J507&gt;10000,0.2,IF($J507&gt;1000,0.1,IF($J507&gt;100,0.05,0)))</f>
        <v>2.22</v>
      </c>
      <c r="M507" s="1" t="n">
        <f aca="false">$L507*$I507</f>
        <v>44.4</v>
      </c>
    </row>
    <row r="508" customFormat="false" ht="12.8" hidden="false" customHeight="false" outlineLevel="0" collapsed="false">
      <c r="A508" s="1" t="s">
        <v>543</v>
      </c>
      <c r="B508" s="1" t="s">
        <v>249</v>
      </c>
      <c r="C508" s="1" t="n">
        <v>17</v>
      </c>
      <c r="G508" s="6" t="s">
        <v>760</v>
      </c>
      <c r="H508" s="25" t="s">
        <v>759</v>
      </c>
      <c r="I508" s="7" t="n">
        <v>122</v>
      </c>
      <c r="J508" s="1" t="n">
        <f aca="false">IF($G508&lt;&gt;"",I508,I508+J507)</f>
        <v>122</v>
      </c>
      <c r="K508" s="0" t="n">
        <f aca="false">VLOOKUP(LEFT($H508,4),$D$2:$E$11,2,0)*$I508</f>
        <v>262.3</v>
      </c>
      <c r="L508" s="1" t="n">
        <f aca="false">VLOOKUP(LEFT($H508,4),$D$2:$E$11,2,0)-IF($J508&gt;10000,0.2,IF($J508&gt;1000,0.1,IF($J508&gt;100,0.05,0)))</f>
        <v>2.1</v>
      </c>
      <c r="M508" s="1" t="n">
        <f aca="false">$L508*$I508</f>
        <v>256.2</v>
      </c>
    </row>
    <row r="509" customFormat="false" ht="12.8" hidden="false" customHeight="false" outlineLevel="0" collapsed="false">
      <c r="A509" s="1" t="s">
        <v>543</v>
      </c>
      <c r="B509" s="1" t="s">
        <v>26</v>
      </c>
      <c r="C509" s="1" t="n">
        <v>260</v>
      </c>
      <c r="G509" s="8"/>
      <c r="H509" s="26" t="s">
        <v>901</v>
      </c>
      <c r="I509" s="9" t="n">
        <v>179</v>
      </c>
      <c r="J509" s="1" t="n">
        <f aca="false">IF($G509&lt;&gt;"",I509,I509+J508)</f>
        <v>301</v>
      </c>
      <c r="K509" s="0" t="n">
        <f aca="false">VLOOKUP(LEFT($H509,4),$D$2:$E$11,2,0)*$I509</f>
        <v>381.27</v>
      </c>
      <c r="L509" s="1" t="n">
        <f aca="false">VLOOKUP(LEFT($H509,4),$D$2:$E$11,2,0)-IF($J509&gt;10000,0.2,IF($J509&gt;1000,0.1,IF($J509&gt;100,0.05,0)))</f>
        <v>2.08</v>
      </c>
      <c r="M509" s="1" t="n">
        <f aca="false">$L509*$I509</f>
        <v>372.32</v>
      </c>
    </row>
    <row r="510" customFormat="false" ht="12.8" hidden="false" customHeight="false" outlineLevel="0" collapsed="false">
      <c r="A510" s="1" t="s">
        <v>544</v>
      </c>
      <c r="B510" s="1" t="s">
        <v>353</v>
      </c>
      <c r="C510" s="1" t="n">
        <v>11</v>
      </c>
      <c r="G510" s="8"/>
      <c r="H510" s="26" t="s">
        <v>1380</v>
      </c>
      <c r="I510" s="9" t="n">
        <v>104</v>
      </c>
      <c r="J510" s="1" t="n">
        <f aca="false">IF($G510&lt;&gt;"",I510,I510+J509)</f>
        <v>405</v>
      </c>
      <c r="K510" s="0" t="n">
        <f aca="false">VLOOKUP(LEFT($H510,4),$D$2:$E$11,2,0)*$I510</f>
        <v>234</v>
      </c>
      <c r="L510" s="1" t="n">
        <f aca="false">VLOOKUP(LEFT($H510,4),$D$2:$E$11,2,0)-IF($J510&gt;10000,0.2,IF($J510&gt;1000,0.1,IF($J510&gt;100,0.05,0)))</f>
        <v>2.2</v>
      </c>
      <c r="M510" s="1" t="n">
        <f aca="false">$L510*$I510</f>
        <v>228.8</v>
      </c>
    </row>
    <row r="511" customFormat="false" ht="12.8" hidden="false" customHeight="false" outlineLevel="0" collapsed="false">
      <c r="A511" s="1" t="s">
        <v>545</v>
      </c>
      <c r="B511" s="1" t="s">
        <v>125</v>
      </c>
      <c r="C511" s="1" t="n">
        <v>182</v>
      </c>
      <c r="G511" s="8"/>
      <c r="H511" s="26" t="s">
        <v>1426</v>
      </c>
      <c r="I511" s="9" t="n">
        <v>86</v>
      </c>
      <c r="J511" s="1" t="n">
        <f aca="false">IF($G511&lt;&gt;"",I511,I511+J510)</f>
        <v>491</v>
      </c>
      <c r="K511" s="0" t="n">
        <f aca="false">VLOOKUP(LEFT($H511,4),$D$2:$E$11,2,0)*$I511</f>
        <v>193.5</v>
      </c>
      <c r="L511" s="1" t="n">
        <f aca="false">VLOOKUP(LEFT($H511,4),$D$2:$E$11,2,0)-IF($J511&gt;10000,0.2,IF($J511&gt;1000,0.1,IF($J511&gt;100,0.05,0)))</f>
        <v>2.2</v>
      </c>
      <c r="M511" s="1" t="n">
        <f aca="false">$L511*$I511</f>
        <v>189.2</v>
      </c>
    </row>
    <row r="512" customFormat="false" ht="12.8" hidden="false" customHeight="false" outlineLevel="0" collapsed="false">
      <c r="A512" s="1" t="s">
        <v>546</v>
      </c>
      <c r="B512" s="1" t="s">
        <v>90</v>
      </c>
      <c r="C512" s="1" t="n">
        <v>59</v>
      </c>
      <c r="G512" s="27"/>
      <c r="H512" s="28" t="s">
        <v>1518</v>
      </c>
      <c r="I512" s="12" t="n">
        <v>150</v>
      </c>
      <c r="J512" s="1" t="n">
        <f aca="false">IF($G512&lt;&gt;"",I512,I512+J511)</f>
        <v>641</v>
      </c>
      <c r="K512" s="0" t="n">
        <f aca="false">VLOOKUP(LEFT($H512,4),$D$2:$E$11,2,0)*$I512</f>
        <v>337.5</v>
      </c>
      <c r="L512" s="1" t="n">
        <f aca="false">VLOOKUP(LEFT($H512,4),$D$2:$E$11,2,0)-IF($J512&gt;10000,0.2,IF($J512&gt;1000,0.1,IF($J512&gt;100,0.05,0)))</f>
        <v>2.2</v>
      </c>
      <c r="M512" s="1" t="n">
        <f aca="false">$L512*$I512</f>
        <v>330</v>
      </c>
    </row>
    <row r="513" customFormat="false" ht="12.8" hidden="false" customHeight="false" outlineLevel="0" collapsed="false">
      <c r="A513" s="1" t="s">
        <v>547</v>
      </c>
      <c r="B513" s="1" t="s">
        <v>164</v>
      </c>
      <c r="C513" s="1" t="n">
        <v>45</v>
      </c>
      <c r="G513" s="6" t="s">
        <v>45</v>
      </c>
      <c r="H513" s="25" t="s">
        <v>44</v>
      </c>
      <c r="I513" s="7" t="n">
        <v>99</v>
      </c>
      <c r="J513" s="1" t="n">
        <f aca="false">IF($G513&lt;&gt;"",I513,I513+J512)</f>
        <v>99</v>
      </c>
      <c r="K513" s="0" t="n">
        <f aca="false">VLOOKUP(LEFT($H513,4),$D$2:$E$11,2,0)*$I513</f>
        <v>198</v>
      </c>
      <c r="L513" s="1" t="n">
        <f aca="false">VLOOKUP(LEFT($H513,4),$D$2:$E$11,2,0)-IF($J513&gt;10000,0.2,IF($J513&gt;1000,0.1,IF($J513&gt;100,0.05,0)))</f>
        <v>2</v>
      </c>
      <c r="M513" s="1" t="n">
        <f aca="false">$L513*$I513</f>
        <v>198</v>
      </c>
    </row>
    <row r="514" customFormat="false" ht="12.8" hidden="false" customHeight="false" outlineLevel="0" collapsed="false">
      <c r="A514" s="1" t="s">
        <v>547</v>
      </c>
      <c r="B514" s="1" t="s">
        <v>186</v>
      </c>
      <c r="C514" s="1" t="n">
        <v>3</v>
      </c>
      <c r="G514" s="8"/>
      <c r="H514" s="26" t="s">
        <v>55</v>
      </c>
      <c r="I514" s="9" t="n">
        <v>20</v>
      </c>
      <c r="J514" s="1" t="n">
        <f aca="false">IF($G514&lt;&gt;"",I514,I514+J513)</f>
        <v>119</v>
      </c>
      <c r="K514" s="0" t="n">
        <f aca="false">VLOOKUP(LEFT($H514,4),$D$2:$E$11,2,0)*$I514</f>
        <v>40</v>
      </c>
      <c r="L514" s="1" t="n">
        <f aca="false">VLOOKUP(LEFT($H514,4),$D$2:$E$11,2,0)-IF($J514&gt;10000,0.2,IF($J514&gt;1000,0.1,IF($J514&gt;100,0.05,0)))</f>
        <v>1.95</v>
      </c>
      <c r="M514" s="1" t="n">
        <f aca="false">$L514*$I514</f>
        <v>39</v>
      </c>
    </row>
    <row r="515" customFormat="false" ht="12.8" hidden="false" customHeight="false" outlineLevel="0" collapsed="false">
      <c r="A515" s="1" t="s">
        <v>548</v>
      </c>
      <c r="B515" s="1" t="s">
        <v>147</v>
      </c>
      <c r="C515" s="1" t="n">
        <v>52</v>
      </c>
      <c r="G515" s="8"/>
      <c r="H515" s="26" t="s">
        <v>72</v>
      </c>
      <c r="I515" s="9" t="n">
        <v>54</v>
      </c>
      <c r="J515" s="1" t="n">
        <f aca="false">IF($G515&lt;&gt;"",I515,I515+J514)</f>
        <v>173</v>
      </c>
      <c r="K515" s="0" t="n">
        <f aca="false">VLOOKUP(LEFT($H515,4),$D$2:$E$11,2,0)*$I515</f>
        <v>108</v>
      </c>
      <c r="L515" s="1" t="n">
        <f aca="false">VLOOKUP(LEFT($H515,4),$D$2:$E$11,2,0)-IF($J515&gt;10000,0.2,IF($J515&gt;1000,0.1,IF($J515&gt;100,0.05,0)))</f>
        <v>1.95</v>
      </c>
      <c r="M515" s="1" t="n">
        <f aca="false">$L515*$I515</f>
        <v>105.3</v>
      </c>
    </row>
    <row r="516" customFormat="false" ht="12.8" hidden="false" customHeight="false" outlineLevel="0" collapsed="false">
      <c r="A516" s="1" t="s">
        <v>548</v>
      </c>
      <c r="B516" s="1" t="s">
        <v>52</v>
      </c>
      <c r="C516" s="1" t="n">
        <v>373</v>
      </c>
      <c r="G516" s="8"/>
      <c r="H516" s="26" t="s">
        <v>122</v>
      </c>
      <c r="I516" s="9" t="n">
        <v>177</v>
      </c>
      <c r="J516" s="1" t="n">
        <f aca="false">IF($G516&lt;&gt;"",I516,I516+J515)</f>
        <v>350</v>
      </c>
      <c r="K516" s="0" t="n">
        <f aca="false">VLOOKUP(LEFT($H516,4),$D$2:$E$11,2,0)*$I516</f>
        <v>354</v>
      </c>
      <c r="L516" s="1" t="n">
        <f aca="false">VLOOKUP(LEFT($H516,4),$D$2:$E$11,2,0)-IF($J516&gt;10000,0.2,IF($J516&gt;1000,0.1,IF($J516&gt;100,0.05,0)))</f>
        <v>1.95</v>
      </c>
      <c r="M516" s="1" t="n">
        <f aca="false">$L516*$I516</f>
        <v>345.15</v>
      </c>
    </row>
    <row r="517" customFormat="false" ht="12.8" hidden="false" customHeight="false" outlineLevel="0" collapsed="false">
      <c r="A517" s="1" t="s">
        <v>549</v>
      </c>
      <c r="B517" s="1" t="s">
        <v>79</v>
      </c>
      <c r="C517" s="1" t="n">
        <v>2</v>
      </c>
      <c r="G517" s="8"/>
      <c r="H517" s="26" t="s">
        <v>207</v>
      </c>
      <c r="I517" s="9" t="n">
        <v>81</v>
      </c>
      <c r="J517" s="1" t="n">
        <f aca="false">IF($G517&lt;&gt;"",I517,I517+J516)</f>
        <v>431</v>
      </c>
      <c r="K517" s="0" t="n">
        <f aca="false">VLOOKUP(LEFT($H517,4),$D$2:$E$11,2,0)*$I517</f>
        <v>162</v>
      </c>
      <c r="L517" s="1" t="n">
        <f aca="false">VLOOKUP(LEFT($H517,4),$D$2:$E$11,2,0)-IF($J517&gt;10000,0.2,IF($J517&gt;1000,0.1,IF($J517&gt;100,0.05,0)))</f>
        <v>1.95</v>
      </c>
      <c r="M517" s="1" t="n">
        <f aca="false">$L517*$I517</f>
        <v>157.95</v>
      </c>
    </row>
    <row r="518" customFormat="false" ht="12.8" hidden="false" customHeight="false" outlineLevel="0" collapsed="false">
      <c r="A518" s="1" t="s">
        <v>549</v>
      </c>
      <c r="B518" s="1" t="s">
        <v>56</v>
      </c>
      <c r="C518" s="1" t="n">
        <v>445</v>
      </c>
      <c r="G518" s="8"/>
      <c r="H518" s="26" t="s">
        <v>226</v>
      </c>
      <c r="I518" s="9" t="n">
        <v>103</v>
      </c>
      <c r="J518" s="1" t="n">
        <f aca="false">IF($G518&lt;&gt;"",I518,I518+J517)</f>
        <v>534</v>
      </c>
      <c r="K518" s="0" t="n">
        <f aca="false">VLOOKUP(LEFT($H518,4),$D$2:$E$11,2,0)*$I518</f>
        <v>206</v>
      </c>
      <c r="L518" s="1" t="n">
        <f aca="false">VLOOKUP(LEFT($H518,4),$D$2:$E$11,2,0)-IF($J518&gt;10000,0.2,IF($J518&gt;1000,0.1,IF($J518&gt;100,0.05,0)))</f>
        <v>1.95</v>
      </c>
      <c r="M518" s="1" t="n">
        <f aca="false">$L518*$I518</f>
        <v>200.85</v>
      </c>
    </row>
    <row r="519" customFormat="false" ht="12.8" hidden="false" customHeight="false" outlineLevel="0" collapsed="false">
      <c r="A519" s="1" t="s">
        <v>550</v>
      </c>
      <c r="B519" s="1" t="s">
        <v>125</v>
      </c>
      <c r="C519" s="1" t="n">
        <v>93</v>
      </c>
      <c r="G519" s="8"/>
      <c r="H519" s="26" t="s">
        <v>242</v>
      </c>
      <c r="I519" s="9" t="n">
        <v>60</v>
      </c>
      <c r="J519" s="1" t="n">
        <f aca="false">IF($G519&lt;&gt;"",I519,I519+J518)</f>
        <v>594</v>
      </c>
      <c r="K519" s="0" t="n">
        <f aca="false">VLOOKUP(LEFT($H519,4),$D$2:$E$11,2,0)*$I519</f>
        <v>120</v>
      </c>
      <c r="L519" s="1" t="n">
        <f aca="false">VLOOKUP(LEFT($H519,4),$D$2:$E$11,2,0)-IF($J519&gt;10000,0.2,IF($J519&gt;1000,0.1,IF($J519&gt;100,0.05,0)))</f>
        <v>1.95</v>
      </c>
      <c r="M519" s="1" t="n">
        <f aca="false">$L519*$I519</f>
        <v>117</v>
      </c>
    </row>
    <row r="520" customFormat="false" ht="12.8" hidden="false" customHeight="false" outlineLevel="0" collapsed="false">
      <c r="A520" s="1" t="s">
        <v>551</v>
      </c>
      <c r="B520" s="1" t="s">
        <v>52</v>
      </c>
      <c r="C520" s="1" t="n">
        <v>329</v>
      </c>
      <c r="G520" s="8"/>
      <c r="H520" s="26" t="s">
        <v>277</v>
      </c>
      <c r="I520" s="9" t="n">
        <v>163</v>
      </c>
      <c r="J520" s="1" t="n">
        <f aca="false">IF($G520&lt;&gt;"",I520,I520+J519)</f>
        <v>757</v>
      </c>
      <c r="K520" s="0" t="n">
        <f aca="false">VLOOKUP(LEFT($H520,4),$D$2:$E$11,2,0)*$I520</f>
        <v>334.15</v>
      </c>
      <c r="L520" s="1" t="n">
        <f aca="false">VLOOKUP(LEFT($H520,4),$D$2:$E$11,2,0)-IF($J520&gt;10000,0.2,IF($J520&gt;1000,0.1,IF($J520&gt;100,0.05,0)))</f>
        <v>2</v>
      </c>
      <c r="M520" s="1" t="n">
        <f aca="false">$L520*$I520</f>
        <v>326</v>
      </c>
    </row>
    <row r="521" customFormat="false" ht="12.8" hidden="false" customHeight="false" outlineLevel="0" collapsed="false">
      <c r="A521" s="1" t="s">
        <v>552</v>
      </c>
      <c r="B521" s="1" t="s">
        <v>52</v>
      </c>
      <c r="C521" s="1" t="n">
        <v>217</v>
      </c>
      <c r="G521" s="8"/>
      <c r="H521" s="26" t="s">
        <v>303</v>
      </c>
      <c r="I521" s="9" t="n">
        <v>192</v>
      </c>
      <c r="J521" s="1" t="n">
        <f aca="false">IF($G521&lt;&gt;"",I521,I521+J520)</f>
        <v>949</v>
      </c>
      <c r="K521" s="0" t="n">
        <f aca="false">VLOOKUP(LEFT($H521,4),$D$2:$E$11,2,0)*$I521</f>
        <v>393.6</v>
      </c>
      <c r="L521" s="1" t="n">
        <f aca="false">VLOOKUP(LEFT($H521,4),$D$2:$E$11,2,0)-IF($J521&gt;10000,0.2,IF($J521&gt;1000,0.1,IF($J521&gt;100,0.05,0)))</f>
        <v>2</v>
      </c>
      <c r="M521" s="1" t="n">
        <f aca="false">$L521*$I521</f>
        <v>384</v>
      </c>
    </row>
    <row r="522" customFormat="false" ht="12.8" hidden="false" customHeight="false" outlineLevel="0" collapsed="false">
      <c r="A522" s="1" t="s">
        <v>552</v>
      </c>
      <c r="B522" s="1" t="s">
        <v>45</v>
      </c>
      <c r="C522" s="1" t="n">
        <v>165</v>
      </c>
      <c r="G522" s="8"/>
      <c r="H522" s="26" t="s">
        <v>305</v>
      </c>
      <c r="I522" s="9" t="n">
        <v>123</v>
      </c>
      <c r="J522" s="1" t="n">
        <f aca="false">IF($G522&lt;&gt;"",I522,I522+J521)</f>
        <v>1072</v>
      </c>
      <c r="K522" s="0" t="n">
        <f aca="false">VLOOKUP(LEFT($H522,4),$D$2:$E$11,2,0)*$I522</f>
        <v>252.15</v>
      </c>
      <c r="L522" s="1" t="n">
        <f aca="false">VLOOKUP(LEFT($H522,4),$D$2:$E$11,2,0)-IF($J522&gt;10000,0.2,IF($J522&gt;1000,0.1,IF($J522&gt;100,0.05,0)))</f>
        <v>1.95</v>
      </c>
      <c r="M522" s="1" t="n">
        <f aca="false">$L522*$I522</f>
        <v>239.85</v>
      </c>
    </row>
    <row r="523" customFormat="false" ht="12.8" hidden="false" customHeight="false" outlineLevel="0" collapsed="false">
      <c r="A523" s="1" t="s">
        <v>553</v>
      </c>
      <c r="B523" s="1" t="s">
        <v>100</v>
      </c>
      <c r="C523" s="1" t="n">
        <v>20</v>
      </c>
      <c r="G523" s="8"/>
      <c r="H523" s="26" t="s">
        <v>385</v>
      </c>
      <c r="I523" s="9" t="n">
        <v>78</v>
      </c>
      <c r="J523" s="1" t="n">
        <f aca="false">IF($G523&lt;&gt;"",I523,I523+J522)</f>
        <v>1150</v>
      </c>
      <c r="K523" s="0" t="n">
        <f aca="false">VLOOKUP(LEFT($H523,4),$D$2:$E$11,2,0)*$I523</f>
        <v>159.9</v>
      </c>
      <c r="L523" s="1" t="n">
        <f aca="false">VLOOKUP(LEFT($H523,4),$D$2:$E$11,2,0)-IF($J523&gt;10000,0.2,IF($J523&gt;1000,0.1,IF($J523&gt;100,0.05,0)))</f>
        <v>1.95</v>
      </c>
      <c r="M523" s="1" t="n">
        <f aca="false">$L523*$I523</f>
        <v>152.1</v>
      </c>
    </row>
    <row r="524" customFormat="false" ht="12.8" hidden="false" customHeight="false" outlineLevel="0" collapsed="false">
      <c r="A524" s="1" t="s">
        <v>554</v>
      </c>
      <c r="B524" s="1" t="s">
        <v>77</v>
      </c>
      <c r="C524" s="1" t="n">
        <v>11</v>
      </c>
      <c r="G524" s="8"/>
      <c r="H524" s="26" t="s">
        <v>450</v>
      </c>
      <c r="I524" s="9" t="n">
        <v>86</v>
      </c>
      <c r="J524" s="1" t="n">
        <f aca="false">IF($G524&lt;&gt;"",I524,I524+J523)</f>
        <v>1236</v>
      </c>
      <c r="K524" s="0" t="n">
        <f aca="false">VLOOKUP(LEFT($H524,4),$D$2:$E$11,2,0)*$I524</f>
        <v>179.74</v>
      </c>
      <c r="L524" s="1" t="n">
        <f aca="false">VLOOKUP(LEFT($H524,4),$D$2:$E$11,2,0)-IF($J524&gt;10000,0.2,IF($J524&gt;1000,0.1,IF($J524&gt;100,0.05,0)))</f>
        <v>1.99</v>
      </c>
      <c r="M524" s="1" t="n">
        <f aca="false">$L524*$I524</f>
        <v>171.14</v>
      </c>
    </row>
    <row r="525" customFormat="false" ht="12.8" hidden="false" customHeight="false" outlineLevel="0" collapsed="false">
      <c r="A525" s="1" t="s">
        <v>555</v>
      </c>
      <c r="B525" s="1" t="s">
        <v>38</v>
      </c>
      <c r="C525" s="1" t="n">
        <v>294</v>
      </c>
      <c r="G525" s="8"/>
      <c r="H525" s="26" t="s">
        <v>481</v>
      </c>
      <c r="I525" s="9" t="n">
        <v>157</v>
      </c>
      <c r="J525" s="1" t="n">
        <f aca="false">IF($G525&lt;&gt;"",I525,I525+J524)</f>
        <v>1393</v>
      </c>
      <c r="K525" s="0" t="n">
        <f aca="false">VLOOKUP(LEFT($H525,4),$D$2:$E$11,2,0)*$I525</f>
        <v>328.13</v>
      </c>
      <c r="L525" s="1" t="n">
        <f aca="false">VLOOKUP(LEFT($H525,4),$D$2:$E$11,2,0)-IF($J525&gt;10000,0.2,IF($J525&gt;1000,0.1,IF($J525&gt;100,0.05,0)))</f>
        <v>1.99</v>
      </c>
      <c r="M525" s="1" t="n">
        <f aca="false">$L525*$I525</f>
        <v>312.43</v>
      </c>
    </row>
    <row r="526" customFormat="false" ht="12.8" hidden="false" customHeight="false" outlineLevel="0" collapsed="false">
      <c r="A526" s="1" t="s">
        <v>556</v>
      </c>
      <c r="B526" s="1" t="s">
        <v>32</v>
      </c>
      <c r="C526" s="1" t="n">
        <v>82</v>
      </c>
      <c r="G526" s="8"/>
      <c r="H526" s="26" t="s">
        <v>505</v>
      </c>
      <c r="I526" s="9" t="n">
        <v>114</v>
      </c>
      <c r="J526" s="1" t="n">
        <f aca="false">IF($G526&lt;&gt;"",I526,I526+J525)</f>
        <v>1507</v>
      </c>
      <c r="K526" s="0" t="n">
        <f aca="false">VLOOKUP(LEFT($H526,4),$D$2:$E$11,2,0)*$I526</f>
        <v>238.26</v>
      </c>
      <c r="L526" s="1" t="n">
        <f aca="false">VLOOKUP(LEFT($H526,4),$D$2:$E$11,2,0)-IF($J526&gt;10000,0.2,IF($J526&gt;1000,0.1,IF($J526&gt;100,0.05,0)))</f>
        <v>1.99</v>
      </c>
      <c r="M526" s="1" t="n">
        <f aca="false">$L526*$I526</f>
        <v>226.86</v>
      </c>
    </row>
    <row r="527" customFormat="false" ht="12.8" hidden="false" customHeight="false" outlineLevel="0" collapsed="false">
      <c r="A527" s="1" t="s">
        <v>556</v>
      </c>
      <c r="B527" s="1" t="s">
        <v>54</v>
      </c>
      <c r="C527" s="1" t="n">
        <v>186</v>
      </c>
      <c r="G527" s="8"/>
      <c r="H527" s="26" t="s">
        <v>512</v>
      </c>
      <c r="I527" s="9" t="n">
        <v>159</v>
      </c>
      <c r="J527" s="1" t="n">
        <f aca="false">IF($G527&lt;&gt;"",I527,I527+J526)</f>
        <v>1666</v>
      </c>
      <c r="K527" s="0" t="n">
        <f aca="false">VLOOKUP(LEFT($H527,4),$D$2:$E$11,2,0)*$I527</f>
        <v>332.31</v>
      </c>
      <c r="L527" s="1" t="n">
        <f aca="false">VLOOKUP(LEFT($H527,4),$D$2:$E$11,2,0)-IF($J527&gt;10000,0.2,IF($J527&gt;1000,0.1,IF($J527&gt;100,0.05,0)))</f>
        <v>1.99</v>
      </c>
      <c r="M527" s="1" t="n">
        <f aca="false">$L527*$I527</f>
        <v>316.41</v>
      </c>
    </row>
    <row r="528" customFormat="false" ht="12.8" hidden="false" customHeight="false" outlineLevel="0" collapsed="false">
      <c r="A528" s="1" t="s">
        <v>557</v>
      </c>
      <c r="B528" s="1" t="s">
        <v>28</v>
      </c>
      <c r="C528" s="1" t="n">
        <v>163</v>
      </c>
      <c r="G528" s="8"/>
      <c r="H528" s="26" t="s">
        <v>552</v>
      </c>
      <c r="I528" s="9" t="n">
        <v>165</v>
      </c>
      <c r="J528" s="1" t="n">
        <f aca="false">IF($G528&lt;&gt;"",I528,I528+J527)</f>
        <v>1831</v>
      </c>
      <c r="K528" s="0" t="n">
        <f aca="false">VLOOKUP(LEFT($H528,4),$D$2:$E$11,2,0)*$I528</f>
        <v>344.85</v>
      </c>
      <c r="L528" s="1" t="n">
        <f aca="false">VLOOKUP(LEFT($H528,4),$D$2:$E$11,2,0)-IF($J528&gt;10000,0.2,IF($J528&gt;1000,0.1,IF($J528&gt;100,0.05,0)))</f>
        <v>1.99</v>
      </c>
      <c r="M528" s="1" t="n">
        <f aca="false">$L528*$I528</f>
        <v>328.35</v>
      </c>
    </row>
    <row r="529" customFormat="false" ht="12.8" hidden="false" customHeight="false" outlineLevel="0" collapsed="false">
      <c r="A529" s="1" t="s">
        <v>557</v>
      </c>
      <c r="B529" s="1" t="s">
        <v>70</v>
      </c>
      <c r="C529" s="1" t="n">
        <v>148</v>
      </c>
      <c r="G529" s="8"/>
      <c r="H529" s="26" t="s">
        <v>588</v>
      </c>
      <c r="I529" s="9" t="n">
        <v>20</v>
      </c>
      <c r="J529" s="1" t="n">
        <f aca="false">IF($G529&lt;&gt;"",I529,I529+J528)</f>
        <v>1851</v>
      </c>
      <c r="K529" s="0" t="n">
        <f aca="false">VLOOKUP(LEFT($H529,4),$D$2:$E$11,2,0)*$I529</f>
        <v>41.8</v>
      </c>
      <c r="L529" s="1" t="n">
        <f aca="false">VLOOKUP(LEFT($H529,4),$D$2:$E$11,2,0)-IF($J529&gt;10000,0.2,IF($J529&gt;1000,0.1,IF($J529&gt;100,0.05,0)))</f>
        <v>1.99</v>
      </c>
      <c r="M529" s="1" t="n">
        <f aca="false">$L529*$I529</f>
        <v>39.8</v>
      </c>
    </row>
    <row r="530" customFormat="false" ht="12.8" hidden="false" customHeight="false" outlineLevel="0" collapsed="false">
      <c r="A530" s="1" t="s">
        <v>558</v>
      </c>
      <c r="B530" s="1" t="s">
        <v>96</v>
      </c>
      <c r="C530" s="1" t="n">
        <v>2</v>
      </c>
      <c r="G530" s="8"/>
      <c r="H530" s="26" t="s">
        <v>627</v>
      </c>
      <c r="I530" s="9" t="n">
        <v>100</v>
      </c>
      <c r="J530" s="1" t="n">
        <f aca="false">IF($G530&lt;&gt;"",I530,I530+J529)</f>
        <v>1951</v>
      </c>
      <c r="K530" s="0" t="n">
        <f aca="false">VLOOKUP(LEFT($H530,4),$D$2:$E$11,2,0)*$I530</f>
        <v>215</v>
      </c>
      <c r="L530" s="1" t="n">
        <f aca="false">VLOOKUP(LEFT($H530,4),$D$2:$E$11,2,0)-IF($J530&gt;10000,0.2,IF($J530&gt;1000,0.1,IF($J530&gt;100,0.05,0)))</f>
        <v>2.05</v>
      </c>
      <c r="M530" s="1" t="n">
        <f aca="false">$L530*$I530</f>
        <v>205</v>
      </c>
    </row>
    <row r="531" customFormat="false" ht="12.8" hidden="false" customHeight="false" outlineLevel="0" collapsed="false">
      <c r="A531" s="1" t="s">
        <v>559</v>
      </c>
      <c r="B531" s="1" t="s">
        <v>52</v>
      </c>
      <c r="C531" s="1" t="n">
        <v>343</v>
      </c>
      <c r="G531" s="8"/>
      <c r="H531" s="26" t="s">
        <v>686</v>
      </c>
      <c r="I531" s="9" t="n">
        <v>190</v>
      </c>
      <c r="J531" s="1" t="n">
        <f aca="false">IF($G531&lt;&gt;"",I531,I531+J530)</f>
        <v>2141</v>
      </c>
      <c r="K531" s="0" t="n">
        <f aca="false">VLOOKUP(LEFT($H531,4),$D$2:$E$11,2,0)*$I531</f>
        <v>408.5</v>
      </c>
      <c r="L531" s="1" t="n">
        <f aca="false">VLOOKUP(LEFT($H531,4),$D$2:$E$11,2,0)-IF($J531&gt;10000,0.2,IF($J531&gt;1000,0.1,IF($J531&gt;100,0.05,0)))</f>
        <v>2.05</v>
      </c>
      <c r="M531" s="1" t="n">
        <f aca="false">$L531*$I531</f>
        <v>389.5</v>
      </c>
    </row>
    <row r="532" customFormat="false" ht="12.8" hidden="false" customHeight="false" outlineLevel="0" collapsed="false">
      <c r="A532" s="1" t="s">
        <v>559</v>
      </c>
      <c r="B532" s="1" t="s">
        <v>178</v>
      </c>
      <c r="C532" s="1" t="n">
        <v>51</v>
      </c>
      <c r="G532" s="8"/>
      <c r="H532" s="26" t="s">
        <v>711</v>
      </c>
      <c r="I532" s="9" t="n">
        <v>152</v>
      </c>
      <c r="J532" s="1" t="n">
        <f aca="false">IF($G532&lt;&gt;"",I532,I532+J531)</f>
        <v>2293</v>
      </c>
      <c r="K532" s="0" t="n">
        <f aca="false">VLOOKUP(LEFT($H532,4),$D$2:$E$11,2,0)*$I532</f>
        <v>326.8</v>
      </c>
      <c r="L532" s="1" t="n">
        <f aca="false">VLOOKUP(LEFT($H532,4),$D$2:$E$11,2,0)-IF($J532&gt;10000,0.2,IF($J532&gt;1000,0.1,IF($J532&gt;100,0.05,0)))</f>
        <v>2.05</v>
      </c>
      <c r="M532" s="1" t="n">
        <f aca="false">$L532*$I532</f>
        <v>311.6</v>
      </c>
    </row>
    <row r="533" customFormat="false" ht="12.8" hidden="false" customHeight="false" outlineLevel="0" collapsed="false">
      <c r="A533" s="1" t="s">
        <v>560</v>
      </c>
      <c r="B533" s="1" t="s">
        <v>28</v>
      </c>
      <c r="C533" s="1" t="n">
        <v>164</v>
      </c>
      <c r="G533" s="8"/>
      <c r="H533" s="26" t="s">
        <v>713</v>
      </c>
      <c r="I533" s="9" t="n">
        <v>77</v>
      </c>
      <c r="J533" s="1" t="n">
        <f aca="false">IF($G533&lt;&gt;"",I533,I533+J532)</f>
        <v>2370</v>
      </c>
      <c r="K533" s="0" t="n">
        <f aca="false">VLOOKUP(LEFT($H533,4),$D$2:$E$11,2,0)*$I533</f>
        <v>165.55</v>
      </c>
      <c r="L533" s="1" t="n">
        <f aca="false">VLOOKUP(LEFT($H533,4),$D$2:$E$11,2,0)-IF($J533&gt;10000,0.2,IF($J533&gt;1000,0.1,IF($J533&gt;100,0.05,0)))</f>
        <v>2.05</v>
      </c>
      <c r="M533" s="1" t="n">
        <f aca="false">$L533*$I533</f>
        <v>157.85</v>
      </c>
    </row>
    <row r="534" customFormat="false" ht="12.8" hidden="false" customHeight="false" outlineLevel="0" collapsed="false">
      <c r="A534" s="1" t="s">
        <v>560</v>
      </c>
      <c r="B534" s="1" t="s">
        <v>15</v>
      </c>
      <c r="C534" s="1" t="n">
        <v>5</v>
      </c>
      <c r="G534" s="8"/>
      <c r="H534" s="26" t="s">
        <v>729</v>
      </c>
      <c r="I534" s="9" t="n">
        <v>75</v>
      </c>
      <c r="J534" s="1" t="n">
        <f aca="false">IF($G534&lt;&gt;"",I534,I534+J533)</f>
        <v>2445</v>
      </c>
      <c r="K534" s="0" t="n">
        <f aca="false">VLOOKUP(LEFT($H534,4),$D$2:$E$11,2,0)*$I534</f>
        <v>161.25</v>
      </c>
      <c r="L534" s="1" t="n">
        <f aca="false">VLOOKUP(LEFT($H534,4),$D$2:$E$11,2,0)-IF($J534&gt;10000,0.2,IF($J534&gt;1000,0.1,IF($J534&gt;100,0.05,0)))</f>
        <v>2.05</v>
      </c>
      <c r="M534" s="1" t="n">
        <f aca="false">$L534*$I534</f>
        <v>153.75</v>
      </c>
    </row>
    <row r="535" customFormat="false" ht="12.8" hidden="false" customHeight="false" outlineLevel="0" collapsed="false">
      <c r="A535" s="1" t="s">
        <v>561</v>
      </c>
      <c r="B535" s="1" t="s">
        <v>21</v>
      </c>
      <c r="C535" s="1" t="n">
        <v>260</v>
      </c>
      <c r="G535" s="8"/>
      <c r="H535" s="26" t="s">
        <v>759</v>
      </c>
      <c r="I535" s="9" t="n">
        <v>107</v>
      </c>
      <c r="J535" s="1" t="n">
        <f aca="false">IF($G535&lt;&gt;"",I535,I535+J534)</f>
        <v>2552</v>
      </c>
      <c r="K535" s="0" t="n">
        <f aca="false">VLOOKUP(LEFT($H535,4),$D$2:$E$11,2,0)*$I535</f>
        <v>230.05</v>
      </c>
      <c r="L535" s="1" t="n">
        <f aca="false">VLOOKUP(LEFT($H535,4),$D$2:$E$11,2,0)-IF($J535&gt;10000,0.2,IF($J535&gt;1000,0.1,IF($J535&gt;100,0.05,0)))</f>
        <v>2.05</v>
      </c>
      <c r="M535" s="1" t="n">
        <f aca="false">$L535*$I535</f>
        <v>219.35</v>
      </c>
    </row>
    <row r="536" customFormat="false" ht="12.8" hidden="false" customHeight="false" outlineLevel="0" collapsed="false">
      <c r="A536" s="1" t="s">
        <v>561</v>
      </c>
      <c r="B536" s="1" t="s">
        <v>26</v>
      </c>
      <c r="C536" s="1" t="n">
        <v>415</v>
      </c>
      <c r="G536" s="8"/>
      <c r="H536" s="26" t="s">
        <v>774</v>
      </c>
      <c r="I536" s="9" t="n">
        <v>93</v>
      </c>
      <c r="J536" s="1" t="n">
        <f aca="false">IF($G536&lt;&gt;"",I536,I536+J535)</f>
        <v>2645</v>
      </c>
      <c r="K536" s="0" t="n">
        <f aca="false">VLOOKUP(LEFT($H536,4),$D$2:$E$11,2,0)*$I536</f>
        <v>199.95</v>
      </c>
      <c r="L536" s="1" t="n">
        <f aca="false">VLOOKUP(LEFT($H536,4),$D$2:$E$11,2,0)-IF($J536&gt;10000,0.2,IF($J536&gt;1000,0.1,IF($J536&gt;100,0.05,0)))</f>
        <v>2.05</v>
      </c>
      <c r="M536" s="1" t="n">
        <f aca="false">$L536*$I536</f>
        <v>190.65</v>
      </c>
    </row>
    <row r="537" customFormat="false" ht="12.8" hidden="false" customHeight="false" outlineLevel="0" collapsed="false">
      <c r="A537" s="1" t="s">
        <v>562</v>
      </c>
      <c r="B537" s="1" t="s">
        <v>26</v>
      </c>
      <c r="C537" s="1" t="n">
        <v>467</v>
      </c>
      <c r="G537" s="8"/>
      <c r="H537" s="26" t="s">
        <v>775</v>
      </c>
      <c r="I537" s="9" t="n">
        <v>90</v>
      </c>
      <c r="J537" s="1" t="n">
        <f aca="false">IF($G537&lt;&gt;"",I537,I537+J536)</f>
        <v>2735</v>
      </c>
      <c r="K537" s="0" t="n">
        <f aca="false">VLOOKUP(LEFT($H537,4),$D$2:$E$11,2,0)*$I537</f>
        <v>193.5</v>
      </c>
      <c r="L537" s="1" t="n">
        <f aca="false">VLOOKUP(LEFT($H537,4),$D$2:$E$11,2,0)-IF($J537&gt;10000,0.2,IF($J537&gt;1000,0.1,IF($J537&gt;100,0.05,0)))</f>
        <v>2.05</v>
      </c>
      <c r="M537" s="1" t="n">
        <f aca="false">$L537*$I537</f>
        <v>184.5</v>
      </c>
    </row>
    <row r="538" customFormat="false" ht="12.8" hidden="false" customHeight="false" outlineLevel="0" collapsed="false">
      <c r="A538" s="1" t="s">
        <v>562</v>
      </c>
      <c r="B538" s="1" t="s">
        <v>147</v>
      </c>
      <c r="C538" s="1" t="n">
        <v>43</v>
      </c>
      <c r="G538" s="8"/>
      <c r="H538" s="26" t="s">
        <v>795</v>
      </c>
      <c r="I538" s="9" t="n">
        <v>75</v>
      </c>
      <c r="J538" s="1" t="n">
        <f aca="false">IF($G538&lt;&gt;"",I538,I538+J537)</f>
        <v>2810</v>
      </c>
      <c r="K538" s="0" t="n">
        <f aca="false">VLOOKUP(LEFT($H538,4),$D$2:$E$11,2,0)*$I538</f>
        <v>161.25</v>
      </c>
      <c r="L538" s="1" t="n">
        <f aca="false">VLOOKUP(LEFT($H538,4),$D$2:$E$11,2,0)-IF($J538&gt;10000,0.2,IF($J538&gt;1000,0.1,IF($J538&gt;100,0.05,0)))</f>
        <v>2.05</v>
      </c>
      <c r="M538" s="1" t="n">
        <f aca="false">$L538*$I538</f>
        <v>153.75</v>
      </c>
    </row>
    <row r="539" customFormat="false" ht="12.8" hidden="false" customHeight="false" outlineLevel="0" collapsed="false">
      <c r="A539" s="1" t="s">
        <v>563</v>
      </c>
      <c r="B539" s="1" t="s">
        <v>24</v>
      </c>
      <c r="C539" s="1" t="n">
        <v>40</v>
      </c>
      <c r="G539" s="8"/>
      <c r="H539" s="26" t="s">
        <v>830</v>
      </c>
      <c r="I539" s="9" t="n">
        <v>40</v>
      </c>
      <c r="J539" s="1" t="n">
        <f aca="false">IF($G539&lt;&gt;"",I539,I539+J538)</f>
        <v>2850</v>
      </c>
      <c r="K539" s="0" t="n">
        <f aca="false">VLOOKUP(LEFT($H539,4),$D$2:$E$11,2,0)*$I539</f>
        <v>85.2</v>
      </c>
      <c r="L539" s="1" t="n">
        <f aca="false">VLOOKUP(LEFT($H539,4),$D$2:$E$11,2,0)-IF($J539&gt;10000,0.2,IF($J539&gt;1000,0.1,IF($J539&gt;100,0.05,0)))</f>
        <v>2.03</v>
      </c>
      <c r="M539" s="1" t="n">
        <f aca="false">$L539*$I539</f>
        <v>81.2</v>
      </c>
    </row>
    <row r="540" customFormat="false" ht="12.8" hidden="false" customHeight="false" outlineLevel="0" collapsed="false">
      <c r="A540" s="1" t="s">
        <v>564</v>
      </c>
      <c r="B540" s="1" t="s">
        <v>565</v>
      </c>
      <c r="C540" s="1" t="n">
        <v>10</v>
      </c>
      <c r="G540" s="8"/>
      <c r="H540" s="26" t="s">
        <v>870</v>
      </c>
      <c r="I540" s="9" t="n">
        <v>58</v>
      </c>
      <c r="J540" s="1" t="n">
        <f aca="false">IF($G540&lt;&gt;"",I540,I540+J539)</f>
        <v>2908</v>
      </c>
      <c r="K540" s="0" t="n">
        <f aca="false">VLOOKUP(LEFT($H540,4),$D$2:$E$11,2,0)*$I540</f>
        <v>123.54</v>
      </c>
      <c r="L540" s="1" t="n">
        <f aca="false">VLOOKUP(LEFT($H540,4),$D$2:$E$11,2,0)-IF($J540&gt;10000,0.2,IF($J540&gt;1000,0.1,IF($J540&gt;100,0.05,0)))</f>
        <v>2.03</v>
      </c>
      <c r="M540" s="1" t="n">
        <f aca="false">$L540*$I540</f>
        <v>117.74</v>
      </c>
    </row>
    <row r="541" customFormat="false" ht="12.8" hidden="false" customHeight="false" outlineLevel="0" collapsed="false">
      <c r="A541" s="1" t="s">
        <v>566</v>
      </c>
      <c r="B541" s="1" t="s">
        <v>26</v>
      </c>
      <c r="C541" s="1" t="n">
        <v>197</v>
      </c>
      <c r="G541" s="8"/>
      <c r="H541" s="26" t="s">
        <v>925</v>
      </c>
      <c r="I541" s="9" t="n">
        <v>66</v>
      </c>
      <c r="J541" s="1" t="n">
        <f aca="false">IF($G541&lt;&gt;"",I541,I541+J540)</f>
        <v>2974</v>
      </c>
      <c r="K541" s="0" t="n">
        <f aca="false">VLOOKUP(LEFT($H541,4),$D$2:$E$11,2,0)*$I541</f>
        <v>140.58</v>
      </c>
      <c r="L541" s="1" t="n">
        <f aca="false">VLOOKUP(LEFT($H541,4),$D$2:$E$11,2,0)-IF($J541&gt;10000,0.2,IF($J541&gt;1000,0.1,IF($J541&gt;100,0.05,0)))</f>
        <v>2.03</v>
      </c>
      <c r="M541" s="1" t="n">
        <f aca="false">$L541*$I541</f>
        <v>133.98</v>
      </c>
    </row>
    <row r="542" customFormat="false" ht="12.8" hidden="false" customHeight="false" outlineLevel="0" collapsed="false">
      <c r="A542" s="1" t="s">
        <v>567</v>
      </c>
      <c r="B542" s="1" t="s">
        <v>196</v>
      </c>
      <c r="C542" s="1" t="n">
        <v>145</v>
      </c>
      <c r="G542" s="8"/>
      <c r="H542" s="26" t="s">
        <v>942</v>
      </c>
      <c r="I542" s="9" t="n">
        <v>154</v>
      </c>
      <c r="J542" s="1" t="n">
        <f aca="false">IF($G542&lt;&gt;"",I542,I542+J541)</f>
        <v>3128</v>
      </c>
      <c r="K542" s="0" t="n">
        <f aca="false">VLOOKUP(LEFT($H542,4),$D$2:$E$11,2,0)*$I542</f>
        <v>328.02</v>
      </c>
      <c r="L542" s="1" t="n">
        <f aca="false">VLOOKUP(LEFT($H542,4),$D$2:$E$11,2,0)-IF($J542&gt;10000,0.2,IF($J542&gt;1000,0.1,IF($J542&gt;100,0.05,0)))</f>
        <v>2.03</v>
      </c>
      <c r="M542" s="1" t="n">
        <f aca="false">$L542*$I542</f>
        <v>312.62</v>
      </c>
    </row>
    <row r="543" customFormat="false" ht="12.8" hidden="false" customHeight="false" outlineLevel="0" collapsed="false">
      <c r="A543" s="1" t="s">
        <v>568</v>
      </c>
      <c r="B543" s="1" t="s">
        <v>131</v>
      </c>
      <c r="C543" s="1" t="n">
        <v>105</v>
      </c>
      <c r="G543" s="8"/>
      <c r="H543" s="26" t="s">
        <v>944</v>
      </c>
      <c r="I543" s="9" t="n">
        <v>48</v>
      </c>
      <c r="J543" s="1" t="n">
        <f aca="false">IF($G543&lt;&gt;"",I543,I543+J542)</f>
        <v>3176</v>
      </c>
      <c r="K543" s="0" t="n">
        <f aca="false">VLOOKUP(LEFT($H543,4),$D$2:$E$11,2,0)*$I543</f>
        <v>102.24</v>
      </c>
      <c r="L543" s="1" t="n">
        <f aca="false">VLOOKUP(LEFT($H543,4),$D$2:$E$11,2,0)-IF($J543&gt;10000,0.2,IF($J543&gt;1000,0.1,IF($J543&gt;100,0.05,0)))</f>
        <v>2.03</v>
      </c>
      <c r="M543" s="1" t="n">
        <f aca="false">$L543*$I543</f>
        <v>97.44</v>
      </c>
    </row>
    <row r="544" customFormat="false" ht="12.8" hidden="false" customHeight="false" outlineLevel="0" collapsed="false">
      <c r="A544" s="1" t="s">
        <v>569</v>
      </c>
      <c r="B544" s="1" t="s">
        <v>90</v>
      </c>
      <c r="C544" s="1" t="n">
        <v>33</v>
      </c>
      <c r="G544" s="8"/>
      <c r="H544" s="26" t="s">
        <v>983</v>
      </c>
      <c r="I544" s="9" t="n">
        <v>89</v>
      </c>
      <c r="J544" s="1" t="n">
        <f aca="false">IF($G544&lt;&gt;"",I544,I544+J543)</f>
        <v>3265</v>
      </c>
      <c r="K544" s="0" t="n">
        <f aca="false">VLOOKUP(LEFT($H544,4),$D$2:$E$11,2,0)*$I544</f>
        <v>189.57</v>
      </c>
      <c r="L544" s="1" t="n">
        <f aca="false">VLOOKUP(LEFT($H544,4),$D$2:$E$11,2,0)-IF($J544&gt;10000,0.2,IF($J544&gt;1000,0.1,IF($J544&gt;100,0.05,0)))</f>
        <v>2.03</v>
      </c>
      <c r="M544" s="1" t="n">
        <f aca="false">$L544*$I544</f>
        <v>180.67</v>
      </c>
    </row>
    <row r="545" customFormat="false" ht="12.8" hidden="false" customHeight="false" outlineLevel="0" collapsed="false">
      <c r="A545" s="1" t="s">
        <v>569</v>
      </c>
      <c r="B545" s="1" t="s">
        <v>355</v>
      </c>
      <c r="C545" s="1" t="n">
        <v>78</v>
      </c>
      <c r="G545" s="8"/>
      <c r="H545" s="26" t="s">
        <v>985</v>
      </c>
      <c r="I545" s="9" t="n">
        <v>199</v>
      </c>
      <c r="J545" s="1" t="n">
        <f aca="false">IF($G545&lt;&gt;"",I545,I545+J544)</f>
        <v>3464</v>
      </c>
      <c r="K545" s="0" t="n">
        <f aca="false">VLOOKUP(LEFT($H545,4),$D$2:$E$11,2,0)*$I545</f>
        <v>423.87</v>
      </c>
      <c r="L545" s="1" t="n">
        <f aca="false">VLOOKUP(LEFT($H545,4),$D$2:$E$11,2,0)-IF($J545&gt;10000,0.2,IF($J545&gt;1000,0.1,IF($J545&gt;100,0.05,0)))</f>
        <v>2.03</v>
      </c>
      <c r="M545" s="1" t="n">
        <f aca="false">$L545*$I545</f>
        <v>403.97</v>
      </c>
    </row>
    <row r="546" customFormat="false" ht="12.8" hidden="false" customHeight="false" outlineLevel="0" collapsed="false">
      <c r="A546" s="1" t="s">
        <v>570</v>
      </c>
      <c r="B546" s="1" t="s">
        <v>26</v>
      </c>
      <c r="C546" s="1" t="n">
        <v>466</v>
      </c>
      <c r="G546" s="8"/>
      <c r="H546" s="26" t="s">
        <v>986</v>
      </c>
      <c r="I546" s="9" t="n">
        <v>198</v>
      </c>
      <c r="J546" s="1" t="n">
        <f aca="false">IF($G546&lt;&gt;"",I546,I546+J545)</f>
        <v>3662</v>
      </c>
      <c r="K546" s="0" t="n">
        <f aca="false">VLOOKUP(LEFT($H546,4),$D$2:$E$11,2,0)*$I546</f>
        <v>421.74</v>
      </c>
      <c r="L546" s="1" t="n">
        <f aca="false">VLOOKUP(LEFT($H546,4),$D$2:$E$11,2,0)-IF($J546&gt;10000,0.2,IF($J546&gt;1000,0.1,IF($J546&gt;100,0.05,0)))</f>
        <v>2.03</v>
      </c>
      <c r="M546" s="1" t="n">
        <f aca="false">$L546*$I546</f>
        <v>401.94</v>
      </c>
    </row>
    <row r="547" customFormat="false" ht="12.8" hidden="false" customHeight="false" outlineLevel="0" collapsed="false">
      <c r="A547" s="1" t="s">
        <v>571</v>
      </c>
      <c r="B547" s="1" t="s">
        <v>108</v>
      </c>
      <c r="C547" s="1" t="n">
        <v>476</v>
      </c>
      <c r="G547" s="8"/>
      <c r="H547" s="26" t="s">
        <v>1128</v>
      </c>
      <c r="I547" s="9" t="n">
        <v>29</v>
      </c>
      <c r="J547" s="1" t="n">
        <f aca="false">IF($G547&lt;&gt;"",I547,I547+J546)</f>
        <v>3691</v>
      </c>
      <c r="K547" s="0" t="n">
        <f aca="false">VLOOKUP(LEFT($H547,4),$D$2:$E$11,2,0)*$I547</f>
        <v>60.9</v>
      </c>
      <c r="L547" s="1" t="n">
        <f aca="false">VLOOKUP(LEFT($H547,4),$D$2:$E$11,2,0)-IF($J547&gt;10000,0.2,IF($J547&gt;1000,0.1,IF($J547&gt;100,0.05,0)))</f>
        <v>2</v>
      </c>
      <c r="M547" s="1" t="n">
        <f aca="false">$L547*$I547</f>
        <v>58</v>
      </c>
    </row>
    <row r="548" customFormat="false" ht="12.8" hidden="false" customHeight="false" outlineLevel="0" collapsed="false">
      <c r="A548" s="1" t="s">
        <v>572</v>
      </c>
      <c r="B548" s="1" t="s">
        <v>46</v>
      </c>
      <c r="C548" s="1" t="n">
        <v>151</v>
      </c>
      <c r="G548" s="8"/>
      <c r="H548" s="26" t="s">
        <v>1266</v>
      </c>
      <c r="I548" s="9" t="n">
        <v>197</v>
      </c>
      <c r="J548" s="1" t="n">
        <f aca="false">IF($G548&lt;&gt;"",I548,I548+J547)</f>
        <v>3888</v>
      </c>
      <c r="K548" s="0" t="n">
        <f aca="false">VLOOKUP(LEFT($H548,4),$D$2:$E$11,2,0)*$I548</f>
        <v>433.4</v>
      </c>
      <c r="L548" s="1" t="n">
        <f aca="false">VLOOKUP(LEFT($H548,4),$D$2:$E$11,2,0)-IF($J548&gt;10000,0.2,IF($J548&gt;1000,0.1,IF($J548&gt;100,0.05,0)))</f>
        <v>2.1</v>
      </c>
      <c r="M548" s="1" t="n">
        <f aca="false">$L548*$I548</f>
        <v>413.7</v>
      </c>
    </row>
    <row r="549" customFormat="false" ht="12.8" hidden="false" customHeight="false" outlineLevel="0" collapsed="false">
      <c r="A549" s="1" t="s">
        <v>572</v>
      </c>
      <c r="B549" s="1" t="s">
        <v>573</v>
      </c>
      <c r="C549" s="1" t="n">
        <v>17</v>
      </c>
      <c r="G549" s="8"/>
      <c r="H549" s="26" t="s">
        <v>1279</v>
      </c>
      <c r="I549" s="9" t="n">
        <v>47</v>
      </c>
      <c r="J549" s="1" t="n">
        <f aca="false">IF($G549&lt;&gt;"",I549,I549+J548)</f>
        <v>3935</v>
      </c>
      <c r="K549" s="0" t="n">
        <f aca="false">VLOOKUP(LEFT($H549,4),$D$2:$E$11,2,0)*$I549</f>
        <v>103.4</v>
      </c>
      <c r="L549" s="1" t="n">
        <f aca="false">VLOOKUP(LEFT($H549,4),$D$2:$E$11,2,0)-IF($J549&gt;10000,0.2,IF($J549&gt;1000,0.1,IF($J549&gt;100,0.05,0)))</f>
        <v>2.1</v>
      </c>
      <c r="M549" s="1" t="n">
        <f aca="false">$L549*$I549</f>
        <v>98.7</v>
      </c>
    </row>
    <row r="550" customFormat="false" ht="12.8" hidden="false" customHeight="false" outlineLevel="0" collapsed="false">
      <c r="A550" s="1" t="s">
        <v>574</v>
      </c>
      <c r="B550" s="1" t="s">
        <v>575</v>
      </c>
      <c r="C550" s="1" t="n">
        <v>4</v>
      </c>
      <c r="G550" s="8"/>
      <c r="H550" s="26" t="s">
        <v>1310</v>
      </c>
      <c r="I550" s="9" t="n">
        <v>123</v>
      </c>
      <c r="J550" s="1" t="n">
        <f aca="false">IF($G550&lt;&gt;"",I550,I550+J549)</f>
        <v>4058</v>
      </c>
      <c r="K550" s="0" t="n">
        <f aca="false">VLOOKUP(LEFT($H550,4),$D$2:$E$11,2,0)*$I550</f>
        <v>270.6</v>
      </c>
      <c r="L550" s="1" t="n">
        <f aca="false">VLOOKUP(LEFT($H550,4),$D$2:$E$11,2,0)-IF($J550&gt;10000,0.2,IF($J550&gt;1000,0.1,IF($J550&gt;100,0.05,0)))</f>
        <v>2.1</v>
      </c>
      <c r="M550" s="1" t="n">
        <f aca="false">$L550*$I550</f>
        <v>258.3</v>
      </c>
    </row>
    <row r="551" customFormat="false" ht="12.8" hidden="false" customHeight="false" outlineLevel="0" collapsed="false">
      <c r="A551" s="1" t="s">
        <v>576</v>
      </c>
      <c r="B551" s="1" t="s">
        <v>17</v>
      </c>
      <c r="C551" s="1" t="n">
        <v>131</v>
      </c>
      <c r="G551" s="8"/>
      <c r="H551" s="26" t="s">
        <v>1381</v>
      </c>
      <c r="I551" s="9" t="n">
        <v>78</v>
      </c>
      <c r="J551" s="1" t="n">
        <f aca="false">IF($G551&lt;&gt;"",I551,I551+J550)</f>
        <v>4136</v>
      </c>
      <c r="K551" s="0" t="n">
        <f aca="false">VLOOKUP(LEFT($H551,4),$D$2:$E$11,2,0)*$I551</f>
        <v>175.5</v>
      </c>
      <c r="L551" s="1" t="n">
        <f aca="false">VLOOKUP(LEFT($H551,4),$D$2:$E$11,2,0)-IF($J551&gt;10000,0.2,IF($J551&gt;1000,0.1,IF($J551&gt;100,0.05,0)))</f>
        <v>2.15</v>
      </c>
      <c r="M551" s="1" t="n">
        <f aca="false">$L551*$I551</f>
        <v>167.7</v>
      </c>
    </row>
    <row r="552" customFormat="false" ht="12.8" hidden="false" customHeight="false" outlineLevel="0" collapsed="false">
      <c r="A552" s="1" t="s">
        <v>576</v>
      </c>
      <c r="B552" s="1" t="s">
        <v>56</v>
      </c>
      <c r="C552" s="1" t="n">
        <v>369</v>
      </c>
      <c r="G552" s="8"/>
      <c r="H552" s="26" t="s">
        <v>1393</v>
      </c>
      <c r="I552" s="9" t="n">
        <v>53</v>
      </c>
      <c r="J552" s="1" t="n">
        <f aca="false">IF($G552&lt;&gt;"",I552,I552+J551)</f>
        <v>4189</v>
      </c>
      <c r="K552" s="0" t="n">
        <f aca="false">VLOOKUP(LEFT($H552,4),$D$2:$E$11,2,0)*$I552</f>
        <v>119.25</v>
      </c>
      <c r="L552" s="1" t="n">
        <f aca="false">VLOOKUP(LEFT($H552,4),$D$2:$E$11,2,0)-IF($J552&gt;10000,0.2,IF($J552&gt;1000,0.1,IF($J552&gt;100,0.05,0)))</f>
        <v>2.15</v>
      </c>
      <c r="M552" s="1" t="n">
        <f aca="false">$L552*$I552</f>
        <v>113.95</v>
      </c>
    </row>
    <row r="553" customFormat="false" ht="12.8" hidden="false" customHeight="false" outlineLevel="0" collapsed="false">
      <c r="A553" s="1" t="s">
        <v>576</v>
      </c>
      <c r="B553" s="1" t="s">
        <v>430</v>
      </c>
      <c r="C553" s="1" t="n">
        <v>60</v>
      </c>
      <c r="G553" s="8"/>
      <c r="H553" s="26" t="s">
        <v>1470</v>
      </c>
      <c r="I553" s="9" t="n">
        <v>92</v>
      </c>
      <c r="J553" s="1" t="n">
        <f aca="false">IF($G553&lt;&gt;"",I553,I553+J552)</f>
        <v>4281</v>
      </c>
      <c r="K553" s="0" t="n">
        <f aca="false">VLOOKUP(LEFT($H553,4),$D$2:$E$11,2,0)*$I553</f>
        <v>207</v>
      </c>
      <c r="L553" s="1" t="n">
        <f aca="false">VLOOKUP(LEFT($H553,4),$D$2:$E$11,2,0)-IF($J553&gt;10000,0.2,IF($J553&gt;1000,0.1,IF($J553&gt;100,0.05,0)))</f>
        <v>2.15</v>
      </c>
      <c r="M553" s="1" t="n">
        <f aca="false">$L553*$I553</f>
        <v>197.8</v>
      </c>
    </row>
    <row r="554" customFormat="false" ht="12.8" hidden="false" customHeight="false" outlineLevel="0" collapsed="false">
      <c r="A554" s="1" t="s">
        <v>577</v>
      </c>
      <c r="B554" s="1" t="s">
        <v>43</v>
      </c>
      <c r="C554" s="1" t="n">
        <v>405</v>
      </c>
      <c r="G554" s="8"/>
      <c r="H554" s="26" t="s">
        <v>1500</v>
      </c>
      <c r="I554" s="9" t="n">
        <v>65</v>
      </c>
      <c r="J554" s="1" t="n">
        <f aca="false">IF($G554&lt;&gt;"",I554,I554+J553)</f>
        <v>4346</v>
      </c>
      <c r="K554" s="0" t="n">
        <f aca="false">VLOOKUP(LEFT($H554,4),$D$2:$E$11,2,0)*$I554</f>
        <v>146.25</v>
      </c>
      <c r="L554" s="1" t="n">
        <f aca="false">VLOOKUP(LEFT($H554,4),$D$2:$E$11,2,0)-IF($J554&gt;10000,0.2,IF($J554&gt;1000,0.1,IF($J554&gt;100,0.05,0)))</f>
        <v>2.15</v>
      </c>
      <c r="M554" s="1" t="n">
        <f aca="false">$L554*$I554</f>
        <v>139.75</v>
      </c>
    </row>
    <row r="555" customFormat="false" ht="12.8" hidden="false" customHeight="false" outlineLevel="0" collapsed="false">
      <c r="A555" s="1" t="s">
        <v>578</v>
      </c>
      <c r="B555" s="1" t="s">
        <v>51</v>
      </c>
      <c r="C555" s="1" t="n">
        <v>3</v>
      </c>
      <c r="G555" s="8"/>
      <c r="H555" s="26" t="s">
        <v>1527</v>
      </c>
      <c r="I555" s="9" t="n">
        <v>176</v>
      </c>
      <c r="J555" s="1" t="n">
        <f aca="false">IF($G555&lt;&gt;"",I555,I555+J554)</f>
        <v>4522</v>
      </c>
      <c r="K555" s="0" t="n">
        <f aca="false">VLOOKUP(LEFT($H555,4),$D$2:$E$11,2,0)*$I555</f>
        <v>390.72</v>
      </c>
      <c r="L555" s="1" t="n">
        <f aca="false">VLOOKUP(LEFT($H555,4),$D$2:$E$11,2,0)-IF($J555&gt;10000,0.2,IF($J555&gt;1000,0.1,IF($J555&gt;100,0.05,0)))</f>
        <v>2.12</v>
      </c>
      <c r="M555" s="1" t="n">
        <f aca="false">$L555*$I555</f>
        <v>373.12</v>
      </c>
    </row>
    <row r="556" customFormat="false" ht="12.8" hidden="false" customHeight="false" outlineLevel="0" collapsed="false">
      <c r="A556" s="1" t="s">
        <v>579</v>
      </c>
      <c r="B556" s="1" t="s">
        <v>196</v>
      </c>
      <c r="C556" s="1" t="n">
        <v>35</v>
      </c>
      <c r="G556" s="8"/>
      <c r="H556" s="26" t="s">
        <v>1529</v>
      </c>
      <c r="I556" s="9" t="n">
        <v>186</v>
      </c>
      <c r="J556" s="1" t="n">
        <f aca="false">IF($G556&lt;&gt;"",I556,I556+J555)</f>
        <v>4708</v>
      </c>
      <c r="K556" s="0" t="n">
        <f aca="false">VLOOKUP(LEFT($H556,4),$D$2:$E$11,2,0)*$I556</f>
        <v>412.92</v>
      </c>
      <c r="L556" s="1" t="n">
        <f aca="false">VLOOKUP(LEFT($H556,4),$D$2:$E$11,2,0)-IF($J556&gt;10000,0.2,IF($J556&gt;1000,0.1,IF($J556&gt;100,0.05,0)))</f>
        <v>2.12</v>
      </c>
      <c r="M556" s="1" t="n">
        <f aca="false">$L556*$I556</f>
        <v>394.32</v>
      </c>
    </row>
    <row r="557" customFormat="false" ht="12.8" hidden="false" customHeight="false" outlineLevel="0" collapsed="false">
      <c r="A557" s="1" t="s">
        <v>580</v>
      </c>
      <c r="B557" s="1" t="s">
        <v>120</v>
      </c>
      <c r="C557" s="1" t="n">
        <v>444</v>
      </c>
      <c r="G557" s="8"/>
      <c r="H557" s="26" t="s">
        <v>1564</v>
      </c>
      <c r="I557" s="9" t="n">
        <v>94</v>
      </c>
      <c r="J557" s="1" t="n">
        <f aca="false">IF($G557&lt;&gt;"",I557,I557+J556)</f>
        <v>4802</v>
      </c>
      <c r="K557" s="0" t="n">
        <f aca="false">VLOOKUP(LEFT($H557,4),$D$2:$E$11,2,0)*$I557</f>
        <v>208.68</v>
      </c>
      <c r="L557" s="1" t="n">
        <f aca="false">VLOOKUP(LEFT($H557,4),$D$2:$E$11,2,0)-IF($J557&gt;10000,0.2,IF($J557&gt;1000,0.1,IF($J557&gt;100,0.05,0)))</f>
        <v>2.12</v>
      </c>
      <c r="M557" s="1" t="n">
        <f aca="false">$L557*$I557</f>
        <v>199.28</v>
      </c>
    </row>
    <row r="558" customFormat="false" ht="12.8" hidden="false" customHeight="false" outlineLevel="0" collapsed="false">
      <c r="A558" s="1" t="s">
        <v>580</v>
      </c>
      <c r="B558" s="1" t="s">
        <v>108</v>
      </c>
      <c r="C558" s="1" t="n">
        <v>424</v>
      </c>
      <c r="G558" s="8"/>
      <c r="H558" s="26" t="s">
        <v>1579</v>
      </c>
      <c r="I558" s="9" t="n">
        <v>190</v>
      </c>
      <c r="J558" s="1" t="n">
        <f aca="false">IF($G558&lt;&gt;"",I558,I558+J557)</f>
        <v>4992</v>
      </c>
      <c r="K558" s="0" t="n">
        <f aca="false">VLOOKUP(LEFT($H558,4),$D$2:$E$11,2,0)*$I558</f>
        <v>421.8</v>
      </c>
      <c r="L558" s="1" t="n">
        <f aca="false">VLOOKUP(LEFT($H558,4),$D$2:$E$11,2,0)-IF($J558&gt;10000,0.2,IF($J558&gt;1000,0.1,IF($J558&gt;100,0.05,0)))</f>
        <v>2.12</v>
      </c>
      <c r="M558" s="1" t="n">
        <f aca="false">$L558*$I558</f>
        <v>402.8</v>
      </c>
    </row>
    <row r="559" customFormat="false" ht="12.8" hidden="false" customHeight="false" outlineLevel="0" collapsed="false">
      <c r="A559" s="1" t="s">
        <v>580</v>
      </c>
      <c r="B559" s="1" t="s">
        <v>581</v>
      </c>
      <c r="C559" s="1" t="n">
        <v>2</v>
      </c>
      <c r="G559" s="8"/>
      <c r="H559" s="26" t="s">
        <v>1778</v>
      </c>
      <c r="I559" s="9" t="n">
        <v>59</v>
      </c>
      <c r="J559" s="1" t="n">
        <f aca="false">IF($G559&lt;&gt;"",I559,I559+J558)</f>
        <v>5051</v>
      </c>
      <c r="K559" s="0" t="n">
        <f aca="false">VLOOKUP(LEFT($H559,4),$D$2:$E$11,2,0)*$I559</f>
        <v>131.57</v>
      </c>
      <c r="L559" s="1" t="n">
        <f aca="false">VLOOKUP(LEFT($H559,4),$D$2:$E$11,2,0)-IF($J559&gt;10000,0.2,IF($J559&gt;1000,0.1,IF($J559&gt;100,0.05,0)))</f>
        <v>2.13</v>
      </c>
      <c r="M559" s="1" t="n">
        <f aca="false">$L559*$I559</f>
        <v>125.67</v>
      </c>
    </row>
    <row r="560" customFormat="false" ht="12.8" hidden="false" customHeight="false" outlineLevel="0" collapsed="false">
      <c r="A560" s="1" t="s">
        <v>582</v>
      </c>
      <c r="B560" s="1" t="s">
        <v>43</v>
      </c>
      <c r="C560" s="1" t="n">
        <v>480</v>
      </c>
      <c r="G560" s="8"/>
      <c r="H560" s="26" t="s">
        <v>1808</v>
      </c>
      <c r="I560" s="9" t="n">
        <v>73</v>
      </c>
      <c r="J560" s="1" t="n">
        <f aca="false">IF($G560&lt;&gt;"",I560,I560+J559)</f>
        <v>5124</v>
      </c>
      <c r="K560" s="0" t="n">
        <f aca="false">VLOOKUP(LEFT($H560,4),$D$2:$E$11,2,0)*$I560</f>
        <v>162.79</v>
      </c>
      <c r="L560" s="1" t="n">
        <f aca="false">VLOOKUP(LEFT($H560,4),$D$2:$E$11,2,0)-IF($J560&gt;10000,0.2,IF($J560&gt;1000,0.1,IF($J560&gt;100,0.05,0)))</f>
        <v>2.13</v>
      </c>
      <c r="M560" s="1" t="n">
        <f aca="false">$L560*$I560</f>
        <v>155.49</v>
      </c>
    </row>
    <row r="561" customFormat="false" ht="12.8" hidden="false" customHeight="false" outlineLevel="0" collapsed="false">
      <c r="A561" s="1" t="s">
        <v>583</v>
      </c>
      <c r="B561" s="1" t="s">
        <v>90</v>
      </c>
      <c r="C561" s="1" t="n">
        <v>65</v>
      </c>
      <c r="G561" s="27"/>
      <c r="H561" s="28" t="s">
        <v>1858</v>
      </c>
      <c r="I561" s="12" t="n">
        <v>32</v>
      </c>
      <c r="J561" s="1" t="n">
        <f aca="false">IF($G561&lt;&gt;"",I561,I561+J560)</f>
        <v>5156</v>
      </c>
      <c r="K561" s="0" t="n">
        <f aca="false">VLOOKUP(LEFT($H561,4),$D$2:$E$11,2,0)*$I561</f>
        <v>71.36</v>
      </c>
      <c r="L561" s="1" t="n">
        <f aca="false">VLOOKUP(LEFT($H561,4),$D$2:$E$11,2,0)-IF($J561&gt;10000,0.2,IF($J561&gt;1000,0.1,IF($J561&gt;100,0.05,0)))</f>
        <v>2.13</v>
      </c>
      <c r="M561" s="1" t="n">
        <f aca="false">$L561*$I561</f>
        <v>68.16</v>
      </c>
    </row>
    <row r="562" customFormat="false" ht="12.8" hidden="false" customHeight="false" outlineLevel="0" collapsed="false">
      <c r="A562" s="1" t="s">
        <v>584</v>
      </c>
      <c r="B562" s="1" t="s">
        <v>247</v>
      </c>
      <c r="C562" s="1" t="n">
        <v>8</v>
      </c>
      <c r="G562" s="6" t="s">
        <v>923</v>
      </c>
      <c r="H562" s="25" t="s">
        <v>922</v>
      </c>
      <c r="I562" s="7" t="n">
        <v>13</v>
      </c>
      <c r="J562" s="1" t="n">
        <f aca="false">IF($G562&lt;&gt;"",I562,I562+J561)</f>
        <v>13</v>
      </c>
      <c r="K562" s="0" t="n">
        <f aca="false">VLOOKUP(LEFT($H562,4),$D$2:$E$11,2,0)*$I562</f>
        <v>27.69</v>
      </c>
      <c r="L562" s="1" t="n">
        <f aca="false">VLOOKUP(LEFT($H562,4),$D$2:$E$11,2,0)-IF($J562&gt;10000,0.2,IF($J562&gt;1000,0.1,IF($J562&gt;100,0.05,0)))</f>
        <v>2.13</v>
      </c>
      <c r="M562" s="1" t="n">
        <f aca="false">$L562*$I562</f>
        <v>27.69</v>
      </c>
    </row>
    <row r="563" customFormat="false" ht="12.8" hidden="false" customHeight="false" outlineLevel="0" collapsed="false">
      <c r="A563" s="1" t="s">
        <v>585</v>
      </c>
      <c r="B563" s="1" t="s">
        <v>125</v>
      </c>
      <c r="C563" s="1" t="n">
        <v>52</v>
      </c>
      <c r="G563" s="27"/>
      <c r="H563" s="28" t="s">
        <v>1289</v>
      </c>
      <c r="I563" s="12" t="n">
        <v>6</v>
      </c>
      <c r="J563" s="1" t="n">
        <f aca="false">IF($G563&lt;&gt;"",I563,I563+J562)</f>
        <v>19</v>
      </c>
      <c r="K563" s="0" t="n">
        <f aca="false">VLOOKUP(LEFT($H563,4),$D$2:$E$11,2,0)*$I563</f>
        <v>13.2</v>
      </c>
      <c r="L563" s="1" t="n">
        <f aca="false">VLOOKUP(LEFT($H563,4),$D$2:$E$11,2,0)-IF($J563&gt;10000,0.2,IF($J563&gt;1000,0.1,IF($J563&gt;100,0.05,0)))</f>
        <v>2.2</v>
      </c>
      <c r="M563" s="1" t="n">
        <f aca="false">$L563*$I563</f>
        <v>13.2</v>
      </c>
    </row>
    <row r="564" customFormat="false" ht="12.8" hidden="false" customHeight="false" outlineLevel="0" collapsed="false">
      <c r="A564" s="1" t="s">
        <v>586</v>
      </c>
      <c r="B564" s="1" t="s">
        <v>96</v>
      </c>
      <c r="C564" s="1" t="n">
        <v>8</v>
      </c>
      <c r="G564" s="6" t="s">
        <v>649</v>
      </c>
      <c r="H564" s="25" t="s">
        <v>648</v>
      </c>
      <c r="I564" s="7" t="n">
        <v>5</v>
      </c>
      <c r="J564" s="1" t="n">
        <f aca="false">IF($G564&lt;&gt;"",I564,I564+J563)</f>
        <v>5</v>
      </c>
      <c r="K564" s="0" t="n">
        <f aca="false">VLOOKUP(LEFT($H564,4),$D$2:$E$11,2,0)*$I564</f>
        <v>10.75</v>
      </c>
      <c r="L564" s="1" t="n">
        <f aca="false">VLOOKUP(LEFT($H564,4),$D$2:$E$11,2,0)-IF($J564&gt;10000,0.2,IF($J564&gt;1000,0.1,IF($J564&gt;100,0.05,0)))</f>
        <v>2.15</v>
      </c>
      <c r="M564" s="1" t="n">
        <f aca="false">$L564*$I564</f>
        <v>10.75</v>
      </c>
    </row>
    <row r="565" customFormat="false" ht="12.8" hidden="false" customHeight="false" outlineLevel="0" collapsed="false">
      <c r="A565" s="1" t="s">
        <v>587</v>
      </c>
      <c r="B565" s="1" t="s">
        <v>21</v>
      </c>
      <c r="C565" s="1" t="n">
        <v>143</v>
      </c>
      <c r="G565" s="8"/>
      <c r="H565" s="26" t="s">
        <v>785</v>
      </c>
      <c r="I565" s="9" t="n">
        <v>12</v>
      </c>
      <c r="J565" s="1" t="n">
        <f aca="false">IF($G565&lt;&gt;"",I565,I565+J564)</f>
        <v>17</v>
      </c>
      <c r="K565" s="0" t="n">
        <f aca="false">VLOOKUP(LEFT($H565,4),$D$2:$E$11,2,0)*$I565</f>
        <v>25.8</v>
      </c>
      <c r="L565" s="1" t="n">
        <f aca="false">VLOOKUP(LEFT($H565,4),$D$2:$E$11,2,0)-IF($J565&gt;10000,0.2,IF($J565&gt;1000,0.1,IF($J565&gt;100,0.05,0)))</f>
        <v>2.15</v>
      </c>
      <c r="M565" s="1" t="n">
        <f aca="false">$L565*$I565</f>
        <v>25.8</v>
      </c>
    </row>
    <row r="566" customFormat="false" ht="12.8" hidden="false" customHeight="false" outlineLevel="0" collapsed="false">
      <c r="A566" s="1" t="s">
        <v>588</v>
      </c>
      <c r="B566" s="1" t="s">
        <v>45</v>
      </c>
      <c r="C566" s="1" t="n">
        <v>20</v>
      </c>
      <c r="G566" s="8"/>
      <c r="H566" s="26" t="s">
        <v>1543</v>
      </c>
      <c r="I566" s="9" t="n">
        <v>1</v>
      </c>
      <c r="J566" s="1" t="n">
        <f aca="false">IF($G566&lt;&gt;"",I566,I566+J565)</f>
        <v>18</v>
      </c>
      <c r="K566" s="0" t="n">
        <f aca="false">VLOOKUP(LEFT($H566,4),$D$2:$E$11,2,0)*$I566</f>
        <v>2.22</v>
      </c>
      <c r="L566" s="1" t="n">
        <f aca="false">VLOOKUP(LEFT($H566,4),$D$2:$E$11,2,0)-IF($J566&gt;10000,0.2,IF($J566&gt;1000,0.1,IF($J566&gt;100,0.05,0)))</f>
        <v>2.22</v>
      </c>
      <c r="M566" s="1" t="n">
        <f aca="false">$L566*$I566</f>
        <v>2.22</v>
      </c>
    </row>
    <row r="567" customFormat="false" ht="12.8" hidden="false" customHeight="false" outlineLevel="0" collapsed="false">
      <c r="A567" s="1" t="s">
        <v>589</v>
      </c>
      <c r="B567" s="1" t="s">
        <v>38</v>
      </c>
      <c r="C567" s="1" t="n">
        <v>396</v>
      </c>
      <c r="G567" s="8"/>
      <c r="H567" s="26" t="s">
        <v>1606</v>
      </c>
      <c r="I567" s="9" t="n">
        <v>20</v>
      </c>
      <c r="J567" s="1" t="n">
        <f aca="false">IF($G567&lt;&gt;"",I567,I567+J566)</f>
        <v>38</v>
      </c>
      <c r="K567" s="0" t="n">
        <f aca="false">VLOOKUP(LEFT($H567,4),$D$2:$E$11,2,0)*$I567</f>
        <v>44.4</v>
      </c>
      <c r="L567" s="1" t="n">
        <f aca="false">VLOOKUP(LEFT($H567,4),$D$2:$E$11,2,0)-IF($J567&gt;10000,0.2,IF($J567&gt;1000,0.1,IF($J567&gt;100,0.05,0)))</f>
        <v>2.22</v>
      </c>
      <c r="M567" s="1" t="n">
        <f aca="false">$L567*$I567</f>
        <v>44.4</v>
      </c>
    </row>
    <row r="568" customFormat="false" ht="12.8" hidden="false" customHeight="false" outlineLevel="0" collapsed="false">
      <c r="A568" s="1" t="s">
        <v>590</v>
      </c>
      <c r="B568" s="1" t="s">
        <v>170</v>
      </c>
      <c r="C568" s="1" t="n">
        <v>168</v>
      </c>
      <c r="G568" s="27"/>
      <c r="H568" s="28" t="s">
        <v>1882</v>
      </c>
      <c r="I568" s="12" t="n">
        <v>8</v>
      </c>
      <c r="J568" s="1" t="n">
        <f aca="false">IF($G568&lt;&gt;"",I568,I568+J567)</f>
        <v>46</v>
      </c>
      <c r="K568" s="0" t="n">
        <f aca="false">VLOOKUP(LEFT($H568,4),$D$2:$E$11,2,0)*$I568</f>
        <v>17.84</v>
      </c>
      <c r="L568" s="1" t="n">
        <f aca="false">VLOOKUP(LEFT($H568,4),$D$2:$E$11,2,0)-IF($J568&gt;10000,0.2,IF($J568&gt;1000,0.1,IF($J568&gt;100,0.05,0)))</f>
        <v>2.23</v>
      </c>
      <c r="M568" s="1" t="n">
        <f aca="false">$L568*$I568</f>
        <v>17.84</v>
      </c>
    </row>
    <row r="569" customFormat="false" ht="12.8" hidden="false" customHeight="false" outlineLevel="0" collapsed="false">
      <c r="A569" s="1" t="s">
        <v>591</v>
      </c>
      <c r="B569" s="1" t="s">
        <v>170</v>
      </c>
      <c r="C569" s="1" t="n">
        <v>69</v>
      </c>
      <c r="G569" s="6" t="s">
        <v>841</v>
      </c>
      <c r="H569" s="25" t="s">
        <v>840</v>
      </c>
      <c r="I569" s="7" t="n">
        <v>11</v>
      </c>
      <c r="J569" s="1" t="n">
        <f aca="false">IF($G569&lt;&gt;"",I569,I569+J568)</f>
        <v>11</v>
      </c>
      <c r="K569" s="0" t="n">
        <f aca="false">VLOOKUP(LEFT($H569,4),$D$2:$E$11,2,0)*$I569</f>
        <v>23.43</v>
      </c>
      <c r="L569" s="1" t="n">
        <f aca="false">VLOOKUP(LEFT($H569,4),$D$2:$E$11,2,0)-IF($J569&gt;10000,0.2,IF($J569&gt;1000,0.1,IF($J569&gt;100,0.05,0)))</f>
        <v>2.13</v>
      </c>
      <c r="M569" s="1" t="n">
        <f aca="false">$L569*$I569</f>
        <v>23.43</v>
      </c>
    </row>
    <row r="570" customFormat="false" ht="12.8" hidden="false" customHeight="false" outlineLevel="0" collapsed="false">
      <c r="A570" s="1" t="s">
        <v>592</v>
      </c>
      <c r="B570" s="1" t="s">
        <v>70</v>
      </c>
      <c r="C570" s="1" t="n">
        <v>99</v>
      </c>
      <c r="G570" s="8"/>
      <c r="H570" s="26" t="s">
        <v>1309</v>
      </c>
      <c r="I570" s="9" t="n">
        <v>2</v>
      </c>
      <c r="J570" s="1" t="n">
        <f aca="false">IF($G570&lt;&gt;"",I570,I570+J569)</f>
        <v>13</v>
      </c>
      <c r="K570" s="0" t="n">
        <f aca="false">VLOOKUP(LEFT($H570,4),$D$2:$E$11,2,0)*$I570</f>
        <v>4.4</v>
      </c>
      <c r="L570" s="1" t="n">
        <f aca="false">VLOOKUP(LEFT($H570,4),$D$2:$E$11,2,0)-IF($J570&gt;10000,0.2,IF($J570&gt;1000,0.1,IF($J570&gt;100,0.05,0)))</f>
        <v>2.2</v>
      </c>
      <c r="M570" s="1" t="n">
        <f aca="false">$L570*$I570</f>
        <v>4.4</v>
      </c>
    </row>
    <row r="571" customFormat="false" ht="12.8" hidden="false" customHeight="false" outlineLevel="0" collapsed="false">
      <c r="A571" s="1" t="s">
        <v>592</v>
      </c>
      <c r="B571" s="1" t="s">
        <v>383</v>
      </c>
      <c r="C571" s="1" t="n">
        <v>57</v>
      </c>
      <c r="G571" s="27"/>
      <c r="H571" s="28" t="s">
        <v>1463</v>
      </c>
      <c r="I571" s="12" t="n">
        <v>16</v>
      </c>
      <c r="J571" s="1" t="n">
        <f aca="false">IF($G571&lt;&gt;"",I571,I571+J570)</f>
        <v>29</v>
      </c>
      <c r="K571" s="0" t="n">
        <f aca="false">VLOOKUP(LEFT($H571,4),$D$2:$E$11,2,0)*$I571</f>
        <v>36</v>
      </c>
      <c r="L571" s="1" t="n">
        <f aca="false">VLOOKUP(LEFT($H571,4),$D$2:$E$11,2,0)-IF($J571&gt;10000,0.2,IF($J571&gt;1000,0.1,IF($J571&gt;100,0.05,0)))</f>
        <v>2.25</v>
      </c>
      <c r="M571" s="1" t="n">
        <f aca="false">$L571*$I571</f>
        <v>36</v>
      </c>
    </row>
    <row r="572" customFormat="false" ht="12.8" hidden="false" customHeight="false" outlineLevel="0" collapsed="false">
      <c r="A572" s="1" t="s">
        <v>593</v>
      </c>
      <c r="B572" s="1" t="s">
        <v>19</v>
      </c>
      <c r="C572" s="1" t="n">
        <v>103</v>
      </c>
      <c r="G572" s="6" t="s">
        <v>522</v>
      </c>
      <c r="H572" s="25" t="s">
        <v>521</v>
      </c>
      <c r="I572" s="7" t="n">
        <v>18</v>
      </c>
      <c r="J572" s="1" t="n">
        <f aca="false">IF($G572&lt;&gt;"",I572,I572+J571)</f>
        <v>18</v>
      </c>
      <c r="K572" s="0" t="n">
        <f aca="false">VLOOKUP(LEFT($H572,4),$D$2:$E$11,2,0)*$I572</f>
        <v>37.62</v>
      </c>
      <c r="L572" s="1" t="n">
        <f aca="false">VLOOKUP(LEFT($H572,4),$D$2:$E$11,2,0)-IF($J572&gt;10000,0.2,IF($J572&gt;1000,0.1,IF($J572&gt;100,0.05,0)))</f>
        <v>2.09</v>
      </c>
      <c r="M572" s="1" t="n">
        <f aca="false">$L572*$I572</f>
        <v>37.62</v>
      </c>
    </row>
    <row r="573" customFormat="false" ht="12.8" hidden="false" customHeight="false" outlineLevel="0" collapsed="false">
      <c r="A573" s="1" t="s">
        <v>594</v>
      </c>
      <c r="B573" s="1" t="s">
        <v>391</v>
      </c>
      <c r="C573" s="1" t="n">
        <v>2</v>
      </c>
      <c r="G573" s="8"/>
      <c r="H573" s="26" t="s">
        <v>1388</v>
      </c>
      <c r="I573" s="9" t="n">
        <v>18</v>
      </c>
      <c r="J573" s="1" t="n">
        <f aca="false">IF($G573&lt;&gt;"",I573,I573+J572)</f>
        <v>36</v>
      </c>
      <c r="K573" s="0" t="n">
        <f aca="false">VLOOKUP(LEFT($H573,4),$D$2:$E$11,2,0)*$I573</f>
        <v>40.5</v>
      </c>
      <c r="L573" s="1" t="n">
        <f aca="false">VLOOKUP(LEFT($H573,4),$D$2:$E$11,2,0)-IF($J573&gt;10000,0.2,IF($J573&gt;1000,0.1,IF($J573&gt;100,0.05,0)))</f>
        <v>2.25</v>
      </c>
      <c r="M573" s="1" t="n">
        <f aca="false">$L573*$I573</f>
        <v>40.5</v>
      </c>
    </row>
    <row r="574" customFormat="false" ht="12.8" hidden="false" customHeight="false" outlineLevel="0" collapsed="false">
      <c r="A574" s="1" t="s">
        <v>595</v>
      </c>
      <c r="B574" s="1" t="s">
        <v>125</v>
      </c>
      <c r="C574" s="1" t="n">
        <v>88</v>
      </c>
      <c r="G574" s="27"/>
      <c r="H574" s="28" t="s">
        <v>1627</v>
      </c>
      <c r="I574" s="12" t="n">
        <v>13</v>
      </c>
      <c r="J574" s="1" t="n">
        <f aca="false">IF($G574&lt;&gt;"",I574,I574+J573)</f>
        <v>49</v>
      </c>
      <c r="K574" s="0" t="n">
        <f aca="false">VLOOKUP(LEFT($H574,4),$D$2:$E$11,2,0)*$I574</f>
        <v>28.86</v>
      </c>
      <c r="L574" s="1" t="n">
        <f aca="false">VLOOKUP(LEFT($H574,4),$D$2:$E$11,2,0)-IF($J574&gt;10000,0.2,IF($J574&gt;1000,0.1,IF($J574&gt;100,0.05,0)))</f>
        <v>2.22</v>
      </c>
      <c r="M574" s="1" t="n">
        <f aca="false">$L574*$I574</f>
        <v>28.86</v>
      </c>
    </row>
    <row r="575" customFormat="false" ht="12.8" hidden="false" customHeight="false" outlineLevel="0" collapsed="false">
      <c r="A575" s="1" t="s">
        <v>596</v>
      </c>
      <c r="B575" s="1" t="s">
        <v>90</v>
      </c>
      <c r="C575" s="1" t="n">
        <v>85</v>
      </c>
      <c r="G575" s="6" t="s">
        <v>238</v>
      </c>
      <c r="H575" s="25" t="s">
        <v>237</v>
      </c>
      <c r="I575" s="7" t="n">
        <v>16</v>
      </c>
      <c r="J575" s="1" t="n">
        <f aca="false">IF($G575&lt;&gt;"",I575,I575+J574)</f>
        <v>16</v>
      </c>
      <c r="K575" s="0" t="n">
        <f aca="false">VLOOKUP(LEFT($H575,4),$D$2:$E$11,2,0)*$I575</f>
        <v>32</v>
      </c>
      <c r="L575" s="1" t="n">
        <f aca="false">VLOOKUP(LEFT($H575,4),$D$2:$E$11,2,0)-IF($J575&gt;10000,0.2,IF($J575&gt;1000,0.1,IF($J575&gt;100,0.05,0)))</f>
        <v>2</v>
      </c>
      <c r="M575" s="1" t="n">
        <f aca="false">$L575*$I575</f>
        <v>32</v>
      </c>
    </row>
    <row r="576" customFormat="false" ht="12.8" hidden="false" customHeight="false" outlineLevel="0" collapsed="false">
      <c r="A576" s="1" t="s">
        <v>596</v>
      </c>
      <c r="B576" s="1" t="s">
        <v>21</v>
      </c>
      <c r="C576" s="1" t="n">
        <v>216</v>
      </c>
      <c r="G576" s="8"/>
      <c r="H576" s="26" t="s">
        <v>300</v>
      </c>
      <c r="I576" s="9" t="n">
        <v>11</v>
      </c>
      <c r="J576" s="1" t="n">
        <f aca="false">IF($G576&lt;&gt;"",I576,I576+J575)</f>
        <v>27</v>
      </c>
      <c r="K576" s="0" t="n">
        <f aca="false">VLOOKUP(LEFT($H576,4),$D$2:$E$11,2,0)*$I576</f>
        <v>22.55</v>
      </c>
      <c r="L576" s="1" t="n">
        <f aca="false">VLOOKUP(LEFT($H576,4),$D$2:$E$11,2,0)-IF($J576&gt;10000,0.2,IF($J576&gt;1000,0.1,IF($J576&gt;100,0.05,0)))</f>
        <v>2.05</v>
      </c>
      <c r="M576" s="1" t="n">
        <f aca="false">$L576*$I576</f>
        <v>22.55</v>
      </c>
    </row>
    <row r="577" customFormat="false" ht="12.8" hidden="false" customHeight="false" outlineLevel="0" collapsed="false">
      <c r="A577" s="1" t="s">
        <v>597</v>
      </c>
      <c r="B577" s="1" t="s">
        <v>21</v>
      </c>
      <c r="C577" s="1" t="n">
        <v>140</v>
      </c>
      <c r="G577" s="8"/>
      <c r="H577" s="26" t="s">
        <v>823</v>
      </c>
      <c r="I577" s="9" t="n">
        <v>18</v>
      </c>
      <c r="J577" s="1" t="n">
        <f aca="false">IF($G577&lt;&gt;"",I577,I577+J576)</f>
        <v>45</v>
      </c>
      <c r="K577" s="0" t="n">
        <f aca="false">VLOOKUP(LEFT($H577,4),$D$2:$E$11,2,0)*$I577</f>
        <v>38.7</v>
      </c>
      <c r="L577" s="1" t="n">
        <f aca="false">VLOOKUP(LEFT($H577,4),$D$2:$E$11,2,0)-IF($J577&gt;10000,0.2,IF($J577&gt;1000,0.1,IF($J577&gt;100,0.05,0)))</f>
        <v>2.15</v>
      </c>
      <c r="M577" s="1" t="n">
        <f aca="false">$L577*$I577</f>
        <v>38.7</v>
      </c>
    </row>
    <row r="578" customFormat="false" ht="12.8" hidden="false" customHeight="false" outlineLevel="0" collapsed="false">
      <c r="A578" s="1" t="s">
        <v>598</v>
      </c>
      <c r="B578" s="1" t="s">
        <v>120</v>
      </c>
      <c r="C578" s="1" t="n">
        <v>377</v>
      </c>
      <c r="G578" s="8"/>
      <c r="H578" s="26" t="s">
        <v>892</v>
      </c>
      <c r="I578" s="9" t="n">
        <v>9</v>
      </c>
      <c r="J578" s="1" t="n">
        <f aca="false">IF($G578&lt;&gt;"",I578,I578+J577)</f>
        <v>54</v>
      </c>
      <c r="K578" s="0" t="n">
        <f aca="false">VLOOKUP(LEFT($H578,4),$D$2:$E$11,2,0)*$I578</f>
        <v>19.17</v>
      </c>
      <c r="L578" s="1" t="n">
        <f aca="false">VLOOKUP(LEFT($H578,4),$D$2:$E$11,2,0)-IF($J578&gt;10000,0.2,IF($J578&gt;1000,0.1,IF($J578&gt;100,0.05,0)))</f>
        <v>2.13</v>
      </c>
      <c r="M578" s="1" t="n">
        <f aca="false">$L578*$I578</f>
        <v>19.17</v>
      </c>
    </row>
    <row r="579" customFormat="false" ht="12.8" hidden="false" customHeight="false" outlineLevel="0" collapsed="false">
      <c r="A579" s="1" t="s">
        <v>599</v>
      </c>
      <c r="B579" s="1" t="s">
        <v>85</v>
      </c>
      <c r="C579" s="1" t="n">
        <v>89</v>
      </c>
      <c r="G579" s="27"/>
      <c r="H579" s="28" t="s">
        <v>1728</v>
      </c>
      <c r="I579" s="12" t="n">
        <v>1</v>
      </c>
      <c r="J579" s="1" t="n">
        <f aca="false">IF($G579&lt;&gt;"",I579,I579+J578)</f>
        <v>55</v>
      </c>
      <c r="K579" s="0" t="n">
        <f aca="false">VLOOKUP(LEFT($H579,4),$D$2:$E$11,2,0)*$I579</f>
        <v>2.23</v>
      </c>
      <c r="L579" s="1" t="n">
        <f aca="false">VLOOKUP(LEFT($H579,4),$D$2:$E$11,2,0)-IF($J579&gt;10000,0.2,IF($J579&gt;1000,0.1,IF($J579&gt;100,0.05,0)))</f>
        <v>2.23</v>
      </c>
      <c r="M579" s="1" t="n">
        <f aca="false">$L579*$I579</f>
        <v>2.23</v>
      </c>
    </row>
    <row r="580" customFormat="false" ht="12.8" hidden="false" customHeight="false" outlineLevel="0" collapsed="false">
      <c r="A580" s="1" t="s">
        <v>600</v>
      </c>
      <c r="B580" s="1" t="s">
        <v>32</v>
      </c>
      <c r="C580" s="1" t="n">
        <v>181</v>
      </c>
      <c r="G580" s="29" t="s">
        <v>919</v>
      </c>
      <c r="H580" s="30" t="s">
        <v>918</v>
      </c>
      <c r="I580" s="31" t="n">
        <v>17</v>
      </c>
      <c r="J580" s="1" t="n">
        <f aca="false">IF($G580&lt;&gt;"",I580,I580+J579)</f>
        <v>17</v>
      </c>
      <c r="K580" s="0" t="n">
        <f aca="false">VLOOKUP(LEFT($H580,4),$D$2:$E$11,2,0)*$I580</f>
        <v>36.21</v>
      </c>
      <c r="L580" s="1" t="n">
        <f aca="false">VLOOKUP(LEFT($H580,4),$D$2:$E$11,2,0)-IF($J580&gt;10000,0.2,IF($J580&gt;1000,0.1,IF($J580&gt;100,0.05,0)))</f>
        <v>2.13</v>
      </c>
      <c r="M580" s="1" t="n">
        <f aca="false">$L580*$I580</f>
        <v>36.21</v>
      </c>
    </row>
    <row r="581" customFormat="false" ht="12.8" hidden="false" customHeight="false" outlineLevel="0" collapsed="false">
      <c r="A581" s="1" t="s">
        <v>601</v>
      </c>
      <c r="B581" s="1" t="s">
        <v>170</v>
      </c>
      <c r="C581" s="1" t="n">
        <v>131</v>
      </c>
      <c r="G581" s="6" t="s">
        <v>434</v>
      </c>
      <c r="H581" s="25" t="s">
        <v>433</v>
      </c>
      <c r="I581" s="7" t="n">
        <v>4</v>
      </c>
      <c r="J581" s="1" t="n">
        <f aca="false">IF($G581&lt;&gt;"",I581,I581+J580)</f>
        <v>4</v>
      </c>
      <c r="K581" s="0" t="n">
        <f aca="false">VLOOKUP(LEFT($H581,4),$D$2:$E$11,2,0)*$I581</f>
        <v>8.2</v>
      </c>
      <c r="L581" s="1" t="n">
        <f aca="false">VLOOKUP(LEFT($H581,4),$D$2:$E$11,2,0)-IF($J581&gt;10000,0.2,IF($J581&gt;1000,0.1,IF($J581&gt;100,0.05,0)))</f>
        <v>2.05</v>
      </c>
      <c r="M581" s="1" t="n">
        <f aca="false">$L581*$I581</f>
        <v>8.2</v>
      </c>
    </row>
    <row r="582" customFormat="false" ht="12.8" hidden="false" customHeight="false" outlineLevel="0" collapsed="false">
      <c r="A582" s="1" t="s">
        <v>601</v>
      </c>
      <c r="B582" s="1" t="s">
        <v>204</v>
      </c>
      <c r="C582" s="1" t="n">
        <v>43</v>
      </c>
      <c r="G582" s="27"/>
      <c r="H582" s="28" t="s">
        <v>864</v>
      </c>
      <c r="I582" s="12" t="n">
        <v>18</v>
      </c>
      <c r="J582" s="1" t="n">
        <f aca="false">IF($G582&lt;&gt;"",I582,I582+J581)</f>
        <v>22</v>
      </c>
      <c r="K582" s="0" t="n">
        <f aca="false">VLOOKUP(LEFT($H582,4),$D$2:$E$11,2,0)*$I582</f>
        <v>38.34</v>
      </c>
      <c r="L582" s="1" t="n">
        <f aca="false">VLOOKUP(LEFT($H582,4),$D$2:$E$11,2,0)-IF($J582&gt;10000,0.2,IF($J582&gt;1000,0.1,IF($J582&gt;100,0.05,0)))</f>
        <v>2.13</v>
      </c>
      <c r="M582" s="1" t="n">
        <f aca="false">$L582*$I582</f>
        <v>38.34</v>
      </c>
    </row>
    <row r="583" customFormat="false" ht="12.8" hidden="false" customHeight="false" outlineLevel="0" collapsed="false">
      <c r="A583" s="1" t="s">
        <v>602</v>
      </c>
      <c r="B583" s="1" t="s">
        <v>70</v>
      </c>
      <c r="C583" s="1" t="n">
        <v>166</v>
      </c>
      <c r="G583" s="6" t="s">
        <v>169</v>
      </c>
      <c r="H583" s="25" t="s">
        <v>168</v>
      </c>
      <c r="I583" s="7" t="n">
        <v>8</v>
      </c>
      <c r="J583" s="1" t="n">
        <f aca="false">IF($G583&lt;&gt;"",I583,I583+J582)</f>
        <v>8</v>
      </c>
      <c r="K583" s="0" t="n">
        <f aca="false">VLOOKUP(LEFT($H583,4),$D$2:$E$11,2,0)*$I583</f>
        <v>16</v>
      </c>
      <c r="L583" s="1" t="n">
        <f aca="false">VLOOKUP(LEFT($H583,4),$D$2:$E$11,2,0)-IF($J583&gt;10000,0.2,IF($J583&gt;1000,0.1,IF($J583&gt;100,0.05,0)))</f>
        <v>2</v>
      </c>
      <c r="M583" s="1" t="n">
        <f aca="false">$L583*$I583</f>
        <v>16</v>
      </c>
    </row>
    <row r="584" customFormat="false" ht="12.8" hidden="false" customHeight="false" outlineLevel="0" collapsed="false">
      <c r="A584" s="1" t="s">
        <v>602</v>
      </c>
      <c r="B584" s="1" t="s">
        <v>196</v>
      </c>
      <c r="C584" s="1" t="n">
        <v>192</v>
      </c>
      <c r="G584" s="8"/>
      <c r="H584" s="26" t="s">
        <v>535</v>
      </c>
      <c r="I584" s="9" t="n">
        <v>18</v>
      </c>
      <c r="J584" s="1" t="n">
        <f aca="false">IF($G584&lt;&gt;"",I584,I584+J583)</f>
        <v>26</v>
      </c>
      <c r="K584" s="0" t="n">
        <f aca="false">VLOOKUP(LEFT($H584,4),$D$2:$E$11,2,0)*$I584</f>
        <v>37.62</v>
      </c>
      <c r="L584" s="1" t="n">
        <f aca="false">VLOOKUP(LEFT($H584,4),$D$2:$E$11,2,0)-IF($J584&gt;10000,0.2,IF($J584&gt;1000,0.1,IF($J584&gt;100,0.05,0)))</f>
        <v>2.09</v>
      </c>
      <c r="M584" s="1" t="n">
        <f aca="false">$L584*$I584</f>
        <v>37.62</v>
      </c>
    </row>
    <row r="585" customFormat="false" ht="12.8" hidden="false" customHeight="false" outlineLevel="0" collapsed="false">
      <c r="A585" s="1" t="s">
        <v>603</v>
      </c>
      <c r="B585" s="1" t="s">
        <v>41</v>
      </c>
      <c r="C585" s="1" t="n">
        <v>7</v>
      </c>
      <c r="G585" s="8"/>
      <c r="H585" s="26" t="s">
        <v>844</v>
      </c>
      <c r="I585" s="9" t="n">
        <v>3</v>
      </c>
      <c r="J585" s="1" t="n">
        <f aca="false">IF($G585&lt;&gt;"",I585,I585+J584)</f>
        <v>29</v>
      </c>
      <c r="K585" s="0" t="n">
        <f aca="false">VLOOKUP(LEFT($H585,4),$D$2:$E$11,2,0)*$I585</f>
        <v>6.39</v>
      </c>
      <c r="L585" s="1" t="n">
        <f aca="false">VLOOKUP(LEFT($H585,4),$D$2:$E$11,2,0)-IF($J585&gt;10000,0.2,IF($J585&gt;1000,0.1,IF($J585&gt;100,0.05,0)))</f>
        <v>2.13</v>
      </c>
      <c r="M585" s="1" t="n">
        <f aca="false">$L585*$I585</f>
        <v>6.39</v>
      </c>
    </row>
    <row r="586" customFormat="false" ht="12.8" hidden="false" customHeight="false" outlineLevel="0" collapsed="false">
      <c r="A586" s="1" t="s">
        <v>604</v>
      </c>
      <c r="B586" s="1" t="s">
        <v>127</v>
      </c>
      <c r="C586" s="1" t="n">
        <v>11</v>
      </c>
      <c r="G586" s="8"/>
      <c r="H586" s="26" t="s">
        <v>1311</v>
      </c>
      <c r="I586" s="9" t="n">
        <v>3</v>
      </c>
      <c r="J586" s="1" t="n">
        <f aca="false">IF($G586&lt;&gt;"",I586,I586+J585)</f>
        <v>32</v>
      </c>
      <c r="K586" s="0" t="n">
        <f aca="false">VLOOKUP(LEFT($H586,4),$D$2:$E$11,2,0)*$I586</f>
        <v>6.6</v>
      </c>
      <c r="L586" s="1" t="n">
        <f aca="false">VLOOKUP(LEFT($H586,4),$D$2:$E$11,2,0)-IF($J586&gt;10000,0.2,IF($J586&gt;1000,0.1,IF($J586&gt;100,0.05,0)))</f>
        <v>2.2</v>
      </c>
      <c r="M586" s="1" t="n">
        <f aca="false">$L586*$I586</f>
        <v>6.6</v>
      </c>
    </row>
    <row r="587" customFormat="false" ht="12.8" hidden="false" customHeight="false" outlineLevel="0" collapsed="false">
      <c r="A587" s="1" t="s">
        <v>604</v>
      </c>
      <c r="B587" s="1" t="s">
        <v>46</v>
      </c>
      <c r="C587" s="1" t="n">
        <v>146</v>
      </c>
      <c r="G587" s="27"/>
      <c r="H587" s="28" t="s">
        <v>1497</v>
      </c>
      <c r="I587" s="12" t="n">
        <v>5</v>
      </c>
      <c r="J587" s="1" t="n">
        <f aca="false">IF($G587&lt;&gt;"",I587,I587+J586)</f>
        <v>37</v>
      </c>
      <c r="K587" s="0" t="n">
        <f aca="false">VLOOKUP(LEFT($H587,4),$D$2:$E$11,2,0)*$I587</f>
        <v>11.25</v>
      </c>
      <c r="L587" s="1" t="n">
        <f aca="false">VLOOKUP(LEFT($H587,4),$D$2:$E$11,2,0)-IF($J587&gt;10000,0.2,IF($J587&gt;1000,0.1,IF($J587&gt;100,0.05,0)))</f>
        <v>2.25</v>
      </c>
      <c r="M587" s="1" t="n">
        <f aca="false">$L587*$I587</f>
        <v>11.25</v>
      </c>
    </row>
    <row r="588" customFormat="false" ht="12.8" hidden="false" customHeight="false" outlineLevel="0" collapsed="false">
      <c r="A588" s="1" t="s">
        <v>605</v>
      </c>
      <c r="B588" s="1" t="s">
        <v>108</v>
      </c>
      <c r="C588" s="1" t="n">
        <v>138</v>
      </c>
      <c r="G588" s="6" t="s">
        <v>618</v>
      </c>
      <c r="H588" s="25" t="s">
        <v>617</v>
      </c>
      <c r="I588" s="7" t="n">
        <v>13</v>
      </c>
      <c r="J588" s="1" t="n">
        <f aca="false">IF($G588&lt;&gt;"",I588,I588+J587)</f>
        <v>13</v>
      </c>
      <c r="K588" s="0" t="n">
        <f aca="false">VLOOKUP(LEFT($H588,4),$D$2:$E$11,2,0)*$I588</f>
        <v>27.95</v>
      </c>
      <c r="L588" s="1" t="n">
        <f aca="false">VLOOKUP(LEFT($H588,4),$D$2:$E$11,2,0)-IF($J588&gt;10000,0.2,IF($J588&gt;1000,0.1,IF($J588&gt;100,0.05,0)))</f>
        <v>2.15</v>
      </c>
      <c r="M588" s="1" t="n">
        <f aca="false">$L588*$I588</f>
        <v>27.95</v>
      </c>
    </row>
    <row r="589" customFormat="false" ht="12.8" hidden="false" customHeight="false" outlineLevel="0" collapsed="false">
      <c r="A589" s="1" t="s">
        <v>606</v>
      </c>
      <c r="B589" s="1" t="s">
        <v>54</v>
      </c>
      <c r="C589" s="1" t="n">
        <v>138</v>
      </c>
      <c r="G589" s="8"/>
      <c r="H589" s="26" t="s">
        <v>697</v>
      </c>
      <c r="I589" s="9" t="n">
        <v>15</v>
      </c>
      <c r="J589" s="1" t="n">
        <f aca="false">IF($G589&lt;&gt;"",I589,I589+J588)</f>
        <v>28</v>
      </c>
      <c r="K589" s="0" t="n">
        <f aca="false">VLOOKUP(LEFT($H589,4),$D$2:$E$11,2,0)*$I589</f>
        <v>32.25</v>
      </c>
      <c r="L589" s="1" t="n">
        <f aca="false">VLOOKUP(LEFT($H589,4),$D$2:$E$11,2,0)-IF($J589&gt;10000,0.2,IF($J589&gt;1000,0.1,IF($J589&gt;100,0.05,0)))</f>
        <v>2.15</v>
      </c>
      <c r="M589" s="1" t="n">
        <f aca="false">$L589*$I589</f>
        <v>32.25</v>
      </c>
    </row>
    <row r="590" customFormat="false" ht="12.8" hidden="false" customHeight="false" outlineLevel="0" collapsed="false">
      <c r="A590" s="1" t="s">
        <v>606</v>
      </c>
      <c r="B590" s="1" t="s">
        <v>120</v>
      </c>
      <c r="C590" s="1" t="n">
        <v>482</v>
      </c>
      <c r="G590" s="8"/>
      <c r="H590" s="26" t="s">
        <v>764</v>
      </c>
      <c r="I590" s="9" t="n">
        <v>11</v>
      </c>
      <c r="J590" s="1" t="n">
        <f aca="false">IF($G590&lt;&gt;"",I590,I590+J589)</f>
        <v>39</v>
      </c>
      <c r="K590" s="0" t="n">
        <f aca="false">VLOOKUP(LEFT($H590,4),$D$2:$E$11,2,0)*$I590</f>
        <v>23.65</v>
      </c>
      <c r="L590" s="1" t="n">
        <f aca="false">VLOOKUP(LEFT($H590,4),$D$2:$E$11,2,0)-IF($J590&gt;10000,0.2,IF($J590&gt;1000,0.1,IF($J590&gt;100,0.05,0)))</f>
        <v>2.15</v>
      </c>
      <c r="M590" s="1" t="n">
        <f aca="false">$L590*$I590</f>
        <v>23.65</v>
      </c>
    </row>
    <row r="591" customFormat="false" ht="12.8" hidden="false" customHeight="false" outlineLevel="0" collapsed="false">
      <c r="A591" s="1" t="s">
        <v>607</v>
      </c>
      <c r="B591" s="1" t="s">
        <v>120</v>
      </c>
      <c r="C591" s="1" t="n">
        <v>481</v>
      </c>
      <c r="G591" s="27"/>
      <c r="H591" s="28" t="s">
        <v>1489</v>
      </c>
      <c r="I591" s="12" t="n">
        <v>11</v>
      </c>
      <c r="J591" s="1" t="n">
        <f aca="false">IF($G591&lt;&gt;"",I591,I591+J590)</f>
        <v>50</v>
      </c>
      <c r="K591" s="0" t="n">
        <f aca="false">VLOOKUP(LEFT($H591,4),$D$2:$E$11,2,0)*$I591</f>
        <v>24.75</v>
      </c>
      <c r="L591" s="1" t="n">
        <f aca="false">VLOOKUP(LEFT($H591,4),$D$2:$E$11,2,0)-IF($J591&gt;10000,0.2,IF($J591&gt;1000,0.1,IF($J591&gt;100,0.05,0)))</f>
        <v>2.25</v>
      </c>
      <c r="M591" s="1" t="n">
        <f aca="false">$L591*$I591</f>
        <v>24.75</v>
      </c>
    </row>
    <row r="592" customFormat="false" ht="12.8" hidden="false" customHeight="false" outlineLevel="0" collapsed="false">
      <c r="A592" s="1" t="s">
        <v>608</v>
      </c>
      <c r="B592" s="1" t="s">
        <v>108</v>
      </c>
      <c r="C592" s="1" t="n">
        <v>258</v>
      </c>
      <c r="G592" s="6" t="s">
        <v>60</v>
      </c>
      <c r="H592" s="25" t="s">
        <v>59</v>
      </c>
      <c r="I592" s="7" t="n">
        <v>48</v>
      </c>
      <c r="J592" s="1" t="n">
        <f aca="false">IF($G592&lt;&gt;"",I592,I592+J591)</f>
        <v>48</v>
      </c>
      <c r="K592" s="0" t="n">
        <f aca="false">VLOOKUP(LEFT($H592,4),$D$2:$E$11,2,0)*$I592</f>
        <v>96</v>
      </c>
      <c r="L592" s="1" t="n">
        <f aca="false">VLOOKUP(LEFT($H592,4),$D$2:$E$11,2,0)-IF($J592&gt;10000,0.2,IF($J592&gt;1000,0.1,IF($J592&gt;100,0.05,0)))</f>
        <v>2</v>
      </c>
      <c r="M592" s="1" t="n">
        <f aca="false">$L592*$I592</f>
        <v>96</v>
      </c>
    </row>
    <row r="593" customFormat="false" ht="12.8" hidden="false" customHeight="false" outlineLevel="0" collapsed="false">
      <c r="A593" s="1" t="s">
        <v>609</v>
      </c>
      <c r="B593" s="1" t="s">
        <v>46</v>
      </c>
      <c r="C593" s="1" t="n">
        <v>100</v>
      </c>
      <c r="G593" s="8"/>
      <c r="H593" s="26" t="s">
        <v>280</v>
      </c>
      <c r="I593" s="9" t="n">
        <v>80</v>
      </c>
      <c r="J593" s="1" t="n">
        <f aca="false">IF($G593&lt;&gt;"",I593,I593+J592)</f>
        <v>128</v>
      </c>
      <c r="K593" s="0" t="n">
        <f aca="false">VLOOKUP(LEFT($H593,4),$D$2:$E$11,2,0)*$I593</f>
        <v>164</v>
      </c>
      <c r="L593" s="1" t="n">
        <f aca="false">VLOOKUP(LEFT($H593,4),$D$2:$E$11,2,0)-IF($J593&gt;10000,0.2,IF($J593&gt;1000,0.1,IF($J593&gt;100,0.05,0)))</f>
        <v>2</v>
      </c>
      <c r="M593" s="1" t="n">
        <f aca="false">$L593*$I593</f>
        <v>160</v>
      </c>
    </row>
    <row r="594" customFormat="false" ht="12.8" hidden="false" customHeight="false" outlineLevel="0" collapsed="false">
      <c r="A594" s="1" t="s">
        <v>609</v>
      </c>
      <c r="B594" s="1" t="s">
        <v>170</v>
      </c>
      <c r="C594" s="1" t="n">
        <v>86</v>
      </c>
      <c r="G594" s="8"/>
      <c r="H594" s="26" t="s">
        <v>374</v>
      </c>
      <c r="I594" s="9" t="n">
        <v>179</v>
      </c>
      <c r="J594" s="1" t="n">
        <f aca="false">IF($G594&lt;&gt;"",I594,I594+J593)</f>
        <v>307</v>
      </c>
      <c r="K594" s="0" t="n">
        <f aca="false">VLOOKUP(LEFT($H594,4),$D$2:$E$11,2,0)*$I594</f>
        <v>366.95</v>
      </c>
      <c r="L594" s="1" t="n">
        <f aca="false">VLOOKUP(LEFT($H594,4),$D$2:$E$11,2,0)-IF($J594&gt;10000,0.2,IF($J594&gt;1000,0.1,IF($J594&gt;100,0.05,0)))</f>
        <v>2</v>
      </c>
      <c r="M594" s="1" t="n">
        <f aca="false">$L594*$I594</f>
        <v>358</v>
      </c>
    </row>
    <row r="595" customFormat="false" ht="12.8" hidden="false" customHeight="false" outlineLevel="0" collapsed="false">
      <c r="A595" s="1" t="s">
        <v>610</v>
      </c>
      <c r="B595" s="1" t="s">
        <v>65</v>
      </c>
      <c r="C595" s="1" t="n">
        <v>165</v>
      </c>
      <c r="G595" s="8"/>
      <c r="H595" s="26" t="s">
        <v>704</v>
      </c>
      <c r="I595" s="9" t="n">
        <v>181</v>
      </c>
      <c r="J595" s="1" t="n">
        <f aca="false">IF($G595&lt;&gt;"",I595,I595+J594)</f>
        <v>488</v>
      </c>
      <c r="K595" s="0" t="n">
        <f aca="false">VLOOKUP(LEFT($H595,4),$D$2:$E$11,2,0)*$I595</f>
        <v>389.15</v>
      </c>
      <c r="L595" s="1" t="n">
        <f aca="false">VLOOKUP(LEFT($H595,4),$D$2:$E$11,2,0)-IF($J595&gt;10000,0.2,IF($J595&gt;1000,0.1,IF($J595&gt;100,0.05,0)))</f>
        <v>2.1</v>
      </c>
      <c r="M595" s="1" t="n">
        <f aca="false">$L595*$I595</f>
        <v>380.1</v>
      </c>
    </row>
    <row r="596" customFormat="false" ht="12.8" hidden="false" customHeight="false" outlineLevel="0" collapsed="false">
      <c r="A596" s="1" t="s">
        <v>611</v>
      </c>
      <c r="B596" s="1" t="s">
        <v>291</v>
      </c>
      <c r="C596" s="1" t="n">
        <v>4</v>
      </c>
      <c r="G596" s="8"/>
      <c r="H596" s="26" t="s">
        <v>938</v>
      </c>
      <c r="I596" s="9" t="n">
        <v>148</v>
      </c>
      <c r="J596" s="1" t="n">
        <f aca="false">IF($G596&lt;&gt;"",I596,I596+J595)</f>
        <v>636</v>
      </c>
      <c r="K596" s="0" t="n">
        <f aca="false">VLOOKUP(LEFT($H596,4),$D$2:$E$11,2,0)*$I596</f>
        <v>315.24</v>
      </c>
      <c r="L596" s="1" t="n">
        <f aca="false">VLOOKUP(LEFT($H596,4),$D$2:$E$11,2,0)-IF($J596&gt;10000,0.2,IF($J596&gt;1000,0.1,IF($J596&gt;100,0.05,0)))</f>
        <v>2.08</v>
      </c>
      <c r="M596" s="1" t="n">
        <f aca="false">$L596*$I596</f>
        <v>307.84</v>
      </c>
    </row>
    <row r="597" customFormat="false" ht="12.8" hidden="false" customHeight="false" outlineLevel="0" collapsed="false">
      <c r="A597" s="1" t="s">
        <v>612</v>
      </c>
      <c r="B597" s="1" t="s">
        <v>54</v>
      </c>
      <c r="C597" s="1" t="n">
        <v>156</v>
      </c>
      <c r="G597" s="8"/>
      <c r="H597" s="26" t="s">
        <v>1158</v>
      </c>
      <c r="I597" s="9" t="n">
        <v>38</v>
      </c>
      <c r="J597" s="1" t="n">
        <f aca="false">IF($G597&lt;&gt;"",I597,I597+J596)</f>
        <v>674</v>
      </c>
      <c r="K597" s="0" t="n">
        <f aca="false">VLOOKUP(LEFT($H597,4),$D$2:$E$11,2,0)*$I597</f>
        <v>79.8</v>
      </c>
      <c r="L597" s="1" t="n">
        <f aca="false">VLOOKUP(LEFT($H597,4),$D$2:$E$11,2,0)-IF($J597&gt;10000,0.2,IF($J597&gt;1000,0.1,IF($J597&gt;100,0.05,0)))</f>
        <v>2.05</v>
      </c>
      <c r="M597" s="1" t="n">
        <f aca="false">$L597*$I597</f>
        <v>77.9</v>
      </c>
    </row>
    <row r="598" customFormat="false" ht="12.8" hidden="false" customHeight="false" outlineLevel="0" collapsed="false">
      <c r="A598" s="1" t="s">
        <v>613</v>
      </c>
      <c r="B598" s="1" t="s">
        <v>108</v>
      </c>
      <c r="C598" s="1" t="n">
        <v>320</v>
      </c>
      <c r="G598" s="8"/>
      <c r="H598" s="26" t="s">
        <v>1209</v>
      </c>
      <c r="I598" s="9" t="n">
        <v>187</v>
      </c>
      <c r="J598" s="1" t="n">
        <f aca="false">IF($G598&lt;&gt;"",I598,I598+J597)</f>
        <v>861</v>
      </c>
      <c r="K598" s="0" t="n">
        <f aca="false">VLOOKUP(LEFT($H598,4),$D$2:$E$11,2,0)*$I598</f>
        <v>411.4</v>
      </c>
      <c r="L598" s="1" t="n">
        <f aca="false">VLOOKUP(LEFT($H598,4),$D$2:$E$11,2,0)-IF($J598&gt;10000,0.2,IF($J598&gt;1000,0.1,IF($J598&gt;100,0.05,0)))</f>
        <v>2.15</v>
      </c>
      <c r="M598" s="1" t="n">
        <f aca="false">$L598*$I598</f>
        <v>402.05</v>
      </c>
    </row>
    <row r="599" customFormat="false" ht="12.8" hidden="false" customHeight="false" outlineLevel="0" collapsed="false">
      <c r="A599" s="1" t="s">
        <v>614</v>
      </c>
      <c r="B599" s="1" t="s">
        <v>39</v>
      </c>
      <c r="C599" s="1" t="n">
        <v>1</v>
      </c>
      <c r="G599" s="8"/>
      <c r="H599" s="26" t="s">
        <v>1340</v>
      </c>
      <c r="I599" s="9" t="n">
        <v>69</v>
      </c>
      <c r="J599" s="1" t="n">
        <f aca="false">IF($G599&lt;&gt;"",I599,I599+J598)</f>
        <v>930</v>
      </c>
      <c r="K599" s="0" t="n">
        <f aca="false">VLOOKUP(LEFT($H599,4),$D$2:$E$11,2,0)*$I599</f>
        <v>151.8</v>
      </c>
      <c r="L599" s="1" t="n">
        <f aca="false">VLOOKUP(LEFT($H599,4),$D$2:$E$11,2,0)-IF($J599&gt;10000,0.2,IF($J599&gt;1000,0.1,IF($J599&gt;100,0.05,0)))</f>
        <v>2.15</v>
      </c>
      <c r="M599" s="1" t="n">
        <f aca="false">$L599*$I599</f>
        <v>148.35</v>
      </c>
    </row>
    <row r="600" customFormat="false" ht="12.8" hidden="false" customHeight="false" outlineLevel="0" collapsed="false">
      <c r="A600" s="1" t="s">
        <v>614</v>
      </c>
      <c r="B600" s="1" t="s">
        <v>24</v>
      </c>
      <c r="C600" s="1" t="n">
        <v>81</v>
      </c>
      <c r="G600" s="8"/>
      <c r="H600" s="26" t="s">
        <v>1391</v>
      </c>
      <c r="I600" s="9" t="n">
        <v>198</v>
      </c>
      <c r="J600" s="1" t="n">
        <f aca="false">IF($G600&lt;&gt;"",I600,I600+J599)</f>
        <v>1128</v>
      </c>
      <c r="K600" s="0" t="n">
        <f aca="false">VLOOKUP(LEFT($H600,4),$D$2:$E$11,2,0)*$I600</f>
        <v>445.5</v>
      </c>
      <c r="L600" s="1" t="n">
        <f aca="false">VLOOKUP(LEFT($H600,4),$D$2:$E$11,2,0)-IF($J600&gt;10000,0.2,IF($J600&gt;1000,0.1,IF($J600&gt;100,0.05,0)))</f>
        <v>2.15</v>
      </c>
      <c r="M600" s="1" t="n">
        <f aca="false">$L600*$I600</f>
        <v>425.7</v>
      </c>
    </row>
    <row r="601" customFormat="false" ht="12.8" hidden="false" customHeight="false" outlineLevel="0" collapsed="false">
      <c r="A601" s="1" t="s">
        <v>614</v>
      </c>
      <c r="B601" s="1" t="s">
        <v>120</v>
      </c>
      <c r="C601" s="1" t="n">
        <v>438</v>
      </c>
      <c r="G601" s="8"/>
      <c r="H601" s="26" t="s">
        <v>1398</v>
      </c>
      <c r="I601" s="9" t="n">
        <v>168</v>
      </c>
      <c r="J601" s="1" t="n">
        <f aca="false">IF($G601&lt;&gt;"",I601,I601+J600)</f>
        <v>1296</v>
      </c>
      <c r="K601" s="0" t="n">
        <f aca="false">VLOOKUP(LEFT($H601,4),$D$2:$E$11,2,0)*$I601</f>
        <v>378</v>
      </c>
      <c r="L601" s="1" t="n">
        <f aca="false">VLOOKUP(LEFT($H601,4),$D$2:$E$11,2,0)-IF($J601&gt;10000,0.2,IF($J601&gt;1000,0.1,IF($J601&gt;100,0.05,0)))</f>
        <v>2.15</v>
      </c>
      <c r="M601" s="1" t="n">
        <f aca="false">$L601*$I601</f>
        <v>361.2</v>
      </c>
    </row>
    <row r="602" customFormat="false" ht="12.8" hidden="false" customHeight="false" outlineLevel="0" collapsed="false">
      <c r="A602" s="1" t="s">
        <v>615</v>
      </c>
      <c r="B602" s="1" t="s">
        <v>92</v>
      </c>
      <c r="C602" s="1" t="n">
        <v>1</v>
      </c>
      <c r="G602" s="8"/>
      <c r="H602" s="26" t="s">
        <v>1399</v>
      </c>
      <c r="I602" s="9" t="n">
        <v>49</v>
      </c>
      <c r="J602" s="1" t="n">
        <f aca="false">IF($G602&lt;&gt;"",I602,I602+J601)</f>
        <v>1345</v>
      </c>
      <c r="K602" s="0" t="n">
        <f aca="false">VLOOKUP(LEFT($H602,4),$D$2:$E$11,2,0)*$I602</f>
        <v>110.25</v>
      </c>
      <c r="L602" s="1" t="n">
        <f aca="false">VLOOKUP(LEFT($H602,4),$D$2:$E$11,2,0)-IF($J602&gt;10000,0.2,IF($J602&gt;1000,0.1,IF($J602&gt;100,0.05,0)))</f>
        <v>2.15</v>
      </c>
      <c r="M602" s="1" t="n">
        <f aca="false">$L602*$I602</f>
        <v>105.35</v>
      </c>
    </row>
    <row r="603" customFormat="false" ht="12.8" hidden="false" customHeight="false" outlineLevel="0" collapsed="false">
      <c r="A603" s="1" t="s">
        <v>616</v>
      </c>
      <c r="B603" s="1" t="s">
        <v>196</v>
      </c>
      <c r="C603" s="1" t="n">
        <v>173</v>
      </c>
      <c r="G603" s="8"/>
      <c r="H603" s="26" t="s">
        <v>1419</v>
      </c>
      <c r="I603" s="9" t="n">
        <v>200</v>
      </c>
      <c r="J603" s="1" t="n">
        <f aca="false">IF($G603&lt;&gt;"",I603,I603+J602)</f>
        <v>1545</v>
      </c>
      <c r="K603" s="0" t="n">
        <f aca="false">VLOOKUP(LEFT($H603,4),$D$2:$E$11,2,0)*$I603</f>
        <v>450</v>
      </c>
      <c r="L603" s="1" t="n">
        <f aca="false">VLOOKUP(LEFT($H603,4),$D$2:$E$11,2,0)-IF($J603&gt;10000,0.2,IF($J603&gt;1000,0.1,IF($J603&gt;100,0.05,0)))</f>
        <v>2.15</v>
      </c>
      <c r="M603" s="1" t="n">
        <f aca="false">$L603*$I603</f>
        <v>430</v>
      </c>
    </row>
    <row r="604" customFormat="false" ht="12.8" hidden="false" customHeight="false" outlineLevel="0" collapsed="false">
      <c r="A604" s="1" t="s">
        <v>617</v>
      </c>
      <c r="B604" s="1" t="s">
        <v>56</v>
      </c>
      <c r="C604" s="1" t="n">
        <v>412</v>
      </c>
      <c r="G604" s="8"/>
      <c r="H604" s="26" t="s">
        <v>1492</v>
      </c>
      <c r="I604" s="9" t="n">
        <v>142</v>
      </c>
      <c r="J604" s="1" t="n">
        <f aca="false">IF($G604&lt;&gt;"",I604,I604+J603)</f>
        <v>1687</v>
      </c>
      <c r="K604" s="0" t="n">
        <f aca="false">VLOOKUP(LEFT($H604,4),$D$2:$E$11,2,0)*$I604</f>
        <v>319.5</v>
      </c>
      <c r="L604" s="1" t="n">
        <f aca="false">VLOOKUP(LEFT($H604,4),$D$2:$E$11,2,0)-IF($J604&gt;10000,0.2,IF($J604&gt;1000,0.1,IF($J604&gt;100,0.05,0)))</f>
        <v>2.15</v>
      </c>
      <c r="M604" s="1" t="n">
        <f aca="false">$L604*$I604</f>
        <v>305.3</v>
      </c>
    </row>
    <row r="605" customFormat="false" ht="12.8" hidden="false" customHeight="false" outlineLevel="0" collapsed="false">
      <c r="A605" s="1" t="s">
        <v>617</v>
      </c>
      <c r="B605" s="1" t="s">
        <v>618</v>
      </c>
      <c r="C605" s="1" t="n">
        <v>13</v>
      </c>
      <c r="G605" s="8"/>
      <c r="H605" s="26" t="s">
        <v>1533</v>
      </c>
      <c r="I605" s="9" t="n">
        <v>185</v>
      </c>
      <c r="J605" s="1" t="n">
        <f aca="false">IF($G605&lt;&gt;"",I605,I605+J604)</f>
        <v>1872</v>
      </c>
      <c r="K605" s="0" t="n">
        <f aca="false">VLOOKUP(LEFT($H605,4),$D$2:$E$11,2,0)*$I605</f>
        <v>410.7</v>
      </c>
      <c r="L605" s="1" t="n">
        <f aca="false">VLOOKUP(LEFT($H605,4),$D$2:$E$11,2,0)-IF($J605&gt;10000,0.2,IF($J605&gt;1000,0.1,IF($J605&gt;100,0.05,0)))</f>
        <v>2.12</v>
      </c>
      <c r="M605" s="1" t="n">
        <f aca="false">$L605*$I605</f>
        <v>392.2</v>
      </c>
    </row>
    <row r="606" customFormat="false" ht="12.8" hidden="false" customHeight="false" outlineLevel="0" collapsed="false">
      <c r="A606" s="1" t="s">
        <v>619</v>
      </c>
      <c r="B606" s="1" t="s">
        <v>131</v>
      </c>
      <c r="C606" s="1" t="n">
        <v>130</v>
      </c>
      <c r="G606" s="8"/>
      <c r="H606" s="26" t="s">
        <v>1679</v>
      </c>
      <c r="I606" s="9" t="n">
        <v>186</v>
      </c>
      <c r="J606" s="1" t="n">
        <f aca="false">IF($G606&lt;&gt;"",I606,I606+J605)</f>
        <v>2058</v>
      </c>
      <c r="K606" s="0" t="n">
        <f aca="false">VLOOKUP(LEFT($H606,4),$D$2:$E$11,2,0)*$I606</f>
        <v>412.92</v>
      </c>
      <c r="L606" s="1" t="n">
        <f aca="false">VLOOKUP(LEFT($H606,4),$D$2:$E$11,2,0)-IF($J606&gt;10000,0.2,IF($J606&gt;1000,0.1,IF($J606&gt;100,0.05,0)))</f>
        <v>2.12</v>
      </c>
      <c r="M606" s="1" t="n">
        <f aca="false">$L606*$I606</f>
        <v>394.32</v>
      </c>
    </row>
    <row r="607" customFormat="false" ht="12.8" hidden="false" customHeight="false" outlineLevel="0" collapsed="false">
      <c r="A607" s="1" t="s">
        <v>620</v>
      </c>
      <c r="B607" s="1" t="s">
        <v>621</v>
      </c>
      <c r="C607" s="1" t="n">
        <v>4</v>
      </c>
      <c r="G607" s="8"/>
      <c r="H607" s="26" t="s">
        <v>1721</v>
      </c>
      <c r="I607" s="9" t="n">
        <v>187</v>
      </c>
      <c r="J607" s="1" t="n">
        <f aca="false">IF($G607&lt;&gt;"",I607,I607+J606)</f>
        <v>2245</v>
      </c>
      <c r="K607" s="0" t="n">
        <f aca="false">VLOOKUP(LEFT($H607,4),$D$2:$E$11,2,0)*$I607</f>
        <v>417.01</v>
      </c>
      <c r="L607" s="1" t="n">
        <f aca="false">VLOOKUP(LEFT($H607,4),$D$2:$E$11,2,0)-IF($J607&gt;10000,0.2,IF($J607&gt;1000,0.1,IF($J607&gt;100,0.05,0)))</f>
        <v>2.13</v>
      </c>
      <c r="M607" s="1" t="n">
        <f aca="false">$L607*$I607</f>
        <v>398.31</v>
      </c>
    </row>
    <row r="608" customFormat="false" ht="12.8" hidden="false" customHeight="false" outlineLevel="0" collapsed="false">
      <c r="A608" s="1" t="s">
        <v>622</v>
      </c>
      <c r="B608" s="1" t="s">
        <v>131</v>
      </c>
      <c r="C608" s="1" t="n">
        <v>176</v>
      </c>
      <c r="G608" s="27"/>
      <c r="H608" s="28" t="s">
        <v>1747</v>
      </c>
      <c r="I608" s="12" t="n">
        <v>41</v>
      </c>
      <c r="J608" s="1" t="n">
        <f aca="false">IF($G608&lt;&gt;"",I608,I608+J607)</f>
        <v>2286</v>
      </c>
      <c r="K608" s="0" t="n">
        <f aca="false">VLOOKUP(LEFT($H608,4),$D$2:$E$11,2,0)*$I608</f>
        <v>91.43</v>
      </c>
      <c r="L608" s="1" t="n">
        <f aca="false">VLOOKUP(LEFT($H608,4),$D$2:$E$11,2,0)-IF($J608&gt;10000,0.2,IF($J608&gt;1000,0.1,IF($J608&gt;100,0.05,0)))</f>
        <v>2.13</v>
      </c>
      <c r="M608" s="1" t="n">
        <f aca="false">$L608*$I608</f>
        <v>87.33</v>
      </c>
    </row>
    <row r="609" customFormat="false" ht="12.8" hidden="false" customHeight="false" outlineLevel="0" collapsed="false">
      <c r="A609" s="1" t="s">
        <v>623</v>
      </c>
      <c r="B609" s="1" t="s">
        <v>247</v>
      </c>
      <c r="C609" s="1" t="n">
        <v>14</v>
      </c>
      <c r="G609" s="6" t="s">
        <v>527</v>
      </c>
      <c r="H609" s="25" t="s">
        <v>526</v>
      </c>
      <c r="I609" s="7" t="n">
        <v>3</v>
      </c>
      <c r="J609" s="1" t="n">
        <f aca="false">IF($G609&lt;&gt;"",I609,I609+J608)</f>
        <v>3</v>
      </c>
      <c r="K609" s="0" t="n">
        <f aca="false">VLOOKUP(LEFT($H609,4),$D$2:$E$11,2,0)*$I609</f>
        <v>6.27</v>
      </c>
      <c r="L609" s="1" t="n">
        <f aca="false">VLOOKUP(LEFT($H609,4),$D$2:$E$11,2,0)-IF($J609&gt;10000,0.2,IF($J609&gt;1000,0.1,IF($J609&gt;100,0.05,0)))</f>
        <v>2.09</v>
      </c>
      <c r="M609" s="1" t="n">
        <f aca="false">$L609*$I609</f>
        <v>6.27</v>
      </c>
    </row>
    <row r="610" customFormat="false" ht="12.8" hidden="false" customHeight="false" outlineLevel="0" collapsed="false">
      <c r="A610" s="1" t="s">
        <v>624</v>
      </c>
      <c r="B610" s="1" t="s">
        <v>131</v>
      </c>
      <c r="C610" s="1" t="n">
        <v>97</v>
      </c>
      <c r="G610" s="8"/>
      <c r="H610" s="26" t="s">
        <v>890</v>
      </c>
      <c r="I610" s="9" t="n">
        <v>1</v>
      </c>
      <c r="J610" s="1" t="n">
        <f aca="false">IF($G610&lt;&gt;"",I610,I610+J609)</f>
        <v>4</v>
      </c>
      <c r="K610" s="0" t="n">
        <f aca="false">VLOOKUP(LEFT($H610,4),$D$2:$E$11,2,0)*$I610</f>
        <v>2.13</v>
      </c>
      <c r="L610" s="1" t="n">
        <f aca="false">VLOOKUP(LEFT($H610,4),$D$2:$E$11,2,0)-IF($J610&gt;10000,0.2,IF($J610&gt;1000,0.1,IF($J610&gt;100,0.05,0)))</f>
        <v>2.13</v>
      </c>
      <c r="M610" s="1" t="n">
        <f aca="false">$L610*$I610</f>
        <v>2.13</v>
      </c>
    </row>
    <row r="611" customFormat="false" ht="12.8" hidden="false" customHeight="false" outlineLevel="0" collapsed="false">
      <c r="A611" s="1" t="s">
        <v>625</v>
      </c>
      <c r="B611" s="1" t="s">
        <v>147</v>
      </c>
      <c r="C611" s="1" t="n">
        <v>81</v>
      </c>
      <c r="G611" s="27"/>
      <c r="H611" s="28" t="s">
        <v>930</v>
      </c>
      <c r="I611" s="12" t="n">
        <v>10</v>
      </c>
      <c r="J611" s="1" t="n">
        <f aca="false">IF($G611&lt;&gt;"",I611,I611+J610)</f>
        <v>14</v>
      </c>
      <c r="K611" s="0" t="n">
        <f aca="false">VLOOKUP(LEFT($H611,4),$D$2:$E$11,2,0)*$I611</f>
        <v>21.3</v>
      </c>
      <c r="L611" s="1" t="n">
        <f aca="false">VLOOKUP(LEFT($H611,4),$D$2:$E$11,2,0)-IF($J611&gt;10000,0.2,IF($J611&gt;1000,0.1,IF($J611&gt;100,0.05,0)))</f>
        <v>2.13</v>
      </c>
      <c r="M611" s="1" t="n">
        <f aca="false">$L611*$I611</f>
        <v>21.3</v>
      </c>
    </row>
    <row r="612" customFormat="false" ht="12.8" hidden="false" customHeight="false" outlineLevel="0" collapsed="false">
      <c r="A612" s="1" t="s">
        <v>626</v>
      </c>
      <c r="B612" s="1" t="s">
        <v>54</v>
      </c>
      <c r="C612" s="1" t="n">
        <v>179</v>
      </c>
      <c r="G612" s="6" t="s">
        <v>253</v>
      </c>
      <c r="H612" s="25" t="s">
        <v>252</v>
      </c>
      <c r="I612" s="7" t="n">
        <v>17</v>
      </c>
      <c r="J612" s="1" t="n">
        <f aca="false">IF($G612&lt;&gt;"",I612,I612+J611)</f>
        <v>17</v>
      </c>
      <c r="K612" s="0" t="n">
        <f aca="false">VLOOKUP(LEFT($H612,4),$D$2:$E$11,2,0)*$I612</f>
        <v>34</v>
      </c>
      <c r="L612" s="1" t="n">
        <f aca="false">VLOOKUP(LEFT($H612,4),$D$2:$E$11,2,0)-IF($J612&gt;10000,0.2,IF($J612&gt;1000,0.1,IF($J612&gt;100,0.05,0)))</f>
        <v>2</v>
      </c>
      <c r="M612" s="1" t="n">
        <f aca="false">$L612*$I612</f>
        <v>34</v>
      </c>
    </row>
    <row r="613" customFormat="false" ht="12.8" hidden="false" customHeight="false" outlineLevel="0" collapsed="false">
      <c r="A613" s="1" t="s">
        <v>627</v>
      </c>
      <c r="B613" s="1" t="s">
        <v>90</v>
      </c>
      <c r="C613" s="1" t="n">
        <v>132</v>
      </c>
      <c r="G613" s="27"/>
      <c r="H613" s="28" t="s">
        <v>1442</v>
      </c>
      <c r="I613" s="12" t="n">
        <v>19</v>
      </c>
      <c r="J613" s="1" t="n">
        <f aca="false">IF($G613&lt;&gt;"",I613,I613+J612)</f>
        <v>36</v>
      </c>
      <c r="K613" s="0" t="n">
        <f aca="false">VLOOKUP(LEFT($H613,4),$D$2:$E$11,2,0)*$I613</f>
        <v>42.75</v>
      </c>
      <c r="L613" s="1" t="n">
        <f aca="false">VLOOKUP(LEFT($H613,4),$D$2:$E$11,2,0)-IF($J613&gt;10000,0.2,IF($J613&gt;1000,0.1,IF($J613&gt;100,0.05,0)))</f>
        <v>2.25</v>
      </c>
      <c r="M613" s="1" t="n">
        <f aca="false">$L613*$I613</f>
        <v>42.75</v>
      </c>
    </row>
    <row r="614" customFormat="false" ht="12.8" hidden="false" customHeight="false" outlineLevel="0" collapsed="false">
      <c r="A614" s="1" t="s">
        <v>627</v>
      </c>
      <c r="B614" s="1" t="s">
        <v>628</v>
      </c>
      <c r="C614" s="1" t="n">
        <v>5</v>
      </c>
      <c r="G614" s="6" t="s">
        <v>670</v>
      </c>
      <c r="H614" s="25" t="s">
        <v>669</v>
      </c>
      <c r="I614" s="7" t="n">
        <v>19</v>
      </c>
      <c r="J614" s="1" t="n">
        <f aca="false">IF($G614&lt;&gt;"",I614,I614+J613)</f>
        <v>19</v>
      </c>
      <c r="K614" s="0" t="n">
        <f aca="false">VLOOKUP(LEFT($H614,4),$D$2:$E$11,2,0)*$I614</f>
        <v>40.85</v>
      </c>
      <c r="L614" s="1" t="n">
        <f aca="false">VLOOKUP(LEFT($H614,4),$D$2:$E$11,2,0)-IF($J614&gt;10000,0.2,IF($J614&gt;1000,0.1,IF($J614&gt;100,0.05,0)))</f>
        <v>2.15</v>
      </c>
      <c r="M614" s="1" t="n">
        <f aca="false">$L614*$I614</f>
        <v>40.85</v>
      </c>
    </row>
    <row r="615" customFormat="false" ht="12.8" hidden="false" customHeight="false" outlineLevel="0" collapsed="false">
      <c r="A615" s="1" t="s">
        <v>627</v>
      </c>
      <c r="B615" s="1" t="s">
        <v>45</v>
      </c>
      <c r="C615" s="1" t="n">
        <v>100</v>
      </c>
      <c r="G615" s="8"/>
      <c r="H615" s="26" t="s">
        <v>1321</v>
      </c>
      <c r="I615" s="9" t="n">
        <v>8</v>
      </c>
      <c r="J615" s="1" t="n">
        <f aca="false">IF($G615&lt;&gt;"",I615,I615+J614)</f>
        <v>27</v>
      </c>
      <c r="K615" s="0" t="n">
        <f aca="false">VLOOKUP(LEFT($H615,4),$D$2:$E$11,2,0)*$I615</f>
        <v>17.6</v>
      </c>
      <c r="L615" s="1" t="n">
        <f aca="false">VLOOKUP(LEFT($H615,4),$D$2:$E$11,2,0)-IF($J615&gt;10000,0.2,IF($J615&gt;1000,0.1,IF($J615&gt;100,0.05,0)))</f>
        <v>2.2</v>
      </c>
      <c r="M615" s="1" t="n">
        <f aca="false">$L615*$I615</f>
        <v>17.6</v>
      </c>
    </row>
    <row r="616" customFormat="false" ht="12.8" hidden="false" customHeight="false" outlineLevel="0" collapsed="false">
      <c r="A616" s="1" t="s">
        <v>629</v>
      </c>
      <c r="B616" s="1" t="s">
        <v>630</v>
      </c>
      <c r="C616" s="1" t="n">
        <v>6</v>
      </c>
      <c r="G616" s="27"/>
      <c r="H616" s="28" t="s">
        <v>1433</v>
      </c>
      <c r="I616" s="12" t="n">
        <v>12</v>
      </c>
      <c r="J616" s="1" t="n">
        <f aca="false">IF($G616&lt;&gt;"",I616,I616+J615)</f>
        <v>39</v>
      </c>
      <c r="K616" s="0" t="n">
        <f aca="false">VLOOKUP(LEFT($H616,4),$D$2:$E$11,2,0)*$I616</f>
        <v>27</v>
      </c>
      <c r="L616" s="1" t="n">
        <f aca="false">VLOOKUP(LEFT($H616,4),$D$2:$E$11,2,0)-IF($J616&gt;10000,0.2,IF($J616&gt;1000,0.1,IF($J616&gt;100,0.05,0)))</f>
        <v>2.25</v>
      </c>
      <c r="M616" s="1" t="n">
        <f aca="false">$L616*$I616</f>
        <v>27</v>
      </c>
    </row>
    <row r="617" customFormat="false" ht="12.8" hidden="false" customHeight="false" outlineLevel="0" collapsed="false">
      <c r="A617" s="1" t="s">
        <v>631</v>
      </c>
      <c r="B617" s="1" t="s">
        <v>56</v>
      </c>
      <c r="C617" s="1" t="n">
        <v>171</v>
      </c>
      <c r="G617" s="6" t="s">
        <v>641</v>
      </c>
      <c r="H617" s="25" t="s">
        <v>640</v>
      </c>
      <c r="I617" s="7" t="n">
        <v>5</v>
      </c>
      <c r="J617" s="1" t="n">
        <f aca="false">IF($G617&lt;&gt;"",I617,I617+J616)</f>
        <v>5</v>
      </c>
      <c r="K617" s="0" t="n">
        <f aca="false">VLOOKUP(LEFT($H617,4),$D$2:$E$11,2,0)*$I617</f>
        <v>10.75</v>
      </c>
      <c r="L617" s="1" t="n">
        <f aca="false">VLOOKUP(LEFT($H617,4),$D$2:$E$11,2,0)-IF($J617&gt;10000,0.2,IF($J617&gt;1000,0.1,IF($J617&gt;100,0.05,0)))</f>
        <v>2.15</v>
      </c>
      <c r="M617" s="1" t="n">
        <f aca="false">$L617*$I617</f>
        <v>10.75</v>
      </c>
    </row>
    <row r="618" customFormat="false" ht="12.8" hidden="false" customHeight="false" outlineLevel="0" collapsed="false">
      <c r="A618" s="1" t="s">
        <v>632</v>
      </c>
      <c r="B618" s="1" t="s">
        <v>38</v>
      </c>
      <c r="C618" s="1" t="n">
        <v>333</v>
      </c>
      <c r="G618" s="8"/>
      <c r="H618" s="26" t="s">
        <v>1120</v>
      </c>
      <c r="I618" s="9" t="n">
        <v>6</v>
      </c>
      <c r="J618" s="1" t="n">
        <f aca="false">IF($G618&lt;&gt;"",I618,I618+J617)</f>
        <v>11</v>
      </c>
      <c r="K618" s="0" t="n">
        <f aca="false">VLOOKUP(LEFT($H618,4),$D$2:$E$11,2,0)*$I618</f>
        <v>12.6</v>
      </c>
      <c r="L618" s="1" t="n">
        <f aca="false">VLOOKUP(LEFT($H618,4),$D$2:$E$11,2,0)-IF($J618&gt;10000,0.2,IF($J618&gt;1000,0.1,IF($J618&gt;100,0.05,0)))</f>
        <v>2.1</v>
      </c>
      <c r="M618" s="1" t="n">
        <f aca="false">$L618*$I618</f>
        <v>12.6</v>
      </c>
    </row>
    <row r="619" customFormat="false" ht="12.8" hidden="false" customHeight="false" outlineLevel="0" collapsed="false">
      <c r="A619" s="1" t="s">
        <v>633</v>
      </c>
      <c r="B619" s="1" t="s">
        <v>56</v>
      </c>
      <c r="C619" s="1" t="n">
        <v>365</v>
      </c>
      <c r="G619" s="8"/>
      <c r="H619" s="26" t="s">
        <v>1202</v>
      </c>
      <c r="I619" s="9" t="n">
        <v>4</v>
      </c>
      <c r="J619" s="1" t="n">
        <f aca="false">IF($G619&lt;&gt;"",I619,I619+J618)</f>
        <v>15</v>
      </c>
      <c r="K619" s="0" t="n">
        <f aca="false">VLOOKUP(LEFT($H619,4),$D$2:$E$11,2,0)*$I619</f>
        <v>8.4</v>
      </c>
      <c r="L619" s="1" t="n">
        <f aca="false">VLOOKUP(LEFT($H619,4),$D$2:$E$11,2,0)-IF($J619&gt;10000,0.2,IF($J619&gt;1000,0.1,IF($J619&gt;100,0.05,0)))</f>
        <v>2.1</v>
      </c>
      <c r="M619" s="1" t="n">
        <f aca="false">$L619*$I619</f>
        <v>8.4</v>
      </c>
    </row>
    <row r="620" customFormat="false" ht="12.8" hidden="false" customHeight="false" outlineLevel="0" collapsed="false">
      <c r="A620" s="1" t="s">
        <v>633</v>
      </c>
      <c r="B620" s="1" t="s">
        <v>331</v>
      </c>
      <c r="C620" s="1" t="n">
        <v>16</v>
      </c>
      <c r="G620" s="27"/>
      <c r="H620" s="28" t="s">
        <v>1737</v>
      </c>
      <c r="I620" s="12" t="n">
        <v>16</v>
      </c>
      <c r="J620" s="1" t="n">
        <f aca="false">IF($G620&lt;&gt;"",I620,I620+J619)</f>
        <v>31</v>
      </c>
      <c r="K620" s="0" t="n">
        <f aca="false">VLOOKUP(LEFT($H620,4),$D$2:$E$11,2,0)*$I620</f>
        <v>35.68</v>
      </c>
      <c r="L620" s="1" t="n">
        <f aca="false">VLOOKUP(LEFT($H620,4),$D$2:$E$11,2,0)-IF($J620&gt;10000,0.2,IF($J620&gt;1000,0.1,IF($J620&gt;100,0.05,0)))</f>
        <v>2.23</v>
      </c>
      <c r="M620" s="1" t="n">
        <f aca="false">$L620*$I620</f>
        <v>35.68</v>
      </c>
    </row>
    <row r="621" customFormat="false" ht="12.8" hidden="false" customHeight="false" outlineLevel="0" collapsed="false">
      <c r="A621" s="1" t="s">
        <v>634</v>
      </c>
      <c r="B621" s="1" t="s">
        <v>17</v>
      </c>
      <c r="C621" s="1" t="n">
        <v>211</v>
      </c>
      <c r="G621" s="29" t="s">
        <v>182</v>
      </c>
      <c r="H621" s="30" t="s">
        <v>181</v>
      </c>
      <c r="I621" s="31" t="n">
        <v>18</v>
      </c>
      <c r="J621" s="1" t="n">
        <f aca="false">IF($G621&lt;&gt;"",I621,I621+J620)</f>
        <v>18</v>
      </c>
      <c r="K621" s="0" t="n">
        <f aca="false">VLOOKUP(LEFT($H621,4),$D$2:$E$11,2,0)*$I621</f>
        <v>36</v>
      </c>
      <c r="L621" s="1" t="n">
        <f aca="false">VLOOKUP(LEFT($H621,4),$D$2:$E$11,2,0)-IF($J621&gt;10000,0.2,IF($J621&gt;1000,0.1,IF($J621&gt;100,0.05,0)))</f>
        <v>2</v>
      </c>
      <c r="M621" s="1" t="n">
        <f aca="false">$L621*$I621</f>
        <v>36</v>
      </c>
    </row>
    <row r="622" customFormat="false" ht="12.8" hidden="false" customHeight="false" outlineLevel="0" collapsed="false">
      <c r="A622" s="1" t="s">
        <v>635</v>
      </c>
      <c r="B622" s="1" t="s">
        <v>108</v>
      </c>
      <c r="C622" s="1" t="n">
        <v>196</v>
      </c>
      <c r="G622" s="6" t="s">
        <v>630</v>
      </c>
      <c r="H622" s="25" t="s">
        <v>629</v>
      </c>
      <c r="I622" s="7" t="n">
        <v>6</v>
      </c>
      <c r="J622" s="1" t="n">
        <f aca="false">IF($G622&lt;&gt;"",I622,I622+J621)</f>
        <v>6</v>
      </c>
      <c r="K622" s="0" t="n">
        <f aca="false">VLOOKUP(LEFT($H622,4),$D$2:$E$11,2,0)*$I622</f>
        <v>12.9</v>
      </c>
      <c r="L622" s="1" t="n">
        <f aca="false">VLOOKUP(LEFT($H622,4),$D$2:$E$11,2,0)-IF($J622&gt;10000,0.2,IF($J622&gt;1000,0.1,IF($J622&gt;100,0.05,0)))</f>
        <v>2.15</v>
      </c>
      <c r="M622" s="1" t="n">
        <f aca="false">$L622*$I622</f>
        <v>12.9</v>
      </c>
    </row>
    <row r="623" customFormat="false" ht="12.8" hidden="false" customHeight="false" outlineLevel="0" collapsed="false">
      <c r="A623" s="1" t="s">
        <v>636</v>
      </c>
      <c r="B623" s="1" t="s">
        <v>637</v>
      </c>
      <c r="C623" s="1" t="n">
        <v>11</v>
      </c>
      <c r="G623" s="8"/>
      <c r="H623" s="26" t="s">
        <v>1492</v>
      </c>
      <c r="I623" s="9" t="n">
        <v>11</v>
      </c>
      <c r="J623" s="1" t="n">
        <f aca="false">IF($G623&lt;&gt;"",I623,I623+J622)</f>
        <v>17</v>
      </c>
      <c r="K623" s="0" t="n">
        <f aca="false">VLOOKUP(LEFT($H623,4),$D$2:$E$11,2,0)*$I623</f>
        <v>24.75</v>
      </c>
      <c r="L623" s="1" t="n">
        <f aca="false">VLOOKUP(LEFT($H623,4),$D$2:$E$11,2,0)-IF($J623&gt;10000,0.2,IF($J623&gt;1000,0.1,IF($J623&gt;100,0.05,0)))</f>
        <v>2.25</v>
      </c>
      <c r="M623" s="1" t="n">
        <f aca="false">$L623*$I623</f>
        <v>24.75</v>
      </c>
    </row>
    <row r="624" customFormat="false" ht="12.8" hidden="false" customHeight="false" outlineLevel="0" collapsed="false">
      <c r="A624" s="1" t="s">
        <v>638</v>
      </c>
      <c r="B624" s="1" t="s">
        <v>331</v>
      </c>
      <c r="C624" s="1" t="n">
        <v>17</v>
      </c>
      <c r="G624" s="8"/>
      <c r="H624" s="26" t="s">
        <v>1605</v>
      </c>
      <c r="I624" s="9" t="n">
        <v>9</v>
      </c>
      <c r="J624" s="1" t="n">
        <f aca="false">IF($G624&lt;&gt;"",I624,I624+J623)</f>
        <v>26</v>
      </c>
      <c r="K624" s="0" t="n">
        <f aca="false">VLOOKUP(LEFT($H624,4),$D$2:$E$11,2,0)*$I624</f>
        <v>19.98</v>
      </c>
      <c r="L624" s="1" t="n">
        <f aca="false">VLOOKUP(LEFT($H624,4),$D$2:$E$11,2,0)-IF($J624&gt;10000,0.2,IF($J624&gt;1000,0.1,IF($J624&gt;100,0.05,0)))</f>
        <v>2.22</v>
      </c>
      <c r="M624" s="1" t="n">
        <f aca="false">$L624*$I624</f>
        <v>19.98</v>
      </c>
    </row>
    <row r="625" customFormat="false" ht="12.8" hidden="false" customHeight="false" outlineLevel="0" collapsed="false">
      <c r="A625" s="1" t="s">
        <v>639</v>
      </c>
      <c r="B625" s="1" t="s">
        <v>164</v>
      </c>
      <c r="C625" s="1" t="n">
        <v>62</v>
      </c>
      <c r="G625" s="27"/>
      <c r="H625" s="28" t="s">
        <v>1653</v>
      </c>
      <c r="I625" s="12" t="n">
        <v>4</v>
      </c>
      <c r="J625" s="1" t="n">
        <f aca="false">IF($G625&lt;&gt;"",I625,I625+J624)</f>
        <v>30</v>
      </c>
      <c r="K625" s="0" t="n">
        <f aca="false">VLOOKUP(LEFT($H625,4),$D$2:$E$11,2,0)*$I625</f>
        <v>8.88</v>
      </c>
      <c r="L625" s="1" t="n">
        <f aca="false">VLOOKUP(LEFT($H625,4),$D$2:$E$11,2,0)-IF($J625&gt;10000,0.2,IF($J625&gt;1000,0.1,IF($J625&gt;100,0.05,0)))</f>
        <v>2.22</v>
      </c>
      <c r="M625" s="1" t="n">
        <f aca="false">$L625*$I625</f>
        <v>8.88</v>
      </c>
    </row>
    <row r="626" customFormat="false" ht="12.8" hidden="false" customHeight="false" outlineLevel="0" collapsed="false">
      <c r="A626" s="1" t="s">
        <v>639</v>
      </c>
      <c r="B626" s="1" t="s">
        <v>26</v>
      </c>
      <c r="C626" s="1" t="n">
        <v>103</v>
      </c>
      <c r="G626" s="6" t="s">
        <v>898</v>
      </c>
      <c r="H626" s="25" t="s">
        <v>897</v>
      </c>
      <c r="I626" s="7" t="n">
        <v>13</v>
      </c>
      <c r="J626" s="1" t="n">
        <f aca="false">IF($G626&lt;&gt;"",I626,I626+J625)</f>
        <v>13</v>
      </c>
      <c r="K626" s="0" t="n">
        <f aca="false">VLOOKUP(LEFT($H626,4),$D$2:$E$11,2,0)*$I626</f>
        <v>27.69</v>
      </c>
      <c r="L626" s="1" t="n">
        <f aca="false">VLOOKUP(LEFT($H626,4),$D$2:$E$11,2,0)-IF($J626&gt;10000,0.2,IF($J626&gt;1000,0.1,IF($J626&gt;100,0.05,0)))</f>
        <v>2.13</v>
      </c>
      <c r="M626" s="1" t="n">
        <f aca="false">$L626*$I626</f>
        <v>27.69</v>
      </c>
    </row>
    <row r="627" customFormat="false" ht="12.8" hidden="false" customHeight="false" outlineLevel="0" collapsed="false">
      <c r="A627" s="1" t="s">
        <v>639</v>
      </c>
      <c r="B627" s="1" t="s">
        <v>75</v>
      </c>
      <c r="C627" s="1" t="n">
        <v>9</v>
      </c>
      <c r="G627" s="27"/>
      <c r="H627" s="28" t="s">
        <v>1412</v>
      </c>
      <c r="I627" s="12" t="n">
        <v>3</v>
      </c>
      <c r="J627" s="1" t="n">
        <f aca="false">IF($G627&lt;&gt;"",I627,I627+J626)</f>
        <v>16</v>
      </c>
      <c r="K627" s="0" t="n">
        <f aca="false">VLOOKUP(LEFT($H627,4),$D$2:$E$11,2,0)*$I627</f>
        <v>6.75</v>
      </c>
      <c r="L627" s="1" t="n">
        <f aca="false">VLOOKUP(LEFT($H627,4),$D$2:$E$11,2,0)-IF($J627&gt;10000,0.2,IF($J627&gt;1000,0.1,IF($J627&gt;100,0.05,0)))</f>
        <v>2.25</v>
      </c>
      <c r="M627" s="1" t="n">
        <f aca="false">$L627*$I627</f>
        <v>6.75</v>
      </c>
    </row>
    <row r="628" customFormat="false" ht="12.8" hidden="false" customHeight="false" outlineLevel="0" collapsed="false">
      <c r="A628" s="1" t="s">
        <v>640</v>
      </c>
      <c r="B628" s="1" t="s">
        <v>641</v>
      </c>
      <c r="C628" s="1" t="n">
        <v>5</v>
      </c>
      <c r="G628" s="6" t="s">
        <v>200</v>
      </c>
      <c r="H628" s="25" t="s">
        <v>199</v>
      </c>
      <c r="I628" s="7" t="n">
        <v>13</v>
      </c>
      <c r="J628" s="1" t="n">
        <f aca="false">IF($G628&lt;&gt;"",I628,I628+J627)</f>
        <v>13</v>
      </c>
      <c r="K628" s="0" t="n">
        <f aca="false">VLOOKUP(LEFT($H628,4),$D$2:$E$11,2,0)*$I628</f>
        <v>26</v>
      </c>
      <c r="L628" s="1" t="n">
        <f aca="false">VLOOKUP(LEFT($H628,4),$D$2:$E$11,2,0)-IF($J628&gt;10000,0.2,IF($J628&gt;1000,0.1,IF($J628&gt;100,0.05,0)))</f>
        <v>2</v>
      </c>
      <c r="M628" s="1" t="n">
        <f aca="false">$L628*$I628</f>
        <v>26</v>
      </c>
    </row>
    <row r="629" customFormat="false" ht="12.8" hidden="false" customHeight="false" outlineLevel="0" collapsed="false">
      <c r="A629" s="1" t="s">
        <v>640</v>
      </c>
      <c r="B629" s="1" t="s">
        <v>108</v>
      </c>
      <c r="C629" s="1" t="n">
        <v>452</v>
      </c>
      <c r="G629" s="8"/>
      <c r="H629" s="26" t="s">
        <v>411</v>
      </c>
      <c r="I629" s="9" t="n">
        <v>10</v>
      </c>
      <c r="J629" s="1" t="n">
        <f aca="false">IF($G629&lt;&gt;"",I629,I629+J628)</f>
        <v>23</v>
      </c>
      <c r="K629" s="0" t="n">
        <f aca="false">VLOOKUP(LEFT($H629,4),$D$2:$E$11,2,0)*$I629</f>
        <v>20.5</v>
      </c>
      <c r="L629" s="1" t="n">
        <f aca="false">VLOOKUP(LEFT($H629,4),$D$2:$E$11,2,0)-IF($J629&gt;10000,0.2,IF($J629&gt;1000,0.1,IF($J629&gt;100,0.05,0)))</f>
        <v>2.05</v>
      </c>
      <c r="M629" s="1" t="n">
        <f aca="false">$L629*$I629</f>
        <v>20.5</v>
      </c>
    </row>
    <row r="630" customFormat="false" ht="12.8" hidden="false" customHeight="false" outlineLevel="0" collapsed="false">
      <c r="A630" s="1" t="s">
        <v>642</v>
      </c>
      <c r="B630" s="1" t="s">
        <v>643</v>
      </c>
      <c r="C630" s="1" t="n">
        <v>2</v>
      </c>
      <c r="G630" s="8"/>
      <c r="H630" s="26" t="s">
        <v>647</v>
      </c>
      <c r="I630" s="9" t="n">
        <v>12</v>
      </c>
      <c r="J630" s="1" t="n">
        <f aca="false">IF($G630&lt;&gt;"",I630,I630+J629)</f>
        <v>35</v>
      </c>
      <c r="K630" s="0" t="n">
        <f aca="false">VLOOKUP(LEFT($H630,4),$D$2:$E$11,2,0)*$I630</f>
        <v>25.8</v>
      </c>
      <c r="L630" s="1" t="n">
        <f aca="false">VLOOKUP(LEFT($H630,4),$D$2:$E$11,2,0)-IF($J630&gt;10000,0.2,IF($J630&gt;1000,0.1,IF($J630&gt;100,0.05,0)))</f>
        <v>2.15</v>
      </c>
      <c r="M630" s="1" t="n">
        <f aca="false">$L630*$I630</f>
        <v>25.8</v>
      </c>
    </row>
    <row r="631" customFormat="false" ht="12.8" hidden="false" customHeight="false" outlineLevel="0" collapsed="false">
      <c r="A631" s="1" t="s">
        <v>644</v>
      </c>
      <c r="B631" s="1" t="s">
        <v>120</v>
      </c>
      <c r="C631" s="1" t="n">
        <v>335</v>
      </c>
      <c r="G631" s="8"/>
      <c r="H631" s="26" t="s">
        <v>1452</v>
      </c>
      <c r="I631" s="9" t="n">
        <v>10</v>
      </c>
      <c r="J631" s="1" t="n">
        <f aca="false">IF($G631&lt;&gt;"",I631,I631+J630)</f>
        <v>45</v>
      </c>
      <c r="K631" s="0" t="n">
        <f aca="false">VLOOKUP(LEFT($H631,4),$D$2:$E$11,2,0)*$I631</f>
        <v>22.5</v>
      </c>
      <c r="L631" s="1" t="n">
        <f aca="false">VLOOKUP(LEFT($H631,4),$D$2:$E$11,2,0)-IF($J631&gt;10000,0.2,IF($J631&gt;1000,0.1,IF($J631&gt;100,0.05,0)))</f>
        <v>2.25</v>
      </c>
      <c r="M631" s="1" t="n">
        <f aca="false">$L631*$I631</f>
        <v>22.5</v>
      </c>
    </row>
    <row r="632" customFormat="false" ht="12.8" hidden="false" customHeight="false" outlineLevel="0" collapsed="false">
      <c r="A632" s="1" t="s">
        <v>645</v>
      </c>
      <c r="B632" s="1" t="s">
        <v>646</v>
      </c>
      <c r="C632" s="1" t="n">
        <v>12</v>
      </c>
      <c r="G632" s="27"/>
      <c r="H632" s="28" t="s">
        <v>1779</v>
      </c>
      <c r="I632" s="12" t="n">
        <v>11</v>
      </c>
      <c r="J632" s="1" t="n">
        <f aca="false">IF($G632&lt;&gt;"",I632,I632+J631)</f>
        <v>56</v>
      </c>
      <c r="K632" s="0" t="n">
        <f aca="false">VLOOKUP(LEFT($H632,4),$D$2:$E$11,2,0)*$I632</f>
        <v>24.53</v>
      </c>
      <c r="L632" s="1" t="n">
        <f aca="false">VLOOKUP(LEFT($H632,4),$D$2:$E$11,2,0)-IF($J632&gt;10000,0.2,IF($J632&gt;1000,0.1,IF($J632&gt;100,0.05,0)))</f>
        <v>2.23</v>
      </c>
      <c r="M632" s="1" t="n">
        <f aca="false">$L632*$I632</f>
        <v>24.53</v>
      </c>
    </row>
    <row r="633" customFormat="false" ht="12.8" hidden="false" customHeight="false" outlineLevel="0" collapsed="false">
      <c r="A633" s="1" t="s">
        <v>647</v>
      </c>
      <c r="B633" s="1" t="s">
        <v>200</v>
      </c>
      <c r="C633" s="1" t="n">
        <v>12</v>
      </c>
      <c r="G633" s="29" t="s">
        <v>349</v>
      </c>
      <c r="H633" s="30" t="s">
        <v>347</v>
      </c>
      <c r="I633" s="31" t="n">
        <v>9</v>
      </c>
      <c r="J633" s="1" t="n">
        <f aca="false">IF($G633&lt;&gt;"",I633,I633+J632)</f>
        <v>9</v>
      </c>
      <c r="K633" s="0" t="n">
        <f aca="false">VLOOKUP(LEFT($H633,4),$D$2:$E$11,2,0)*$I633</f>
        <v>18.45</v>
      </c>
      <c r="L633" s="1" t="n">
        <f aca="false">VLOOKUP(LEFT($H633,4),$D$2:$E$11,2,0)-IF($J633&gt;10000,0.2,IF($J633&gt;1000,0.1,IF($J633&gt;100,0.05,0)))</f>
        <v>2.05</v>
      </c>
      <c r="M633" s="1" t="n">
        <f aca="false">$L633*$I633</f>
        <v>18.45</v>
      </c>
    </row>
    <row r="634" customFormat="false" ht="12.8" hidden="false" customHeight="false" outlineLevel="0" collapsed="false">
      <c r="A634" s="1" t="s">
        <v>648</v>
      </c>
      <c r="B634" s="1" t="s">
        <v>649</v>
      </c>
      <c r="C634" s="1" t="n">
        <v>5</v>
      </c>
      <c r="G634" s="6" t="s">
        <v>706</v>
      </c>
      <c r="H634" s="25" t="s">
        <v>705</v>
      </c>
      <c r="I634" s="7" t="n">
        <v>19</v>
      </c>
      <c r="J634" s="1" t="n">
        <f aca="false">IF($G634&lt;&gt;"",I634,I634+J633)</f>
        <v>19</v>
      </c>
      <c r="K634" s="0" t="n">
        <f aca="false">VLOOKUP(LEFT($H634,4),$D$2:$E$11,2,0)*$I634</f>
        <v>40.85</v>
      </c>
      <c r="L634" s="1" t="n">
        <f aca="false">VLOOKUP(LEFT($H634,4),$D$2:$E$11,2,0)-IF($J634&gt;10000,0.2,IF($J634&gt;1000,0.1,IF($J634&gt;100,0.05,0)))</f>
        <v>2.15</v>
      </c>
      <c r="M634" s="1" t="n">
        <f aca="false">$L634*$I634</f>
        <v>40.85</v>
      </c>
    </row>
    <row r="635" customFormat="false" ht="12.8" hidden="false" customHeight="false" outlineLevel="0" collapsed="false">
      <c r="A635" s="1" t="s">
        <v>648</v>
      </c>
      <c r="B635" s="1" t="s">
        <v>650</v>
      </c>
      <c r="C635" s="1" t="n">
        <v>2</v>
      </c>
      <c r="G635" s="8"/>
      <c r="H635" s="26" t="s">
        <v>1629</v>
      </c>
      <c r="I635" s="9" t="n">
        <v>2</v>
      </c>
      <c r="J635" s="1" t="n">
        <f aca="false">IF($G635&lt;&gt;"",I635,I635+J634)</f>
        <v>21</v>
      </c>
      <c r="K635" s="0" t="n">
        <f aca="false">VLOOKUP(LEFT($H635,4),$D$2:$E$11,2,0)*$I635</f>
        <v>4.44</v>
      </c>
      <c r="L635" s="1" t="n">
        <f aca="false">VLOOKUP(LEFT($H635,4),$D$2:$E$11,2,0)-IF($J635&gt;10000,0.2,IF($J635&gt;1000,0.1,IF($J635&gt;100,0.05,0)))</f>
        <v>2.22</v>
      </c>
      <c r="M635" s="1" t="n">
        <f aca="false">$L635*$I635</f>
        <v>4.44</v>
      </c>
    </row>
    <row r="636" customFormat="false" ht="12.8" hidden="false" customHeight="false" outlineLevel="0" collapsed="false">
      <c r="A636" s="1" t="s">
        <v>651</v>
      </c>
      <c r="B636" s="1" t="s">
        <v>652</v>
      </c>
      <c r="C636" s="1" t="n">
        <v>10</v>
      </c>
      <c r="G636" s="27"/>
      <c r="H636" s="28" t="s">
        <v>1878</v>
      </c>
      <c r="I636" s="12" t="n">
        <v>3</v>
      </c>
      <c r="J636" s="1" t="n">
        <f aca="false">IF($G636&lt;&gt;"",I636,I636+J635)</f>
        <v>24</v>
      </c>
      <c r="K636" s="0" t="n">
        <f aca="false">VLOOKUP(LEFT($H636,4),$D$2:$E$11,2,0)*$I636</f>
        <v>6.69</v>
      </c>
      <c r="L636" s="1" t="n">
        <f aca="false">VLOOKUP(LEFT($H636,4),$D$2:$E$11,2,0)-IF($J636&gt;10000,0.2,IF($J636&gt;1000,0.1,IF($J636&gt;100,0.05,0)))</f>
        <v>2.23</v>
      </c>
      <c r="M636" s="1" t="n">
        <f aca="false">$L636*$I636</f>
        <v>6.69</v>
      </c>
    </row>
    <row r="637" customFormat="false" ht="12.8" hidden="false" customHeight="false" outlineLevel="0" collapsed="false">
      <c r="A637" s="1" t="s">
        <v>653</v>
      </c>
      <c r="B637" s="1" t="s">
        <v>108</v>
      </c>
      <c r="C637" s="1" t="n">
        <v>308</v>
      </c>
      <c r="G637" s="6" t="s">
        <v>131</v>
      </c>
      <c r="H637" s="25" t="s">
        <v>129</v>
      </c>
      <c r="I637" s="7" t="n">
        <v>67</v>
      </c>
      <c r="J637" s="1" t="n">
        <f aca="false">IF($G637&lt;&gt;"",I637,I637+J636)</f>
        <v>67</v>
      </c>
      <c r="K637" s="0" t="n">
        <f aca="false">VLOOKUP(LEFT($H637,4),$D$2:$E$11,2,0)*$I637</f>
        <v>134</v>
      </c>
      <c r="L637" s="1" t="n">
        <f aca="false">VLOOKUP(LEFT($H637,4),$D$2:$E$11,2,0)-IF($J637&gt;10000,0.2,IF($J637&gt;1000,0.1,IF($J637&gt;100,0.05,0)))</f>
        <v>2</v>
      </c>
      <c r="M637" s="1" t="n">
        <f aca="false">$L637*$I637</f>
        <v>134</v>
      </c>
    </row>
    <row r="638" customFormat="false" ht="12.8" hidden="false" customHeight="false" outlineLevel="0" collapsed="false">
      <c r="A638" s="1" t="s">
        <v>654</v>
      </c>
      <c r="B638" s="1" t="s">
        <v>353</v>
      </c>
      <c r="C638" s="1" t="n">
        <v>5</v>
      </c>
      <c r="G638" s="8"/>
      <c r="H638" s="26" t="s">
        <v>168</v>
      </c>
      <c r="I638" s="9" t="n">
        <v>84</v>
      </c>
      <c r="J638" s="1" t="n">
        <f aca="false">IF($G638&lt;&gt;"",I638,I638+J637)</f>
        <v>151</v>
      </c>
      <c r="K638" s="0" t="n">
        <f aca="false">VLOOKUP(LEFT($H638,4),$D$2:$E$11,2,0)*$I638</f>
        <v>168</v>
      </c>
      <c r="L638" s="1" t="n">
        <f aca="false">VLOOKUP(LEFT($H638,4),$D$2:$E$11,2,0)-IF($J638&gt;10000,0.2,IF($J638&gt;1000,0.1,IF($J638&gt;100,0.05,0)))</f>
        <v>1.95</v>
      </c>
      <c r="M638" s="1" t="n">
        <f aca="false">$L638*$I638</f>
        <v>163.8</v>
      </c>
    </row>
    <row r="639" customFormat="false" ht="12.8" hidden="false" customHeight="false" outlineLevel="0" collapsed="false">
      <c r="A639" s="1" t="s">
        <v>654</v>
      </c>
      <c r="B639" s="1" t="s">
        <v>38</v>
      </c>
      <c r="C639" s="1" t="n">
        <v>446</v>
      </c>
      <c r="G639" s="8"/>
      <c r="H639" s="26" t="s">
        <v>259</v>
      </c>
      <c r="I639" s="9" t="n">
        <v>26</v>
      </c>
      <c r="J639" s="1" t="n">
        <f aca="false">IF($G639&lt;&gt;"",I639,I639+J638)</f>
        <v>177</v>
      </c>
      <c r="K639" s="0" t="n">
        <f aca="false">VLOOKUP(LEFT($H639,4),$D$2:$E$11,2,0)*$I639</f>
        <v>53.3</v>
      </c>
      <c r="L639" s="1" t="n">
        <f aca="false">VLOOKUP(LEFT($H639,4),$D$2:$E$11,2,0)-IF($J639&gt;10000,0.2,IF($J639&gt;1000,0.1,IF($J639&gt;100,0.05,0)))</f>
        <v>2</v>
      </c>
      <c r="M639" s="1" t="n">
        <f aca="false">$L639*$I639</f>
        <v>52</v>
      </c>
    </row>
    <row r="640" customFormat="false" ht="12.8" hidden="false" customHeight="false" outlineLevel="0" collapsed="false">
      <c r="A640" s="1" t="s">
        <v>655</v>
      </c>
      <c r="B640" s="1" t="s">
        <v>21</v>
      </c>
      <c r="C640" s="1" t="n">
        <v>281</v>
      </c>
      <c r="G640" s="8"/>
      <c r="H640" s="26" t="s">
        <v>273</v>
      </c>
      <c r="I640" s="9" t="n">
        <v>170</v>
      </c>
      <c r="J640" s="1" t="n">
        <f aca="false">IF($G640&lt;&gt;"",I640,I640+J639)</f>
        <v>347</v>
      </c>
      <c r="K640" s="0" t="n">
        <f aca="false">VLOOKUP(LEFT($H640,4),$D$2:$E$11,2,0)*$I640</f>
        <v>348.5</v>
      </c>
      <c r="L640" s="1" t="n">
        <f aca="false">VLOOKUP(LEFT($H640,4),$D$2:$E$11,2,0)-IF($J640&gt;10000,0.2,IF($J640&gt;1000,0.1,IF($J640&gt;100,0.05,0)))</f>
        <v>2</v>
      </c>
      <c r="M640" s="1" t="n">
        <f aca="false">$L640*$I640</f>
        <v>340</v>
      </c>
    </row>
    <row r="641" customFormat="false" ht="12.8" hidden="false" customHeight="false" outlineLevel="0" collapsed="false">
      <c r="A641" s="1" t="s">
        <v>656</v>
      </c>
      <c r="B641" s="1" t="s">
        <v>30</v>
      </c>
      <c r="C641" s="1" t="n">
        <v>6</v>
      </c>
      <c r="G641" s="8"/>
      <c r="H641" s="26" t="s">
        <v>368</v>
      </c>
      <c r="I641" s="9" t="n">
        <v>172</v>
      </c>
      <c r="J641" s="1" t="n">
        <f aca="false">IF($G641&lt;&gt;"",I641,I641+J640)</f>
        <v>519</v>
      </c>
      <c r="K641" s="0" t="n">
        <f aca="false">VLOOKUP(LEFT($H641,4),$D$2:$E$11,2,0)*$I641</f>
        <v>352.6</v>
      </c>
      <c r="L641" s="1" t="n">
        <f aca="false">VLOOKUP(LEFT($H641,4),$D$2:$E$11,2,0)-IF($J641&gt;10000,0.2,IF($J641&gt;1000,0.1,IF($J641&gt;100,0.05,0)))</f>
        <v>2</v>
      </c>
      <c r="M641" s="1" t="n">
        <f aca="false">$L641*$I641</f>
        <v>344</v>
      </c>
    </row>
    <row r="642" customFormat="false" ht="12.8" hidden="false" customHeight="false" outlineLevel="0" collapsed="false">
      <c r="A642" s="1" t="s">
        <v>657</v>
      </c>
      <c r="B642" s="1" t="s">
        <v>21</v>
      </c>
      <c r="C642" s="1" t="n">
        <v>409</v>
      </c>
      <c r="G642" s="8"/>
      <c r="H642" s="26" t="s">
        <v>372</v>
      </c>
      <c r="I642" s="9" t="n">
        <v>104</v>
      </c>
      <c r="J642" s="1" t="n">
        <f aca="false">IF($G642&lt;&gt;"",I642,I642+J641)</f>
        <v>623</v>
      </c>
      <c r="K642" s="0" t="n">
        <f aca="false">VLOOKUP(LEFT($H642,4),$D$2:$E$11,2,0)*$I642</f>
        <v>213.2</v>
      </c>
      <c r="L642" s="1" t="n">
        <f aca="false">VLOOKUP(LEFT($H642,4),$D$2:$E$11,2,0)-IF($J642&gt;10000,0.2,IF($J642&gt;1000,0.1,IF($J642&gt;100,0.05,0)))</f>
        <v>2</v>
      </c>
      <c r="M642" s="1" t="n">
        <f aca="false">$L642*$I642</f>
        <v>208</v>
      </c>
    </row>
    <row r="643" customFormat="false" ht="12.8" hidden="false" customHeight="false" outlineLevel="0" collapsed="false">
      <c r="A643" s="1" t="s">
        <v>657</v>
      </c>
      <c r="B643" s="1" t="s">
        <v>164</v>
      </c>
      <c r="C643" s="1" t="n">
        <v>191</v>
      </c>
      <c r="G643" s="8"/>
      <c r="H643" s="26" t="s">
        <v>394</v>
      </c>
      <c r="I643" s="9" t="n">
        <v>30</v>
      </c>
      <c r="J643" s="1" t="n">
        <f aca="false">IF($G643&lt;&gt;"",I643,I643+J642)</f>
        <v>653</v>
      </c>
      <c r="K643" s="0" t="n">
        <f aca="false">VLOOKUP(LEFT($H643,4),$D$2:$E$11,2,0)*$I643</f>
        <v>61.5</v>
      </c>
      <c r="L643" s="1" t="n">
        <f aca="false">VLOOKUP(LEFT($H643,4),$D$2:$E$11,2,0)-IF($J643&gt;10000,0.2,IF($J643&gt;1000,0.1,IF($J643&gt;100,0.05,0)))</f>
        <v>2</v>
      </c>
      <c r="M643" s="1" t="n">
        <f aca="false">$L643*$I643</f>
        <v>60</v>
      </c>
    </row>
    <row r="644" customFormat="false" ht="12.8" hidden="false" customHeight="false" outlineLevel="0" collapsed="false">
      <c r="A644" s="1" t="s">
        <v>658</v>
      </c>
      <c r="B644" s="1" t="s">
        <v>120</v>
      </c>
      <c r="C644" s="1" t="n">
        <v>404</v>
      </c>
      <c r="G644" s="8"/>
      <c r="H644" s="26" t="s">
        <v>449</v>
      </c>
      <c r="I644" s="9" t="n">
        <v>81</v>
      </c>
      <c r="J644" s="1" t="n">
        <f aca="false">IF($G644&lt;&gt;"",I644,I644+J643)</f>
        <v>734</v>
      </c>
      <c r="K644" s="0" t="n">
        <f aca="false">VLOOKUP(LEFT($H644,4),$D$2:$E$11,2,0)*$I644</f>
        <v>169.29</v>
      </c>
      <c r="L644" s="1" t="n">
        <f aca="false">VLOOKUP(LEFT($H644,4),$D$2:$E$11,2,0)-IF($J644&gt;10000,0.2,IF($J644&gt;1000,0.1,IF($J644&gt;100,0.05,0)))</f>
        <v>2.04</v>
      </c>
      <c r="M644" s="1" t="n">
        <f aca="false">$L644*$I644</f>
        <v>165.24</v>
      </c>
    </row>
    <row r="645" customFormat="false" ht="12.8" hidden="false" customHeight="false" outlineLevel="0" collapsed="false">
      <c r="A645" s="1" t="s">
        <v>658</v>
      </c>
      <c r="B645" s="1" t="s">
        <v>65</v>
      </c>
      <c r="C645" s="1" t="n">
        <v>135</v>
      </c>
      <c r="G645" s="8"/>
      <c r="H645" s="26" t="s">
        <v>518</v>
      </c>
      <c r="I645" s="9" t="n">
        <v>118</v>
      </c>
      <c r="J645" s="1" t="n">
        <f aca="false">IF($G645&lt;&gt;"",I645,I645+J644)</f>
        <v>852</v>
      </c>
      <c r="K645" s="0" t="n">
        <f aca="false">VLOOKUP(LEFT($H645,4),$D$2:$E$11,2,0)*$I645</f>
        <v>246.62</v>
      </c>
      <c r="L645" s="1" t="n">
        <f aca="false">VLOOKUP(LEFT($H645,4),$D$2:$E$11,2,0)-IF($J645&gt;10000,0.2,IF($J645&gt;1000,0.1,IF($J645&gt;100,0.05,0)))</f>
        <v>2.04</v>
      </c>
      <c r="M645" s="1" t="n">
        <f aca="false">$L645*$I645</f>
        <v>240.72</v>
      </c>
    </row>
    <row r="646" customFormat="false" ht="12.8" hidden="false" customHeight="false" outlineLevel="0" collapsed="false">
      <c r="A646" s="1" t="s">
        <v>658</v>
      </c>
      <c r="B646" s="1" t="s">
        <v>63</v>
      </c>
      <c r="C646" s="1" t="n">
        <v>20</v>
      </c>
      <c r="G646" s="8"/>
      <c r="H646" s="26" t="s">
        <v>539</v>
      </c>
      <c r="I646" s="9" t="n">
        <v>98</v>
      </c>
      <c r="J646" s="1" t="n">
        <f aca="false">IF($G646&lt;&gt;"",I646,I646+J645)</f>
        <v>950</v>
      </c>
      <c r="K646" s="0" t="n">
        <f aca="false">VLOOKUP(LEFT($H646,4),$D$2:$E$11,2,0)*$I646</f>
        <v>204.82</v>
      </c>
      <c r="L646" s="1" t="n">
        <f aca="false">VLOOKUP(LEFT($H646,4),$D$2:$E$11,2,0)-IF($J646&gt;10000,0.2,IF($J646&gt;1000,0.1,IF($J646&gt;100,0.05,0)))</f>
        <v>2.04</v>
      </c>
      <c r="M646" s="1" t="n">
        <f aca="false">$L646*$I646</f>
        <v>199.92</v>
      </c>
    </row>
    <row r="647" customFormat="false" ht="12.8" hidden="false" customHeight="false" outlineLevel="0" collapsed="false">
      <c r="A647" s="1" t="s">
        <v>659</v>
      </c>
      <c r="B647" s="1" t="s">
        <v>140</v>
      </c>
      <c r="C647" s="1" t="n">
        <v>54</v>
      </c>
      <c r="G647" s="8"/>
      <c r="H647" s="26" t="s">
        <v>568</v>
      </c>
      <c r="I647" s="9" t="n">
        <v>105</v>
      </c>
      <c r="J647" s="1" t="n">
        <f aca="false">IF($G647&lt;&gt;"",I647,I647+J646)</f>
        <v>1055</v>
      </c>
      <c r="K647" s="0" t="n">
        <f aca="false">VLOOKUP(LEFT($H647,4),$D$2:$E$11,2,0)*$I647</f>
        <v>219.45</v>
      </c>
      <c r="L647" s="1" t="n">
        <f aca="false">VLOOKUP(LEFT($H647,4),$D$2:$E$11,2,0)-IF($J647&gt;10000,0.2,IF($J647&gt;1000,0.1,IF($J647&gt;100,0.05,0)))</f>
        <v>1.99</v>
      </c>
      <c r="M647" s="1" t="n">
        <f aca="false">$L647*$I647</f>
        <v>208.95</v>
      </c>
    </row>
    <row r="648" customFormat="false" ht="12.8" hidden="false" customHeight="false" outlineLevel="0" collapsed="false">
      <c r="A648" s="1" t="s">
        <v>659</v>
      </c>
      <c r="B648" s="1" t="s">
        <v>125</v>
      </c>
      <c r="C648" s="1" t="n">
        <v>129</v>
      </c>
      <c r="G648" s="8"/>
      <c r="H648" s="26" t="s">
        <v>619</v>
      </c>
      <c r="I648" s="9" t="n">
        <v>130</v>
      </c>
      <c r="J648" s="1" t="n">
        <f aca="false">IF($G648&lt;&gt;"",I648,I648+J647)</f>
        <v>1185</v>
      </c>
      <c r="K648" s="0" t="n">
        <f aca="false">VLOOKUP(LEFT($H648,4),$D$2:$E$11,2,0)*$I648</f>
        <v>279.5</v>
      </c>
      <c r="L648" s="1" t="n">
        <f aca="false">VLOOKUP(LEFT($H648,4),$D$2:$E$11,2,0)-IF($J648&gt;10000,0.2,IF($J648&gt;1000,0.1,IF($J648&gt;100,0.05,0)))</f>
        <v>2.05</v>
      </c>
      <c r="M648" s="1" t="n">
        <f aca="false">$L648*$I648</f>
        <v>266.5</v>
      </c>
    </row>
    <row r="649" customFormat="false" ht="12.8" hidden="false" customHeight="false" outlineLevel="0" collapsed="false">
      <c r="A649" s="1" t="s">
        <v>660</v>
      </c>
      <c r="B649" s="1" t="s">
        <v>661</v>
      </c>
      <c r="C649" s="1" t="n">
        <v>11</v>
      </c>
      <c r="G649" s="8"/>
      <c r="H649" s="26" t="s">
        <v>622</v>
      </c>
      <c r="I649" s="9" t="n">
        <v>176</v>
      </c>
      <c r="J649" s="1" t="n">
        <f aca="false">IF($G649&lt;&gt;"",I649,I649+J648)</f>
        <v>1361</v>
      </c>
      <c r="K649" s="0" t="n">
        <f aca="false">VLOOKUP(LEFT($H649,4),$D$2:$E$11,2,0)*$I649</f>
        <v>378.4</v>
      </c>
      <c r="L649" s="1" t="n">
        <f aca="false">VLOOKUP(LEFT($H649,4),$D$2:$E$11,2,0)-IF($J649&gt;10000,0.2,IF($J649&gt;1000,0.1,IF($J649&gt;100,0.05,0)))</f>
        <v>2.05</v>
      </c>
      <c r="M649" s="1" t="n">
        <f aca="false">$L649*$I649</f>
        <v>360.8</v>
      </c>
    </row>
    <row r="650" customFormat="false" ht="12.8" hidden="false" customHeight="false" outlineLevel="0" collapsed="false">
      <c r="A650" s="1" t="s">
        <v>662</v>
      </c>
      <c r="B650" s="1" t="s">
        <v>52</v>
      </c>
      <c r="C650" s="1" t="n">
        <v>383</v>
      </c>
      <c r="G650" s="8"/>
      <c r="H650" s="26" t="s">
        <v>624</v>
      </c>
      <c r="I650" s="9" t="n">
        <v>97</v>
      </c>
      <c r="J650" s="1" t="n">
        <f aca="false">IF($G650&lt;&gt;"",I650,I650+J649)</f>
        <v>1458</v>
      </c>
      <c r="K650" s="0" t="n">
        <f aca="false">VLOOKUP(LEFT($H650,4),$D$2:$E$11,2,0)*$I650</f>
        <v>208.55</v>
      </c>
      <c r="L650" s="1" t="n">
        <f aca="false">VLOOKUP(LEFT($H650,4),$D$2:$E$11,2,0)-IF($J650&gt;10000,0.2,IF($J650&gt;1000,0.1,IF($J650&gt;100,0.05,0)))</f>
        <v>2.05</v>
      </c>
      <c r="M650" s="1" t="n">
        <f aca="false">$L650*$I650</f>
        <v>198.85</v>
      </c>
    </row>
    <row r="651" customFormat="false" ht="12.8" hidden="false" customHeight="false" outlineLevel="0" collapsed="false">
      <c r="A651" s="1" t="s">
        <v>663</v>
      </c>
      <c r="B651" s="1" t="s">
        <v>28</v>
      </c>
      <c r="C651" s="1" t="n">
        <v>46</v>
      </c>
      <c r="G651" s="8"/>
      <c r="H651" s="26" t="s">
        <v>701</v>
      </c>
      <c r="I651" s="9" t="n">
        <v>44</v>
      </c>
      <c r="J651" s="1" t="n">
        <f aca="false">IF($G651&lt;&gt;"",I651,I651+J650)</f>
        <v>1502</v>
      </c>
      <c r="K651" s="0" t="n">
        <f aca="false">VLOOKUP(LEFT($H651,4),$D$2:$E$11,2,0)*$I651</f>
        <v>94.6</v>
      </c>
      <c r="L651" s="1" t="n">
        <f aca="false">VLOOKUP(LEFT($H651,4),$D$2:$E$11,2,0)-IF($J651&gt;10000,0.2,IF($J651&gt;1000,0.1,IF($J651&gt;100,0.05,0)))</f>
        <v>2.05</v>
      </c>
      <c r="M651" s="1" t="n">
        <f aca="false">$L651*$I651</f>
        <v>90.2</v>
      </c>
    </row>
    <row r="652" customFormat="false" ht="12.8" hidden="false" customHeight="false" outlineLevel="0" collapsed="false">
      <c r="A652" s="1" t="s">
        <v>664</v>
      </c>
      <c r="B652" s="1" t="s">
        <v>430</v>
      </c>
      <c r="C652" s="1" t="n">
        <v>61</v>
      </c>
      <c r="G652" s="8"/>
      <c r="H652" s="26" t="s">
        <v>712</v>
      </c>
      <c r="I652" s="9" t="n">
        <v>121</v>
      </c>
      <c r="J652" s="1" t="n">
        <f aca="false">IF($G652&lt;&gt;"",I652,I652+J651)</f>
        <v>1623</v>
      </c>
      <c r="K652" s="0" t="n">
        <f aca="false">VLOOKUP(LEFT($H652,4),$D$2:$E$11,2,0)*$I652</f>
        <v>260.15</v>
      </c>
      <c r="L652" s="1" t="n">
        <f aca="false">VLOOKUP(LEFT($H652,4),$D$2:$E$11,2,0)-IF($J652&gt;10000,0.2,IF($J652&gt;1000,0.1,IF($J652&gt;100,0.05,0)))</f>
        <v>2.05</v>
      </c>
      <c r="M652" s="1" t="n">
        <f aca="false">$L652*$I652</f>
        <v>248.05</v>
      </c>
    </row>
    <row r="653" customFormat="false" ht="12.8" hidden="false" customHeight="false" outlineLevel="0" collapsed="false">
      <c r="A653" s="1" t="s">
        <v>665</v>
      </c>
      <c r="B653" s="1" t="s">
        <v>65</v>
      </c>
      <c r="C653" s="1" t="n">
        <v>166</v>
      </c>
      <c r="G653" s="8"/>
      <c r="H653" s="26" t="s">
        <v>718</v>
      </c>
      <c r="I653" s="9" t="n">
        <v>46</v>
      </c>
      <c r="J653" s="1" t="n">
        <f aca="false">IF($G653&lt;&gt;"",I653,I653+J652)</f>
        <v>1669</v>
      </c>
      <c r="K653" s="0" t="n">
        <f aca="false">VLOOKUP(LEFT($H653,4),$D$2:$E$11,2,0)*$I653</f>
        <v>98.9</v>
      </c>
      <c r="L653" s="1" t="n">
        <f aca="false">VLOOKUP(LEFT($H653,4),$D$2:$E$11,2,0)-IF($J653&gt;10000,0.2,IF($J653&gt;1000,0.1,IF($J653&gt;100,0.05,0)))</f>
        <v>2.05</v>
      </c>
      <c r="M653" s="1" t="n">
        <f aca="false">$L653*$I653</f>
        <v>94.3</v>
      </c>
    </row>
    <row r="654" customFormat="false" ht="12.8" hidden="false" customHeight="false" outlineLevel="0" collapsed="false">
      <c r="A654" s="1" t="s">
        <v>666</v>
      </c>
      <c r="B654" s="1" t="s">
        <v>170</v>
      </c>
      <c r="C654" s="1" t="n">
        <v>91</v>
      </c>
      <c r="G654" s="8"/>
      <c r="H654" s="26" t="s">
        <v>720</v>
      </c>
      <c r="I654" s="9" t="n">
        <v>98</v>
      </c>
      <c r="J654" s="1" t="n">
        <f aca="false">IF($G654&lt;&gt;"",I654,I654+J653)</f>
        <v>1767</v>
      </c>
      <c r="K654" s="0" t="n">
        <f aca="false">VLOOKUP(LEFT($H654,4),$D$2:$E$11,2,0)*$I654</f>
        <v>210.7</v>
      </c>
      <c r="L654" s="1" t="n">
        <f aca="false">VLOOKUP(LEFT($H654,4),$D$2:$E$11,2,0)-IF($J654&gt;10000,0.2,IF($J654&gt;1000,0.1,IF($J654&gt;100,0.05,0)))</f>
        <v>2.05</v>
      </c>
      <c r="M654" s="1" t="n">
        <f aca="false">$L654*$I654</f>
        <v>200.9</v>
      </c>
    </row>
    <row r="655" customFormat="false" ht="12.8" hidden="false" customHeight="false" outlineLevel="0" collapsed="false">
      <c r="A655" s="1" t="s">
        <v>667</v>
      </c>
      <c r="B655" s="1" t="s">
        <v>668</v>
      </c>
      <c r="C655" s="1" t="n">
        <v>10</v>
      </c>
      <c r="G655" s="8"/>
      <c r="H655" s="26" t="s">
        <v>736</v>
      </c>
      <c r="I655" s="9" t="n">
        <v>30</v>
      </c>
      <c r="J655" s="1" t="n">
        <f aca="false">IF($G655&lt;&gt;"",I655,I655+J654)</f>
        <v>1797</v>
      </c>
      <c r="K655" s="0" t="n">
        <f aca="false">VLOOKUP(LEFT($H655,4),$D$2:$E$11,2,0)*$I655</f>
        <v>64.5</v>
      </c>
      <c r="L655" s="1" t="n">
        <f aca="false">VLOOKUP(LEFT($H655,4),$D$2:$E$11,2,0)-IF($J655&gt;10000,0.2,IF($J655&gt;1000,0.1,IF($J655&gt;100,0.05,0)))</f>
        <v>2.05</v>
      </c>
      <c r="M655" s="1" t="n">
        <f aca="false">$L655*$I655</f>
        <v>61.5</v>
      </c>
    </row>
    <row r="656" customFormat="false" ht="12.8" hidden="false" customHeight="false" outlineLevel="0" collapsed="false">
      <c r="A656" s="1" t="s">
        <v>669</v>
      </c>
      <c r="B656" s="1" t="s">
        <v>670</v>
      </c>
      <c r="C656" s="1" t="n">
        <v>19</v>
      </c>
      <c r="G656" s="8"/>
      <c r="H656" s="26" t="s">
        <v>788</v>
      </c>
      <c r="I656" s="9" t="n">
        <v>159</v>
      </c>
      <c r="J656" s="1" t="n">
        <f aca="false">IF($G656&lt;&gt;"",I656,I656+J655)</f>
        <v>1956</v>
      </c>
      <c r="K656" s="0" t="n">
        <f aca="false">VLOOKUP(LEFT($H656,4),$D$2:$E$11,2,0)*$I656</f>
        <v>341.85</v>
      </c>
      <c r="L656" s="1" t="n">
        <f aca="false">VLOOKUP(LEFT($H656,4),$D$2:$E$11,2,0)-IF($J656&gt;10000,0.2,IF($J656&gt;1000,0.1,IF($J656&gt;100,0.05,0)))</f>
        <v>2.05</v>
      </c>
      <c r="M656" s="1" t="n">
        <f aca="false">$L656*$I656</f>
        <v>325.95</v>
      </c>
    </row>
    <row r="657" customFormat="false" ht="12.8" hidden="false" customHeight="false" outlineLevel="0" collapsed="false">
      <c r="A657" s="1" t="s">
        <v>669</v>
      </c>
      <c r="B657" s="1" t="s">
        <v>671</v>
      </c>
      <c r="C657" s="1" t="n">
        <v>2</v>
      </c>
      <c r="G657" s="8"/>
      <c r="H657" s="26" t="s">
        <v>800</v>
      </c>
      <c r="I657" s="9" t="n">
        <v>94</v>
      </c>
      <c r="J657" s="1" t="n">
        <f aca="false">IF($G657&lt;&gt;"",I657,I657+J656)</f>
        <v>2050</v>
      </c>
      <c r="K657" s="0" t="n">
        <f aca="false">VLOOKUP(LEFT($H657,4),$D$2:$E$11,2,0)*$I657</f>
        <v>202.1</v>
      </c>
      <c r="L657" s="1" t="n">
        <f aca="false">VLOOKUP(LEFT($H657,4),$D$2:$E$11,2,0)-IF($J657&gt;10000,0.2,IF($J657&gt;1000,0.1,IF($J657&gt;100,0.05,0)))</f>
        <v>2.05</v>
      </c>
      <c r="M657" s="1" t="n">
        <f aca="false">$L657*$I657</f>
        <v>192.7</v>
      </c>
    </row>
    <row r="658" customFormat="false" ht="12.8" hidden="false" customHeight="false" outlineLevel="0" collapsed="false">
      <c r="A658" s="1" t="s">
        <v>672</v>
      </c>
      <c r="B658" s="1" t="s">
        <v>85</v>
      </c>
      <c r="C658" s="1" t="n">
        <v>125</v>
      </c>
      <c r="G658" s="8"/>
      <c r="H658" s="26" t="s">
        <v>806</v>
      </c>
      <c r="I658" s="9" t="n">
        <v>78</v>
      </c>
      <c r="J658" s="1" t="n">
        <f aca="false">IF($G658&lt;&gt;"",I658,I658+J657)</f>
        <v>2128</v>
      </c>
      <c r="K658" s="0" t="n">
        <f aca="false">VLOOKUP(LEFT($H658,4),$D$2:$E$11,2,0)*$I658</f>
        <v>167.7</v>
      </c>
      <c r="L658" s="1" t="n">
        <f aca="false">VLOOKUP(LEFT($H658,4),$D$2:$E$11,2,0)-IF($J658&gt;10000,0.2,IF($J658&gt;1000,0.1,IF($J658&gt;100,0.05,0)))</f>
        <v>2.05</v>
      </c>
      <c r="M658" s="1" t="n">
        <f aca="false">$L658*$I658</f>
        <v>159.9</v>
      </c>
    </row>
    <row r="659" customFormat="false" ht="12.8" hidden="false" customHeight="false" outlineLevel="0" collapsed="false">
      <c r="A659" s="1" t="s">
        <v>672</v>
      </c>
      <c r="B659" s="1" t="s">
        <v>52</v>
      </c>
      <c r="C659" s="1" t="n">
        <v>248</v>
      </c>
      <c r="G659" s="8"/>
      <c r="H659" s="26" t="s">
        <v>832</v>
      </c>
      <c r="I659" s="9" t="n">
        <v>153</v>
      </c>
      <c r="J659" s="1" t="n">
        <f aca="false">IF($G659&lt;&gt;"",I659,I659+J658)</f>
        <v>2281</v>
      </c>
      <c r="K659" s="0" t="n">
        <f aca="false">VLOOKUP(LEFT($H659,4),$D$2:$E$11,2,0)*$I659</f>
        <v>325.89</v>
      </c>
      <c r="L659" s="1" t="n">
        <f aca="false">VLOOKUP(LEFT($H659,4),$D$2:$E$11,2,0)-IF($J659&gt;10000,0.2,IF($J659&gt;1000,0.1,IF($J659&gt;100,0.05,0)))</f>
        <v>2.03</v>
      </c>
      <c r="M659" s="1" t="n">
        <f aca="false">$L659*$I659</f>
        <v>310.59</v>
      </c>
    </row>
    <row r="660" customFormat="false" ht="12.8" hidden="false" customHeight="false" outlineLevel="0" collapsed="false">
      <c r="A660" s="1" t="s">
        <v>672</v>
      </c>
      <c r="B660" s="1" t="s">
        <v>297</v>
      </c>
      <c r="C660" s="1" t="n">
        <v>298</v>
      </c>
      <c r="G660" s="8"/>
      <c r="H660" s="26" t="s">
        <v>881</v>
      </c>
      <c r="I660" s="9" t="n">
        <v>107</v>
      </c>
      <c r="J660" s="1" t="n">
        <f aca="false">IF($G660&lt;&gt;"",I660,I660+J659)</f>
        <v>2388</v>
      </c>
      <c r="K660" s="0" t="n">
        <f aca="false">VLOOKUP(LEFT($H660,4),$D$2:$E$11,2,0)*$I660</f>
        <v>227.91</v>
      </c>
      <c r="L660" s="1" t="n">
        <f aca="false">VLOOKUP(LEFT($H660,4),$D$2:$E$11,2,0)-IF($J660&gt;10000,0.2,IF($J660&gt;1000,0.1,IF($J660&gt;100,0.05,0)))</f>
        <v>2.03</v>
      </c>
      <c r="M660" s="1" t="n">
        <f aca="false">$L660*$I660</f>
        <v>217.21</v>
      </c>
    </row>
    <row r="661" customFormat="false" ht="12.8" hidden="false" customHeight="false" outlineLevel="0" collapsed="false">
      <c r="A661" s="1" t="s">
        <v>673</v>
      </c>
      <c r="B661" s="1" t="s">
        <v>52</v>
      </c>
      <c r="C661" s="1" t="n">
        <v>406</v>
      </c>
      <c r="G661" s="8"/>
      <c r="H661" s="26" t="s">
        <v>942</v>
      </c>
      <c r="I661" s="9" t="n">
        <v>100</v>
      </c>
      <c r="J661" s="1" t="n">
        <f aca="false">IF($G661&lt;&gt;"",I661,I661+J660)</f>
        <v>2488</v>
      </c>
      <c r="K661" s="0" t="n">
        <f aca="false">VLOOKUP(LEFT($H661,4),$D$2:$E$11,2,0)*$I661</f>
        <v>213</v>
      </c>
      <c r="L661" s="1" t="n">
        <f aca="false">VLOOKUP(LEFT($H661,4),$D$2:$E$11,2,0)-IF($J661&gt;10000,0.2,IF($J661&gt;1000,0.1,IF($J661&gt;100,0.05,0)))</f>
        <v>2.03</v>
      </c>
      <c r="M661" s="1" t="n">
        <f aca="false">$L661*$I661</f>
        <v>203</v>
      </c>
    </row>
    <row r="662" customFormat="false" ht="12.8" hidden="false" customHeight="false" outlineLevel="0" collapsed="false">
      <c r="A662" s="1" t="s">
        <v>674</v>
      </c>
      <c r="B662" s="1" t="s">
        <v>46</v>
      </c>
      <c r="C662" s="1" t="n">
        <v>46</v>
      </c>
      <c r="G662" s="8"/>
      <c r="H662" s="26" t="s">
        <v>943</v>
      </c>
      <c r="I662" s="9" t="n">
        <v>200</v>
      </c>
      <c r="J662" s="1" t="n">
        <f aca="false">IF($G662&lt;&gt;"",I662,I662+J661)</f>
        <v>2688</v>
      </c>
      <c r="K662" s="0" t="n">
        <f aca="false">VLOOKUP(LEFT($H662,4),$D$2:$E$11,2,0)*$I662</f>
        <v>426</v>
      </c>
      <c r="L662" s="1" t="n">
        <f aca="false">VLOOKUP(LEFT($H662,4),$D$2:$E$11,2,0)-IF($J662&gt;10000,0.2,IF($J662&gt;1000,0.1,IF($J662&gt;100,0.05,0)))</f>
        <v>2.03</v>
      </c>
      <c r="M662" s="1" t="n">
        <f aca="false">$L662*$I662</f>
        <v>406</v>
      </c>
    </row>
    <row r="663" customFormat="false" ht="12.8" hidden="false" customHeight="false" outlineLevel="0" collapsed="false">
      <c r="A663" s="1" t="s">
        <v>675</v>
      </c>
      <c r="B663" s="1" t="s">
        <v>170</v>
      </c>
      <c r="C663" s="1" t="n">
        <v>106</v>
      </c>
      <c r="G663" s="8"/>
      <c r="H663" s="26" t="s">
        <v>971</v>
      </c>
      <c r="I663" s="9" t="n">
        <v>179</v>
      </c>
      <c r="J663" s="1" t="n">
        <f aca="false">IF($G663&lt;&gt;"",I663,I663+J662)</f>
        <v>2867</v>
      </c>
      <c r="K663" s="0" t="n">
        <f aca="false">VLOOKUP(LEFT($H663,4),$D$2:$E$11,2,0)*$I663</f>
        <v>381.27</v>
      </c>
      <c r="L663" s="1" t="n">
        <f aca="false">VLOOKUP(LEFT($H663,4),$D$2:$E$11,2,0)-IF($J663&gt;10000,0.2,IF($J663&gt;1000,0.1,IF($J663&gt;100,0.05,0)))</f>
        <v>2.03</v>
      </c>
      <c r="M663" s="1" t="n">
        <f aca="false">$L663*$I663</f>
        <v>363.37</v>
      </c>
    </row>
    <row r="664" customFormat="false" ht="12.8" hidden="false" customHeight="false" outlineLevel="0" collapsed="false">
      <c r="A664" s="1" t="s">
        <v>676</v>
      </c>
      <c r="B664" s="1" t="s">
        <v>26</v>
      </c>
      <c r="C664" s="1" t="n">
        <v>121</v>
      </c>
      <c r="G664" s="8"/>
      <c r="H664" s="26" t="s">
        <v>1072</v>
      </c>
      <c r="I664" s="9" t="n">
        <v>146</v>
      </c>
      <c r="J664" s="1" t="n">
        <f aca="false">IF($G664&lt;&gt;"",I664,I664+J663)</f>
        <v>3013</v>
      </c>
      <c r="K664" s="0" t="n">
        <f aca="false">VLOOKUP(LEFT($H664,4),$D$2:$E$11,2,0)*$I664</f>
        <v>306.6</v>
      </c>
      <c r="L664" s="1" t="n">
        <f aca="false">VLOOKUP(LEFT($H664,4),$D$2:$E$11,2,0)-IF($J664&gt;10000,0.2,IF($J664&gt;1000,0.1,IF($J664&gt;100,0.05,0)))</f>
        <v>2</v>
      </c>
      <c r="M664" s="1" t="n">
        <f aca="false">$L664*$I664</f>
        <v>292</v>
      </c>
    </row>
    <row r="665" customFormat="false" ht="12.8" hidden="false" customHeight="false" outlineLevel="0" collapsed="false">
      <c r="A665" s="1" t="s">
        <v>677</v>
      </c>
      <c r="B665" s="1" t="s">
        <v>108</v>
      </c>
      <c r="C665" s="1" t="n">
        <v>170</v>
      </c>
      <c r="G665" s="8"/>
      <c r="H665" s="26" t="s">
        <v>1214</v>
      </c>
      <c r="I665" s="9" t="n">
        <v>25</v>
      </c>
      <c r="J665" s="1" t="n">
        <f aca="false">IF($G665&lt;&gt;"",I665,I665+J664)</f>
        <v>3038</v>
      </c>
      <c r="K665" s="0" t="n">
        <f aca="false">VLOOKUP(LEFT($H665,4),$D$2:$E$11,2,0)*$I665</f>
        <v>55</v>
      </c>
      <c r="L665" s="1" t="n">
        <f aca="false">VLOOKUP(LEFT($H665,4),$D$2:$E$11,2,0)-IF($J665&gt;10000,0.2,IF($J665&gt;1000,0.1,IF($J665&gt;100,0.05,0)))</f>
        <v>2.1</v>
      </c>
      <c r="M665" s="1" t="n">
        <f aca="false">$L665*$I665</f>
        <v>52.5</v>
      </c>
    </row>
    <row r="666" customFormat="false" ht="12.8" hidden="false" customHeight="false" outlineLevel="0" collapsed="false">
      <c r="A666" s="1" t="s">
        <v>677</v>
      </c>
      <c r="B666" s="1" t="s">
        <v>38</v>
      </c>
      <c r="C666" s="1" t="n">
        <v>431</v>
      </c>
      <c r="G666" s="8"/>
      <c r="H666" s="26" t="s">
        <v>1254</v>
      </c>
      <c r="I666" s="9" t="n">
        <v>140</v>
      </c>
      <c r="J666" s="1" t="n">
        <f aca="false">IF($G666&lt;&gt;"",I666,I666+J665)</f>
        <v>3178</v>
      </c>
      <c r="K666" s="0" t="n">
        <f aca="false">VLOOKUP(LEFT($H666,4),$D$2:$E$11,2,0)*$I666</f>
        <v>308</v>
      </c>
      <c r="L666" s="1" t="n">
        <f aca="false">VLOOKUP(LEFT($H666,4),$D$2:$E$11,2,0)-IF($J666&gt;10000,0.2,IF($J666&gt;1000,0.1,IF($J666&gt;100,0.05,0)))</f>
        <v>2.1</v>
      </c>
      <c r="M666" s="1" t="n">
        <f aca="false">$L666*$I666</f>
        <v>294</v>
      </c>
    </row>
    <row r="667" customFormat="false" ht="12.8" hidden="false" customHeight="false" outlineLevel="0" collapsed="false">
      <c r="A667" s="1" t="s">
        <v>678</v>
      </c>
      <c r="B667" s="1" t="s">
        <v>120</v>
      </c>
      <c r="C667" s="1" t="n">
        <v>483</v>
      </c>
      <c r="G667" s="8"/>
      <c r="H667" s="26" t="s">
        <v>1284</v>
      </c>
      <c r="I667" s="9" t="n">
        <v>170</v>
      </c>
      <c r="J667" s="1" t="n">
        <f aca="false">IF($G667&lt;&gt;"",I667,I667+J666)</f>
        <v>3348</v>
      </c>
      <c r="K667" s="0" t="n">
        <f aca="false">VLOOKUP(LEFT($H667,4),$D$2:$E$11,2,0)*$I667</f>
        <v>374</v>
      </c>
      <c r="L667" s="1" t="n">
        <f aca="false">VLOOKUP(LEFT($H667,4),$D$2:$E$11,2,0)-IF($J667&gt;10000,0.2,IF($J667&gt;1000,0.1,IF($J667&gt;100,0.05,0)))</f>
        <v>2.1</v>
      </c>
      <c r="M667" s="1" t="n">
        <f aca="false">$L667*$I667</f>
        <v>357</v>
      </c>
    </row>
    <row r="668" customFormat="false" ht="12.8" hidden="false" customHeight="false" outlineLevel="0" collapsed="false">
      <c r="A668" s="1" t="s">
        <v>679</v>
      </c>
      <c r="B668" s="1" t="s">
        <v>21</v>
      </c>
      <c r="C668" s="1" t="n">
        <v>354</v>
      </c>
      <c r="G668" s="8"/>
      <c r="H668" s="26" t="s">
        <v>1327</v>
      </c>
      <c r="I668" s="9" t="n">
        <v>26</v>
      </c>
      <c r="J668" s="1" t="n">
        <f aca="false">IF($G668&lt;&gt;"",I668,I668+J667)</f>
        <v>3374</v>
      </c>
      <c r="K668" s="0" t="n">
        <f aca="false">VLOOKUP(LEFT($H668,4),$D$2:$E$11,2,0)*$I668</f>
        <v>57.2</v>
      </c>
      <c r="L668" s="1" t="n">
        <f aca="false">VLOOKUP(LEFT($H668,4),$D$2:$E$11,2,0)-IF($J668&gt;10000,0.2,IF($J668&gt;1000,0.1,IF($J668&gt;100,0.05,0)))</f>
        <v>2.1</v>
      </c>
      <c r="M668" s="1" t="n">
        <f aca="false">$L668*$I668</f>
        <v>54.6</v>
      </c>
    </row>
    <row r="669" customFormat="false" ht="12.8" hidden="false" customHeight="false" outlineLevel="0" collapsed="false">
      <c r="A669" s="1" t="s">
        <v>680</v>
      </c>
      <c r="B669" s="1" t="s">
        <v>170</v>
      </c>
      <c r="C669" s="1" t="n">
        <v>65</v>
      </c>
      <c r="G669" s="8"/>
      <c r="H669" s="26" t="s">
        <v>1336</v>
      </c>
      <c r="I669" s="9" t="n">
        <v>46</v>
      </c>
      <c r="J669" s="1" t="n">
        <f aca="false">IF($G669&lt;&gt;"",I669,I669+J668)</f>
        <v>3420</v>
      </c>
      <c r="K669" s="0" t="n">
        <f aca="false">VLOOKUP(LEFT($H669,4),$D$2:$E$11,2,0)*$I669</f>
        <v>101.2</v>
      </c>
      <c r="L669" s="1" t="n">
        <f aca="false">VLOOKUP(LEFT($H669,4),$D$2:$E$11,2,0)-IF($J669&gt;10000,0.2,IF($J669&gt;1000,0.1,IF($J669&gt;100,0.05,0)))</f>
        <v>2.1</v>
      </c>
      <c r="M669" s="1" t="n">
        <f aca="false">$L669*$I669</f>
        <v>96.6</v>
      </c>
    </row>
    <row r="670" customFormat="false" ht="12.8" hidden="false" customHeight="false" outlineLevel="0" collapsed="false">
      <c r="A670" s="1" t="s">
        <v>681</v>
      </c>
      <c r="B670" s="1" t="s">
        <v>56</v>
      </c>
      <c r="C670" s="1" t="n">
        <v>176</v>
      </c>
      <c r="G670" s="8"/>
      <c r="H670" s="26" t="s">
        <v>1342</v>
      </c>
      <c r="I670" s="9" t="n">
        <v>130</v>
      </c>
      <c r="J670" s="1" t="n">
        <f aca="false">IF($G670&lt;&gt;"",I670,I670+J669)</f>
        <v>3550</v>
      </c>
      <c r="K670" s="0" t="n">
        <f aca="false">VLOOKUP(LEFT($H670,4),$D$2:$E$11,2,0)*$I670</f>
        <v>286</v>
      </c>
      <c r="L670" s="1" t="n">
        <f aca="false">VLOOKUP(LEFT($H670,4),$D$2:$E$11,2,0)-IF($J670&gt;10000,0.2,IF($J670&gt;1000,0.1,IF($J670&gt;100,0.05,0)))</f>
        <v>2.1</v>
      </c>
      <c r="M670" s="1" t="n">
        <f aca="false">$L670*$I670</f>
        <v>273</v>
      </c>
    </row>
    <row r="671" customFormat="false" ht="12.8" hidden="false" customHeight="false" outlineLevel="0" collapsed="false">
      <c r="A671" s="1" t="s">
        <v>682</v>
      </c>
      <c r="B671" s="1" t="s">
        <v>123</v>
      </c>
      <c r="C671" s="1" t="n">
        <v>2</v>
      </c>
      <c r="G671" s="8"/>
      <c r="H671" s="26" t="s">
        <v>1427</v>
      </c>
      <c r="I671" s="9" t="n">
        <v>111</v>
      </c>
      <c r="J671" s="1" t="n">
        <f aca="false">IF($G671&lt;&gt;"",I671,I671+J670)</f>
        <v>3661</v>
      </c>
      <c r="K671" s="0" t="n">
        <f aca="false">VLOOKUP(LEFT($H671,4),$D$2:$E$11,2,0)*$I671</f>
        <v>249.75</v>
      </c>
      <c r="L671" s="1" t="n">
        <f aca="false">VLOOKUP(LEFT($H671,4),$D$2:$E$11,2,0)-IF($J671&gt;10000,0.2,IF($J671&gt;1000,0.1,IF($J671&gt;100,0.05,0)))</f>
        <v>2.15</v>
      </c>
      <c r="M671" s="1" t="n">
        <f aca="false">$L671*$I671</f>
        <v>238.65</v>
      </c>
    </row>
    <row r="672" customFormat="false" ht="12.8" hidden="false" customHeight="false" outlineLevel="0" collapsed="false">
      <c r="A672" s="1" t="s">
        <v>683</v>
      </c>
      <c r="B672" s="1" t="s">
        <v>164</v>
      </c>
      <c r="C672" s="1" t="n">
        <v>46</v>
      </c>
      <c r="G672" s="8"/>
      <c r="H672" s="26" t="s">
        <v>1446</v>
      </c>
      <c r="I672" s="9" t="n">
        <v>106</v>
      </c>
      <c r="J672" s="1" t="n">
        <f aca="false">IF($G672&lt;&gt;"",I672,I672+J671)</f>
        <v>3767</v>
      </c>
      <c r="K672" s="0" t="n">
        <f aca="false">VLOOKUP(LEFT($H672,4),$D$2:$E$11,2,0)*$I672</f>
        <v>238.5</v>
      </c>
      <c r="L672" s="1" t="n">
        <f aca="false">VLOOKUP(LEFT($H672,4),$D$2:$E$11,2,0)-IF($J672&gt;10000,0.2,IF($J672&gt;1000,0.1,IF($J672&gt;100,0.05,0)))</f>
        <v>2.15</v>
      </c>
      <c r="M672" s="1" t="n">
        <f aca="false">$L672*$I672</f>
        <v>227.9</v>
      </c>
    </row>
    <row r="673" customFormat="false" ht="12.8" hidden="false" customHeight="false" outlineLevel="0" collapsed="false">
      <c r="A673" s="1" t="s">
        <v>684</v>
      </c>
      <c r="B673" s="1" t="s">
        <v>297</v>
      </c>
      <c r="C673" s="1" t="n">
        <v>477</v>
      </c>
      <c r="G673" s="8"/>
      <c r="H673" s="26" t="s">
        <v>1459</v>
      </c>
      <c r="I673" s="9" t="n">
        <v>170</v>
      </c>
      <c r="J673" s="1" t="n">
        <f aca="false">IF($G673&lt;&gt;"",I673,I673+J672)</f>
        <v>3937</v>
      </c>
      <c r="K673" s="0" t="n">
        <f aca="false">VLOOKUP(LEFT($H673,4),$D$2:$E$11,2,0)*$I673</f>
        <v>382.5</v>
      </c>
      <c r="L673" s="1" t="n">
        <f aca="false">VLOOKUP(LEFT($H673,4),$D$2:$E$11,2,0)-IF($J673&gt;10000,0.2,IF($J673&gt;1000,0.1,IF($J673&gt;100,0.05,0)))</f>
        <v>2.15</v>
      </c>
      <c r="M673" s="1" t="n">
        <f aca="false">$L673*$I673</f>
        <v>365.5</v>
      </c>
    </row>
    <row r="674" customFormat="false" ht="12.8" hidden="false" customHeight="false" outlineLevel="0" collapsed="false">
      <c r="A674" s="1" t="s">
        <v>685</v>
      </c>
      <c r="B674" s="1" t="s">
        <v>138</v>
      </c>
      <c r="C674" s="1" t="n">
        <v>6</v>
      </c>
      <c r="G674" s="8"/>
      <c r="H674" s="26" t="s">
        <v>1467</v>
      </c>
      <c r="I674" s="9" t="n">
        <v>64</v>
      </c>
      <c r="J674" s="1" t="n">
        <f aca="false">IF($G674&lt;&gt;"",I674,I674+J673)</f>
        <v>4001</v>
      </c>
      <c r="K674" s="0" t="n">
        <f aca="false">VLOOKUP(LEFT($H674,4),$D$2:$E$11,2,0)*$I674</f>
        <v>144</v>
      </c>
      <c r="L674" s="1" t="n">
        <f aca="false">VLOOKUP(LEFT($H674,4),$D$2:$E$11,2,0)-IF($J674&gt;10000,0.2,IF($J674&gt;1000,0.1,IF($J674&gt;100,0.05,0)))</f>
        <v>2.15</v>
      </c>
      <c r="M674" s="1" t="n">
        <f aca="false">$L674*$I674</f>
        <v>137.6</v>
      </c>
    </row>
    <row r="675" customFormat="false" ht="12.8" hidden="false" customHeight="false" outlineLevel="0" collapsed="false">
      <c r="A675" s="1" t="s">
        <v>686</v>
      </c>
      <c r="B675" s="1" t="s">
        <v>117</v>
      </c>
      <c r="C675" s="1" t="n">
        <v>11</v>
      </c>
      <c r="G675" s="8"/>
      <c r="H675" s="26" t="s">
        <v>1528</v>
      </c>
      <c r="I675" s="9" t="n">
        <v>37</v>
      </c>
      <c r="J675" s="1" t="n">
        <f aca="false">IF($G675&lt;&gt;"",I675,I675+J674)</f>
        <v>4038</v>
      </c>
      <c r="K675" s="0" t="n">
        <f aca="false">VLOOKUP(LEFT($H675,4),$D$2:$E$11,2,0)*$I675</f>
        <v>82.14</v>
      </c>
      <c r="L675" s="1" t="n">
        <f aca="false">VLOOKUP(LEFT($H675,4),$D$2:$E$11,2,0)-IF($J675&gt;10000,0.2,IF($J675&gt;1000,0.1,IF($J675&gt;100,0.05,0)))</f>
        <v>2.12</v>
      </c>
      <c r="M675" s="1" t="n">
        <f aca="false">$L675*$I675</f>
        <v>78.44</v>
      </c>
    </row>
    <row r="676" customFormat="false" ht="12.8" hidden="false" customHeight="false" outlineLevel="0" collapsed="false">
      <c r="A676" s="1" t="s">
        <v>686</v>
      </c>
      <c r="B676" s="1" t="s">
        <v>164</v>
      </c>
      <c r="C676" s="1" t="n">
        <v>126</v>
      </c>
      <c r="G676" s="8"/>
      <c r="H676" s="26" t="s">
        <v>1717</v>
      </c>
      <c r="I676" s="9" t="n">
        <v>118</v>
      </c>
      <c r="J676" s="1" t="n">
        <f aca="false">IF($G676&lt;&gt;"",I676,I676+J675)</f>
        <v>4156</v>
      </c>
      <c r="K676" s="0" t="n">
        <f aca="false">VLOOKUP(LEFT($H676,4),$D$2:$E$11,2,0)*$I676</f>
        <v>263.14</v>
      </c>
      <c r="L676" s="1" t="n">
        <f aca="false">VLOOKUP(LEFT($H676,4),$D$2:$E$11,2,0)-IF($J676&gt;10000,0.2,IF($J676&gt;1000,0.1,IF($J676&gt;100,0.05,0)))</f>
        <v>2.13</v>
      </c>
      <c r="M676" s="1" t="n">
        <f aca="false">$L676*$I676</f>
        <v>251.34</v>
      </c>
    </row>
    <row r="677" customFormat="false" ht="12.8" hidden="false" customHeight="false" outlineLevel="0" collapsed="false">
      <c r="A677" s="1" t="s">
        <v>686</v>
      </c>
      <c r="B677" s="1" t="s">
        <v>45</v>
      </c>
      <c r="C677" s="1" t="n">
        <v>190</v>
      </c>
      <c r="G677" s="8"/>
      <c r="H677" s="26" t="s">
        <v>1744</v>
      </c>
      <c r="I677" s="9" t="n">
        <v>166</v>
      </c>
      <c r="J677" s="1" t="n">
        <f aca="false">IF($G677&lt;&gt;"",I677,I677+J676)</f>
        <v>4322</v>
      </c>
      <c r="K677" s="0" t="n">
        <f aca="false">VLOOKUP(LEFT($H677,4),$D$2:$E$11,2,0)*$I677</f>
        <v>370.18</v>
      </c>
      <c r="L677" s="1" t="n">
        <f aca="false">VLOOKUP(LEFT($H677,4),$D$2:$E$11,2,0)-IF($J677&gt;10000,0.2,IF($J677&gt;1000,0.1,IF($J677&gt;100,0.05,0)))</f>
        <v>2.13</v>
      </c>
      <c r="M677" s="1" t="n">
        <f aca="false">$L677*$I677</f>
        <v>353.58</v>
      </c>
    </row>
    <row r="678" customFormat="false" ht="12.8" hidden="false" customHeight="false" outlineLevel="0" collapsed="false">
      <c r="A678" s="1" t="s">
        <v>687</v>
      </c>
      <c r="B678" s="1" t="s">
        <v>120</v>
      </c>
      <c r="C678" s="1" t="n">
        <v>358</v>
      </c>
      <c r="G678" s="8"/>
      <c r="H678" s="26" t="s">
        <v>1745</v>
      </c>
      <c r="I678" s="9" t="n">
        <v>121</v>
      </c>
      <c r="J678" s="1" t="n">
        <f aca="false">IF($G678&lt;&gt;"",I678,I678+J677)</f>
        <v>4443</v>
      </c>
      <c r="K678" s="0" t="n">
        <f aca="false">VLOOKUP(LEFT($H678,4),$D$2:$E$11,2,0)*$I678</f>
        <v>269.83</v>
      </c>
      <c r="L678" s="1" t="n">
        <f aca="false">VLOOKUP(LEFT($H678,4),$D$2:$E$11,2,0)-IF($J678&gt;10000,0.2,IF($J678&gt;1000,0.1,IF($J678&gt;100,0.05,0)))</f>
        <v>2.13</v>
      </c>
      <c r="M678" s="1" t="n">
        <f aca="false">$L678*$I678</f>
        <v>257.73</v>
      </c>
    </row>
    <row r="679" customFormat="false" ht="12.8" hidden="false" customHeight="false" outlineLevel="0" collapsed="false">
      <c r="A679" s="1" t="s">
        <v>687</v>
      </c>
      <c r="B679" s="1" t="s">
        <v>94</v>
      </c>
      <c r="C679" s="1" t="n">
        <v>78</v>
      </c>
      <c r="G679" s="8"/>
      <c r="H679" s="26" t="s">
        <v>1809</v>
      </c>
      <c r="I679" s="9" t="n">
        <v>35</v>
      </c>
      <c r="J679" s="1" t="n">
        <f aca="false">IF($G679&lt;&gt;"",I679,I679+J678)</f>
        <v>4478</v>
      </c>
      <c r="K679" s="0" t="n">
        <f aca="false">VLOOKUP(LEFT($H679,4),$D$2:$E$11,2,0)*$I679</f>
        <v>78.05</v>
      </c>
      <c r="L679" s="1" t="n">
        <f aca="false">VLOOKUP(LEFT($H679,4),$D$2:$E$11,2,0)-IF($J679&gt;10000,0.2,IF($J679&gt;1000,0.1,IF($J679&gt;100,0.05,0)))</f>
        <v>2.13</v>
      </c>
      <c r="M679" s="1" t="n">
        <f aca="false">$L679*$I679</f>
        <v>74.55</v>
      </c>
    </row>
    <row r="680" customFormat="false" ht="12.8" hidden="false" customHeight="false" outlineLevel="0" collapsed="false">
      <c r="A680" s="1" t="s">
        <v>687</v>
      </c>
      <c r="B680" s="1" t="s">
        <v>178</v>
      </c>
      <c r="C680" s="1" t="n">
        <v>129</v>
      </c>
      <c r="G680" s="8"/>
      <c r="H680" s="26" t="s">
        <v>1845</v>
      </c>
      <c r="I680" s="9" t="n">
        <v>171</v>
      </c>
      <c r="J680" s="1" t="n">
        <f aca="false">IF($G680&lt;&gt;"",I680,I680+J679)</f>
        <v>4649</v>
      </c>
      <c r="K680" s="0" t="n">
        <f aca="false">VLOOKUP(LEFT($H680,4),$D$2:$E$11,2,0)*$I680</f>
        <v>381.33</v>
      </c>
      <c r="L680" s="1" t="n">
        <f aca="false">VLOOKUP(LEFT($H680,4),$D$2:$E$11,2,0)-IF($J680&gt;10000,0.2,IF($J680&gt;1000,0.1,IF($J680&gt;100,0.05,0)))</f>
        <v>2.13</v>
      </c>
      <c r="M680" s="1" t="n">
        <f aca="false">$L680*$I680</f>
        <v>364.23</v>
      </c>
    </row>
    <row r="681" customFormat="false" ht="12.8" hidden="false" customHeight="false" outlineLevel="0" collapsed="false">
      <c r="A681" s="1" t="s">
        <v>688</v>
      </c>
      <c r="B681" s="1" t="s">
        <v>38</v>
      </c>
      <c r="C681" s="1" t="n">
        <v>433</v>
      </c>
      <c r="G681" s="8"/>
      <c r="H681" s="26" t="s">
        <v>1848</v>
      </c>
      <c r="I681" s="9" t="n">
        <v>179</v>
      </c>
      <c r="J681" s="1" t="n">
        <f aca="false">IF($G681&lt;&gt;"",I681,I681+J680)</f>
        <v>4828</v>
      </c>
      <c r="K681" s="0" t="n">
        <f aca="false">VLOOKUP(LEFT($H681,4),$D$2:$E$11,2,0)*$I681</f>
        <v>399.17</v>
      </c>
      <c r="L681" s="1" t="n">
        <f aca="false">VLOOKUP(LEFT($H681,4),$D$2:$E$11,2,0)-IF($J681&gt;10000,0.2,IF($J681&gt;1000,0.1,IF($J681&gt;100,0.05,0)))</f>
        <v>2.13</v>
      </c>
      <c r="M681" s="1" t="n">
        <f aca="false">$L681*$I681</f>
        <v>381.27</v>
      </c>
    </row>
    <row r="682" customFormat="false" ht="12.8" hidden="false" customHeight="false" outlineLevel="0" collapsed="false">
      <c r="A682" s="1" t="s">
        <v>689</v>
      </c>
      <c r="B682" s="1" t="s">
        <v>249</v>
      </c>
      <c r="C682" s="1" t="n">
        <v>18</v>
      </c>
      <c r="G682" s="27"/>
      <c r="H682" s="28" t="s">
        <v>1876</v>
      </c>
      <c r="I682" s="12" t="n">
        <v>98</v>
      </c>
      <c r="J682" s="1" t="n">
        <f aca="false">IF($G682&lt;&gt;"",I682,I682+J681)</f>
        <v>4926</v>
      </c>
      <c r="K682" s="0" t="n">
        <f aca="false">VLOOKUP(LEFT($H682,4),$D$2:$E$11,2,0)*$I682</f>
        <v>218.54</v>
      </c>
      <c r="L682" s="1" t="n">
        <f aca="false">VLOOKUP(LEFT($H682,4),$D$2:$E$11,2,0)-IF($J682&gt;10000,0.2,IF($J682&gt;1000,0.1,IF($J682&gt;100,0.05,0)))</f>
        <v>2.13</v>
      </c>
      <c r="M682" s="1" t="n">
        <f aca="false">$L682*$I682</f>
        <v>208.74</v>
      </c>
    </row>
    <row r="683" customFormat="false" ht="12.8" hidden="false" customHeight="false" outlineLevel="0" collapsed="false">
      <c r="A683" s="1" t="s">
        <v>690</v>
      </c>
      <c r="B683" s="1" t="s">
        <v>204</v>
      </c>
      <c r="C683" s="1" t="n">
        <v>30</v>
      </c>
      <c r="G683" s="6" t="s">
        <v>1061</v>
      </c>
      <c r="H683" s="25" t="s">
        <v>1060</v>
      </c>
      <c r="I683" s="7" t="n">
        <v>7</v>
      </c>
      <c r="J683" s="1" t="n">
        <f aca="false">IF($G683&lt;&gt;"",I683,I683+J682)</f>
        <v>7</v>
      </c>
      <c r="K683" s="0" t="n">
        <f aca="false">VLOOKUP(LEFT($H683,4),$D$2:$E$11,2,0)*$I683</f>
        <v>14.7</v>
      </c>
      <c r="L683" s="1" t="n">
        <f aca="false">VLOOKUP(LEFT($H683,4),$D$2:$E$11,2,0)-IF($J683&gt;10000,0.2,IF($J683&gt;1000,0.1,IF($J683&gt;100,0.05,0)))</f>
        <v>2.1</v>
      </c>
      <c r="M683" s="1" t="n">
        <f aca="false">$L683*$I683</f>
        <v>14.7</v>
      </c>
    </row>
    <row r="684" customFormat="false" ht="12.8" hidden="false" customHeight="false" outlineLevel="0" collapsed="false">
      <c r="A684" s="1" t="s">
        <v>691</v>
      </c>
      <c r="B684" s="1" t="s">
        <v>102</v>
      </c>
      <c r="C684" s="1" t="n">
        <v>18</v>
      </c>
      <c r="G684" s="27"/>
      <c r="H684" s="28" t="s">
        <v>1526</v>
      </c>
      <c r="I684" s="12" t="n">
        <v>16</v>
      </c>
      <c r="J684" s="1" t="n">
        <f aca="false">IF($G684&lt;&gt;"",I684,I684+J683)</f>
        <v>23</v>
      </c>
      <c r="K684" s="0" t="n">
        <f aca="false">VLOOKUP(LEFT($H684,4),$D$2:$E$11,2,0)*$I684</f>
        <v>35.52</v>
      </c>
      <c r="L684" s="1" t="n">
        <f aca="false">VLOOKUP(LEFT($H684,4),$D$2:$E$11,2,0)-IF($J684&gt;10000,0.2,IF($J684&gt;1000,0.1,IF($J684&gt;100,0.05,0)))</f>
        <v>2.22</v>
      </c>
      <c r="M684" s="1" t="n">
        <f aca="false">$L684*$I684</f>
        <v>35.52</v>
      </c>
    </row>
    <row r="685" customFormat="false" ht="12.8" hidden="false" customHeight="false" outlineLevel="0" collapsed="false">
      <c r="A685" s="1" t="s">
        <v>692</v>
      </c>
      <c r="B685" s="1" t="s">
        <v>164</v>
      </c>
      <c r="C685" s="1" t="n">
        <v>146</v>
      </c>
      <c r="G685" s="6" t="s">
        <v>281</v>
      </c>
      <c r="H685" s="25" t="s">
        <v>280</v>
      </c>
      <c r="I685" s="7" t="n">
        <v>16</v>
      </c>
      <c r="J685" s="1" t="n">
        <f aca="false">IF($G685&lt;&gt;"",I685,I685+J684)</f>
        <v>16</v>
      </c>
      <c r="K685" s="0" t="n">
        <f aca="false">VLOOKUP(LEFT($H685,4),$D$2:$E$11,2,0)*$I685</f>
        <v>32.8</v>
      </c>
      <c r="L685" s="1" t="n">
        <f aca="false">VLOOKUP(LEFT($H685,4),$D$2:$E$11,2,0)-IF($J685&gt;10000,0.2,IF($J685&gt;1000,0.1,IF($J685&gt;100,0.05,0)))</f>
        <v>2.05</v>
      </c>
      <c r="M685" s="1" t="n">
        <f aca="false">$L685*$I685</f>
        <v>32.8</v>
      </c>
    </row>
    <row r="686" customFormat="false" ht="12.8" hidden="false" customHeight="false" outlineLevel="0" collapsed="false">
      <c r="A686" s="1" t="s">
        <v>692</v>
      </c>
      <c r="B686" s="1" t="s">
        <v>661</v>
      </c>
      <c r="C686" s="1" t="n">
        <v>19</v>
      </c>
      <c r="G686" s="8"/>
      <c r="H686" s="26" t="s">
        <v>319</v>
      </c>
      <c r="I686" s="9" t="n">
        <v>13</v>
      </c>
      <c r="J686" s="1" t="n">
        <f aca="false">IF($G686&lt;&gt;"",I686,I686+J685)</f>
        <v>29</v>
      </c>
      <c r="K686" s="0" t="n">
        <f aca="false">VLOOKUP(LEFT($H686,4),$D$2:$E$11,2,0)*$I686</f>
        <v>26.65</v>
      </c>
      <c r="L686" s="1" t="n">
        <f aca="false">VLOOKUP(LEFT($H686,4),$D$2:$E$11,2,0)-IF($J686&gt;10000,0.2,IF($J686&gt;1000,0.1,IF($J686&gt;100,0.05,0)))</f>
        <v>2.05</v>
      </c>
      <c r="M686" s="1" t="n">
        <f aca="false">$L686*$I686</f>
        <v>26.65</v>
      </c>
    </row>
    <row r="687" customFormat="false" ht="12.8" hidden="false" customHeight="false" outlineLevel="0" collapsed="false">
      <c r="A687" s="1" t="s">
        <v>693</v>
      </c>
      <c r="B687" s="1" t="s">
        <v>54</v>
      </c>
      <c r="C687" s="1" t="n">
        <v>170</v>
      </c>
      <c r="G687" s="8"/>
      <c r="H687" s="26" t="s">
        <v>970</v>
      </c>
      <c r="I687" s="9" t="n">
        <v>5</v>
      </c>
      <c r="J687" s="1" t="n">
        <f aca="false">IF($G687&lt;&gt;"",I687,I687+J686)</f>
        <v>34</v>
      </c>
      <c r="K687" s="0" t="n">
        <f aca="false">VLOOKUP(LEFT($H687,4),$D$2:$E$11,2,0)*$I687</f>
        <v>10.65</v>
      </c>
      <c r="L687" s="1" t="n">
        <f aca="false">VLOOKUP(LEFT($H687,4),$D$2:$E$11,2,0)-IF($J687&gt;10000,0.2,IF($J687&gt;1000,0.1,IF($J687&gt;100,0.05,0)))</f>
        <v>2.13</v>
      </c>
      <c r="M687" s="1" t="n">
        <f aca="false">$L687*$I687</f>
        <v>10.65</v>
      </c>
    </row>
    <row r="688" customFormat="false" ht="12.8" hidden="false" customHeight="false" outlineLevel="0" collapsed="false">
      <c r="A688" s="1" t="s">
        <v>694</v>
      </c>
      <c r="B688" s="1" t="s">
        <v>17</v>
      </c>
      <c r="C688" s="1" t="n">
        <v>428</v>
      </c>
      <c r="G688" s="27"/>
      <c r="H688" s="28" t="s">
        <v>1702</v>
      </c>
      <c r="I688" s="12" t="n">
        <v>8</v>
      </c>
      <c r="J688" s="1" t="n">
        <f aca="false">IF($G688&lt;&gt;"",I688,I688+J687)</f>
        <v>42</v>
      </c>
      <c r="K688" s="0" t="n">
        <f aca="false">VLOOKUP(LEFT($H688,4),$D$2:$E$11,2,0)*$I688</f>
        <v>17.76</v>
      </c>
      <c r="L688" s="1" t="n">
        <f aca="false">VLOOKUP(LEFT($H688,4),$D$2:$E$11,2,0)-IF($J688&gt;10000,0.2,IF($J688&gt;1000,0.1,IF($J688&gt;100,0.05,0)))</f>
        <v>2.22</v>
      </c>
      <c r="M688" s="1" t="n">
        <f aca="false">$L688*$I688</f>
        <v>17.76</v>
      </c>
    </row>
    <row r="689" customFormat="false" ht="12.8" hidden="false" customHeight="false" outlineLevel="0" collapsed="false">
      <c r="A689" s="1" t="s">
        <v>695</v>
      </c>
      <c r="B689" s="1" t="s">
        <v>120</v>
      </c>
      <c r="C689" s="1" t="n">
        <v>129</v>
      </c>
      <c r="G689" s="29" t="s">
        <v>1127</v>
      </c>
      <c r="H689" s="30" t="s">
        <v>1126</v>
      </c>
      <c r="I689" s="31" t="n">
        <v>13</v>
      </c>
      <c r="J689" s="1" t="n">
        <f aca="false">IF($G689&lt;&gt;"",I689,I689+J688)</f>
        <v>13</v>
      </c>
      <c r="K689" s="0" t="n">
        <f aca="false">VLOOKUP(LEFT($H689,4),$D$2:$E$11,2,0)*$I689</f>
        <v>27.3</v>
      </c>
      <c r="L689" s="1" t="n">
        <f aca="false">VLOOKUP(LEFT($H689,4),$D$2:$E$11,2,0)-IF($J689&gt;10000,0.2,IF($J689&gt;1000,0.1,IF($J689&gt;100,0.05,0)))</f>
        <v>2.1</v>
      </c>
      <c r="M689" s="1" t="n">
        <f aca="false">$L689*$I689</f>
        <v>27.3</v>
      </c>
    </row>
    <row r="690" customFormat="false" ht="12.8" hidden="false" customHeight="false" outlineLevel="0" collapsed="false">
      <c r="A690" s="1" t="s">
        <v>696</v>
      </c>
      <c r="B690" s="1" t="s">
        <v>43</v>
      </c>
      <c r="C690" s="1" t="n">
        <v>304</v>
      </c>
      <c r="G690" s="29" t="s">
        <v>1483</v>
      </c>
      <c r="H690" s="30" t="s">
        <v>1482</v>
      </c>
      <c r="I690" s="31" t="n">
        <v>20</v>
      </c>
      <c r="J690" s="1" t="n">
        <f aca="false">IF($G690&lt;&gt;"",I690,I690+J689)</f>
        <v>20</v>
      </c>
      <c r="K690" s="0" t="n">
        <f aca="false">VLOOKUP(LEFT($H690,4),$D$2:$E$11,2,0)*$I690</f>
        <v>45</v>
      </c>
      <c r="L690" s="1" t="n">
        <f aca="false">VLOOKUP(LEFT($H690,4),$D$2:$E$11,2,0)-IF($J690&gt;10000,0.2,IF($J690&gt;1000,0.1,IF($J690&gt;100,0.05,0)))</f>
        <v>2.25</v>
      </c>
      <c r="M690" s="1" t="n">
        <f aca="false">$L690*$I690</f>
        <v>45</v>
      </c>
    </row>
    <row r="691" customFormat="false" ht="12.8" hidden="false" customHeight="false" outlineLevel="0" collapsed="false">
      <c r="A691" s="1" t="s">
        <v>697</v>
      </c>
      <c r="B691" s="1" t="s">
        <v>618</v>
      </c>
      <c r="C691" s="1" t="n">
        <v>15</v>
      </c>
      <c r="G691" s="6" t="s">
        <v>56</v>
      </c>
      <c r="H691" s="25" t="s">
        <v>55</v>
      </c>
      <c r="I691" s="7" t="n">
        <v>204</v>
      </c>
      <c r="J691" s="1" t="n">
        <f aca="false">IF($G691&lt;&gt;"",I691,I691+J690)</f>
        <v>204</v>
      </c>
      <c r="K691" s="0" t="n">
        <f aca="false">VLOOKUP(LEFT($H691,4),$D$2:$E$11,2,0)*$I691</f>
        <v>408</v>
      </c>
      <c r="L691" s="1" t="n">
        <f aca="false">VLOOKUP(LEFT($H691,4),$D$2:$E$11,2,0)-IF($J691&gt;10000,0.2,IF($J691&gt;1000,0.1,IF($J691&gt;100,0.05,0)))</f>
        <v>1.95</v>
      </c>
      <c r="M691" s="1" t="n">
        <f aca="false">$L691*$I691</f>
        <v>397.8</v>
      </c>
    </row>
    <row r="692" customFormat="false" ht="12.8" hidden="false" customHeight="false" outlineLevel="0" collapsed="false">
      <c r="A692" s="1" t="s">
        <v>698</v>
      </c>
      <c r="B692" s="1" t="s">
        <v>699</v>
      </c>
      <c r="C692" s="1" t="n">
        <v>14</v>
      </c>
      <c r="G692" s="8"/>
      <c r="H692" s="26" t="s">
        <v>235</v>
      </c>
      <c r="I692" s="9" t="n">
        <v>383</v>
      </c>
      <c r="J692" s="1" t="n">
        <f aca="false">IF($G692&lt;&gt;"",I692,I692+J691)</f>
        <v>587</v>
      </c>
      <c r="K692" s="0" t="n">
        <f aca="false">VLOOKUP(LEFT($H692,4),$D$2:$E$11,2,0)*$I692</f>
        <v>766</v>
      </c>
      <c r="L692" s="1" t="n">
        <f aca="false">VLOOKUP(LEFT($H692,4),$D$2:$E$11,2,0)-IF($J692&gt;10000,0.2,IF($J692&gt;1000,0.1,IF($J692&gt;100,0.05,0)))</f>
        <v>1.95</v>
      </c>
      <c r="M692" s="1" t="n">
        <f aca="false">$L692*$I692</f>
        <v>746.85</v>
      </c>
    </row>
    <row r="693" customFormat="false" ht="12.8" hidden="false" customHeight="false" outlineLevel="0" collapsed="false">
      <c r="A693" s="1" t="s">
        <v>700</v>
      </c>
      <c r="B693" s="1" t="s">
        <v>38</v>
      </c>
      <c r="C693" s="1" t="n">
        <v>320</v>
      </c>
      <c r="G693" s="8"/>
      <c r="H693" s="26" t="s">
        <v>304</v>
      </c>
      <c r="I693" s="9" t="n">
        <v>127</v>
      </c>
      <c r="J693" s="1" t="n">
        <f aca="false">IF($G693&lt;&gt;"",I693,I693+J692)</f>
        <v>714</v>
      </c>
      <c r="K693" s="0" t="n">
        <f aca="false">VLOOKUP(LEFT($H693,4),$D$2:$E$11,2,0)*$I693</f>
        <v>260.35</v>
      </c>
      <c r="L693" s="1" t="n">
        <f aca="false">VLOOKUP(LEFT($H693,4),$D$2:$E$11,2,0)-IF($J693&gt;10000,0.2,IF($J693&gt;1000,0.1,IF($J693&gt;100,0.05,0)))</f>
        <v>2</v>
      </c>
      <c r="M693" s="1" t="n">
        <f aca="false">$L693*$I693</f>
        <v>254</v>
      </c>
    </row>
    <row r="694" customFormat="false" ht="12.8" hidden="false" customHeight="false" outlineLevel="0" collapsed="false">
      <c r="A694" s="1" t="s">
        <v>701</v>
      </c>
      <c r="B694" s="1" t="s">
        <v>131</v>
      </c>
      <c r="C694" s="1" t="n">
        <v>44</v>
      </c>
      <c r="G694" s="8"/>
      <c r="H694" s="26" t="s">
        <v>323</v>
      </c>
      <c r="I694" s="9" t="n">
        <v>412</v>
      </c>
      <c r="J694" s="1" t="n">
        <f aca="false">IF($G694&lt;&gt;"",I694,I694+J693)</f>
        <v>1126</v>
      </c>
      <c r="K694" s="0" t="n">
        <f aca="false">VLOOKUP(LEFT($H694,4),$D$2:$E$11,2,0)*$I694</f>
        <v>844.6</v>
      </c>
      <c r="L694" s="1" t="n">
        <f aca="false">VLOOKUP(LEFT($H694,4),$D$2:$E$11,2,0)-IF($J694&gt;10000,0.2,IF($J694&gt;1000,0.1,IF($J694&gt;100,0.05,0)))</f>
        <v>1.95</v>
      </c>
      <c r="M694" s="1" t="n">
        <f aca="false">$L694*$I694</f>
        <v>803.4</v>
      </c>
    </row>
    <row r="695" customFormat="false" ht="12.8" hidden="false" customHeight="false" outlineLevel="0" collapsed="false">
      <c r="A695" s="1" t="s">
        <v>702</v>
      </c>
      <c r="B695" s="1" t="s">
        <v>28</v>
      </c>
      <c r="C695" s="1" t="n">
        <v>71</v>
      </c>
      <c r="G695" s="8"/>
      <c r="H695" s="26" t="s">
        <v>523</v>
      </c>
      <c r="I695" s="9" t="n">
        <v>291</v>
      </c>
      <c r="J695" s="1" t="n">
        <f aca="false">IF($G695&lt;&gt;"",I695,I695+J694)</f>
        <v>1417</v>
      </c>
      <c r="K695" s="0" t="n">
        <f aca="false">VLOOKUP(LEFT($H695,4),$D$2:$E$11,2,0)*$I695</f>
        <v>608.19</v>
      </c>
      <c r="L695" s="1" t="n">
        <f aca="false">VLOOKUP(LEFT($H695,4),$D$2:$E$11,2,0)-IF($J695&gt;10000,0.2,IF($J695&gt;1000,0.1,IF($J695&gt;100,0.05,0)))</f>
        <v>1.99</v>
      </c>
      <c r="M695" s="1" t="n">
        <f aca="false">$L695*$I695</f>
        <v>579.09</v>
      </c>
    </row>
    <row r="696" customFormat="false" ht="12.8" hidden="false" customHeight="false" outlineLevel="0" collapsed="false">
      <c r="A696" s="1" t="s">
        <v>702</v>
      </c>
      <c r="B696" s="1" t="s">
        <v>180</v>
      </c>
      <c r="C696" s="1" t="n">
        <v>8</v>
      </c>
      <c r="G696" s="8"/>
      <c r="H696" s="26" t="s">
        <v>549</v>
      </c>
      <c r="I696" s="9" t="n">
        <v>445</v>
      </c>
      <c r="J696" s="1" t="n">
        <f aca="false">IF($G696&lt;&gt;"",I696,I696+J695)</f>
        <v>1862</v>
      </c>
      <c r="K696" s="0" t="n">
        <f aca="false">VLOOKUP(LEFT($H696,4),$D$2:$E$11,2,0)*$I696</f>
        <v>930.05</v>
      </c>
      <c r="L696" s="1" t="n">
        <f aca="false">VLOOKUP(LEFT($H696,4),$D$2:$E$11,2,0)-IF($J696&gt;10000,0.2,IF($J696&gt;1000,0.1,IF($J696&gt;100,0.05,0)))</f>
        <v>1.99</v>
      </c>
      <c r="M696" s="1" t="n">
        <f aca="false">$L696*$I696</f>
        <v>885.55</v>
      </c>
    </row>
    <row r="697" customFormat="false" ht="12.8" hidden="false" customHeight="false" outlineLevel="0" collapsed="false">
      <c r="A697" s="1" t="s">
        <v>703</v>
      </c>
      <c r="B697" s="1" t="s">
        <v>26</v>
      </c>
      <c r="C697" s="1" t="n">
        <v>444</v>
      </c>
      <c r="G697" s="8"/>
      <c r="H697" s="26" t="s">
        <v>576</v>
      </c>
      <c r="I697" s="9" t="n">
        <v>369</v>
      </c>
      <c r="J697" s="1" t="n">
        <f aca="false">IF($G697&lt;&gt;"",I697,I697+J696)</f>
        <v>2231</v>
      </c>
      <c r="K697" s="0" t="n">
        <f aca="false">VLOOKUP(LEFT($H697,4),$D$2:$E$11,2,0)*$I697</f>
        <v>771.21</v>
      </c>
      <c r="L697" s="1" t="n">
        <f aca="false">VLOOKUP(LEFT($H697,4),$D$2:$E$11,2,0)-IF($J697&gt;10000,0.2,IF($J697&gt;1000,0.1,IF($J697&gt;100,0.05,0)))</f>
        <v>1.99</v>
      </c>
      <c r="M697" s="1" t="n">
        <f aca="false">$L697*$I697</f>
        <v>734.31</v>
      </c>
    </row>
    <row r="698" customFormat="false" ht="12.8" hidden="false" customHeight="false" outlineLevel="0" collapsed="false">
      <c r="A698" s="1" t="s">
        <v>703</v>
      </c>
      <c r="B698" s="1" t="s">
        <v>221</v>
      </c>
      <c r="C698" s="1" t="n">
        <v>1</v>
      </c>
      <c r="G698" s="8"/>
      <c r="H698" s="26" t="s">
        <v>617</v>
      </c>
      <c r="I698" s="9" t="n">
        <v>412</v>
      </c>
      <c r="J698" s="1" t="n">
        <f aca="false">IF($G698&lt;&gt;"",I698,I698+J697)</f>
        <v>2643</v>
      </c>
      <c r="K698" s="0" t="n">
        <f aca="false">VLOOKUP(LEFT($H698,4),$D$2:$E$11,2,0)*$I698</f>
        <v>885.8</v>
      </c>
      <c r="L698" s="1" t="n">
        <f aca="false">VLOOKUP(LEFT($H698,4),$D$2:$E$11,2,0)-IF($J698&gt;10000,0.2,IF($J698&gt;1000,0.1,IF($J698&gt;100,0.05,0)))</f>
        <v>2.05</v>
      </c>
      <c r="M698" s="1" t="n">
        <f aca="false">$L698*$I698</f>
        <v>844.6</v>
      </c>
    </row>
    <row r="699" customFormat="false" ht="12.8" hidden="false" customHeight="false" outlineLevel="0" collapsed="false">
      <c r="A699" s="1" t="s">
        <v>704</v>
      </c>
      <c r="B699" s="1" t="s">
        <v>164</v>
      </c>
      <c r="C699" s="1" t="n">
        <v>102</v>
      </c>
      <c r="G699" s="8"/>
      <c r="H699" s="26" t="s">
        <v>631</v>
      </c>
      <c r="I699" s="9" t="n">
        <v>171</v>
      </c>
      <c r="J699" s="1" t="n">
        <f aca="false">IF($G699&lt;&gt;"",I699,I699+J698)</f>
        <v>2814</v>
      </c>
      <c r="K699" s="0" t="n">
        <f aca="false">VLOOKUP(LEFT($H699,4),$D$2:$E$11,2,0)*$I699</f>
        <v>367.65</v>
      </c>
      <c r="L699" s="1" t="n">
        <f aca="false">VLOOKUP(LEFT($H699,4),$D$2:$E$11,2,0)-IF($J699&gt;10000,0.2,IF($J699&gt;1000,0.1,IF($J699&gt;100,0.05,0)))</f>
        <v>2.05</v>
      </c>
      <c r="M699" s="1" t="n">
        <f aca="false">$L699*$I699</f>
        <v>350.55</v>
      </c>
    </row>
    <row r="700" customFormat="false" ht="12.8" hidden="false" customHeight="false" outlineLevel="0" collapsed="false">
      <c r="A700" s="1" t="s">
        <v>704</v>
      </c>
      <c r="B700" s="1" t="s">
        <v>60</v>
      </c>
      <c r="C700" s="1" t="n">
        <v>181</v>
      </c>
      <c r="G700" s="8"/>
      <c r="H700" s="26" t="s">
        <v>633</v>
      </c>
      <c r="I700" s="9" t="n">
        <v>365</v>
      </c>
      <c r="J700" s="1" t="n">
        <f aca="false">IF($G700&lt;&gt;"",I700,I700+J699)</f>
        <v>3179</v>
      </c>
      <c r="K700" s="0" t="n">
        <f aca="false">VLOOKUP(LEFT($H700,4),$D$2:$E$11,2,0)*$I700</f>
        <v>784.75</v>
      </c>
      <c r="L700" s="1" t="n">
        <f aca="false">VLOOKUP(LEFT($H700,4),$D$2:$E$11,2,0)-IF($J700&gt;10000,0.2,IF($J700&gt;1000,0.1,IF($J700&gt;100,0.05,0)))</f>
        <v>2.05</v>
      </c>
      <c r="M700" s="1" t="n">
        <f aca="false">$L700*$I700</f>
        <v>748.25</v>
      </c>
    </row>
    <row r="701" customFormat="false" ht="12.8" hidden="false" customHeight="false" outlineLevel="0" collapsed="false">
      <c r="A701" s="1" t="s">
        <v>704</v>
      </c>
      <c r="B701" s="1" t="s">
        <v>125</v>
      </c>
      <c r="C701" s="1" t="n">
        <v>82</v>
      </c>
      <c r="G701" s="8"/>
      <c r="H701" s="26" t="s">
        <v>681</v>
      </c>
      <c r="I701" s="9" t="n">
        <v>176</v>
      </c>
      <c r="J701" s="1" t="n">
        <f aca="false">IF($G701&lt;&gt;"",I701,I701+J700)</f>
        <v>3355</v>
      </c>
      <c r="K701" s="0" t="n">
        <f aca="false">VLOOKUP(LEFT($H701,4),$D$2:$E$11,2,0)*$I701</f>
        <v>378.4</v>
      </c>
      <c r="L701" s="1" t="n">
        <f aca="false">VLOOKUP(LEFT($H701,4),$D$2:$E$11,2,0)-IF($J701&gt;10000,0.2,IF($J701&gt;1000,0.1,IF($J701&gt;100,0.05,0)))</f>
        <v>2.05</v>
      </c>
      <c r="M701" s="1" t="n">
        <f aca="false">$L701*$I701</f>
        <v>360.8</v>
      </c>
    </row>
    <row r="702" customFormat="false" ht="12.8" hidden="false" customHeight="false" outlineLevel="0" collapsed="false">
      <c r="A702" s="1" t="s">
        <v>705</v>
      </c>
      <c r="B702" s="1" t="s">
        <v>706</v>
      </c>
      <c r="C702" s="1" t="n">
        <v>19</v>
      </c>
      <c r="G702" s="8"/>
      <c r="H702" s="26" t="s">
        <v>799</v>
      </c>
      <c r="I702" s="9" t="n">
        <v>226</v>
      </c>
      <c r="J702" s="1" t="n">
        <f aca="false">IF($G702&lt;&gt;"",I702,I702+J701)</f>
        <v>3581</v>
      </c>
      <c r="K702" s="0" t="n">
        <f aca="false">VLOOKUP(LEFT($H702,4),$D$2:$E$11,2,0)*$I702</f>
        <v>485.9</v>
      </c>
      <c r="L702" s="1" t="n">
        <f aca="false">VLOOKUP(LEFT($H702,4),$D$2:$E$11,2,0)-IF($J702&gt;10000,0.2,IF($J702&gt;1000,0.1,IF($J702&gt;100,0.05,0)))</f>
        <v>2.05</v>
      </c>
      <c r="M702" s="1" t="n">
        <f aca="false">$L702*$I702</f>
        <v>463.3</v>
      </c>
    </row>
    <row r="703" customFormat="false" ht="12.8" hidden="false" customHeight="false" outlineLevel="0" collapsed="false">
      <c r="A703" s="1" t="s">
        <v>705</v>
      </c>
      <c r="B703" s="1" t="s">
        <v>43</v>
      </c>
      <c r="C703" s="1" t="n">
        <v>245</v>
      </c>
      <c r="G703" s="8"/>
      <c r="H703" s="26" t="s">
        <v>849</v>
      </c>
      <c r="I703" s="9" t="n">
        <v>284</v>
      </c>
      <c r="J703" s="1" t="n">
        <f aca="false">IF($G703&lt;&gt;"",I703,I703+J702)</f>
        <v>3865</v>
      </c>
      <c r="K703" s="0" t="n">
        <f aca="false">VLOOKUP(LEFT($H703,4),$D$2:$E$11,2,0)*$I703</f>
        <v>604.92</v>
      </c>
      <c r="L703" s="1" t="n">
        <f aca="false">VLOOKUP(LEFT($H703,4),$D$2:$E$11,2,0)-IF($J703&gt;10000,0.2,IF($J703&gt;1000,0.1,IF($J703&gt;100,0.05,0)))</f>
        <v>2.03</v>
      </c>
      <c r="M703" s="1" t="n">
        <f aca="false">$L703*$I703</f>
        <v>576.52</v>
      </c>
    </row>
    <row r="704" customFormat="false" ht="12.8" hidden="false" customHeight="false" outlineLevel="0" collapsed="false">
      <c r="A704" s="1" t="s">
        <v>707</v>
      </c>
      <c r="B704" s="1" t="s">
        <v>297</v>
      </c>
      <c r="C704" s="1" t="n">
        <v>431</v>
      </c>
      <c r="G704" s="8"/>
      <c r="H704" s="26" t="s">
        <v>1134</v>
      </c>
      <c r="I704" s="9" t="n">
        <v>138</v>
      </c>
      <c r="J704" s="1" t="n">
        <f aca="false">IF($G704&lt;&gt;"",I704,I704+J703)</f>
        <v>4003</v>
      </c>
      <c r="K704" s="0" t="n">
        <f aca="false">VLOOKUP(LEFT($H704,4),$D$2:$E$11,2,0)*$I704</f>
        <v>289.8</v>
      </c>
      <c r="L704" s="1" t="n">
        <f aca="false">VLOOKUP(LEFT($H704,4),$D$2:$E$11,2,0)-IF($J704&gt;10000,0.2,IF($J704&gt;1000,0.1,IF($J704&gt;100,0.05,0)))</f>
        <v>2</v>
      </c>
      <c r="M704" s="1" t="n">
        <f aca="false">$L704*$I704</f>
        <v>276</v>
      </c>
    </row>
    <row r="705" customFormat="false" ht="12.8" hidden="false" customHeight="false" outlineLevel="0" collapsed="false">
      <c r="A705" s="1" t="s">
        <v>707</v>
      </c>
      <c r="B705" s="1" t="s">
        <v>21</v>
      </c>
      <c r="C705" s="1" t="n">
        <v>252</v>
      </c>
      <c r="G705" s="8"/>
      <c r="H705" s="26" t="s">
        <v>1275</v>
      </c>
      <c r="I705" s="9" t="n">
        <v>110</v>
      </c>
      <c r="J705" s="1" t="n">
        <f aca="false">IF($G705&lt;&gt;"",I705,I705+J704)</f>
        <v>4113</v>
      </c>
      <c r="K705" s="0" t="n">
        <f aca="false">VLOOKUP(LEFT($H705,4),$D$2:$E$11,2,0)*$I705</f>
        <v>242</v>
      </c>
      <c r="L705" s="1" t="n">
        <f aca="false">VLOOKUP(LEFT($H705,4),$D$2:$E$11,2,0)-IF($J705&gt;10000,0.2,IF($J705&gt;1000,0.1,IF($J705&gt;100,0.05,0)))</f>
        <v>2.1</v>
      </c>
      <c r="M705" s="1" t="n">
        <f aca="false">$L705*$I705</f>
        <v>231</v>
      </c>
    </row>
    <row r="706" customFormat="false" ht="12.8" hidden="false" customHeight="false" outlineLevel="0" collapsed="false">
      <c r="A706" s="1" t="s">
        <v>708</v>
      </c>
      <c r="B706" s="1" t="s">
        <v>152</v>
      </c>
      <c r="C706" s="1" t="n">
        <v>2</v>
      </c>
      <c r="G706" s="8"/>
      <c r="H706" s="26" t="s">
        <v>1313</v>
      </c>
      <c r="I706" s="9" t="n">
        <v>310</v>
      </c>
      <c r="J706" s="1" t="n">
        <f aca="false">IF($G706&lt;&gt;"",I706,I706+J705)</f>
        <v>4423</v>
      </c>
      <c r="K706" s="0" t="n">
        <f aca="false">VLOOKUP(LEFT($H706,4),$D$2:$E$11,2,0)*$I706</f>
        <v>682</v>
      </c>
      <c r="L706" s="1" t="n">
        <f aca="false">VLOOKUP(LEFT($H706,4),$D$2:$E$11,2,0)-IF($J706&gt;10000,0.2,IF($J706&gt;1000,0.1,IF($J706&gt;100,0.05,0)))</f>
        <v>2.1</v>
      </c>
      <c r="M706" s="1" t="n">
        <f aca="false">$L706*$I706</f>
        <v>651</v>
      </c>
    </row>
    <row r="707" customFormat="false" ht="12.8" hidden="false" customHeight="false" outlineLevel="0" collapsed="false">
      <c r="A707" s="1" t="s">
        <v>709</v>
      </c>
      <c r="B707" s="1" t="s">
        <v>19</v>
      </c>
      <c r="C707" s="1" t="n">
        <v>52</v>
      </c>
      <c r="G707" s="8"/>
      <c r="H707" s="26" t="s">
        <v>1317</v>
      </c>
      <c r="I707" s="9" t="n">
        <v>230</v>
      </c>
      <c r="J707" s="1" t="n">
        <f aca="false">IF($G707&lt;&gt;"",I707,I707+J706)</f>
        <v>4653</v>
      </c>
      <c r="K707" s="0" t="n">
        <f aca="false">VLOOKUP(LEFT($H707,4),$D$2:$E$11,2,0)*$I707</f>
        <v>506</v>
      </c>
      <c r="L707" s="1" t="n">
        <f aca="false">VLOOKUP(LEFT($H707,4),$D$2:$E$11,2,0)-IF($J707&gt;10000,0.2,IF($J707&gt;1000,0.1,IF($J707&gt;100,0.05,0)))</f>
        <v>2.1</v>
      </c>
      <c r="M707" s="1" t="n">
        <f aca="false">$L707*$I707</f>
        <v>483</v>
      </c>
    </row>
    <row r="708" customFormat="false" ht="12.8" hidden="false" customHeight="false" outlineLevel="0" collapsed="false">
      <c r="A708" s="1" t="s">
        <v>710</v>
      </c>
      <c r="B708" s="1" t="s">
        <v>54</v>
      </c>
      <c r="C708" s="1" t="n">
        <v>54</v>
      </c>
      <c r="G708" s="8"/>
      <c r="H708" s="26" t="s">
        <v>1352</v>
      </c>
      <c r="I708" s="9" t="n">
        <v>236</v>
      </c>
      <c r="J708" s="1" t="n">
        <f aca="false">IF($G708&lt;&gt;"",I708,I708+J707)</f>
        <v>4889</v>
      </c>
      <c r="K708" s="0" t="n">
        <f aca="false">VLOOKUP(LEFT($H708,4),$D$2:$E$11,2,0)*$I708</f>
        <v>519.2</v>
      </c>
      <c r="L708" s="1" t="n">
        <f aca="false">VLOOKUP(LEFT($H708,4),$D$2:$E$11,2,0)-IF($J708&gt;10000,0.2,IF($J708&gt;1000,0.1,IF($J708&gt;100,0.05,0)))</f>
        <v>2.1</v>
      </c>
      <c r="M708" s="1" t="n">
        <f aca="false">$L708*$I708</f>
        <v>495.6</v>
      </c>
    </row>
    <row r="709" customFormat="false" ht="12.8" hidden="false" customHeight="false" outlineLevel="0" collapsed="false">
      <c r="A709" s="1" t="s">
        <v>710</v>
      </c>
      <c r="B709" s="1" t="s">
        <v>143</v>
      </c>
      <c r="C709" s="1" t="n">
        <v>4</v>
      </c>
      <c r="G709" s="8"/>
      <c r="H709" s="26" t="s">
        <v>1462</v>
      </c>
      <c r="I709" s="9" t="n">
        <v>190</v>
      </c>
      <c r="J709" s="1" t="n">
        <f aca="false">IF($G709&lt;&gt;"",I709,I709+J708)</f>
        <v>5079</v>
      </c>
      <c r="K709" s="0" t="n">
        <f aca="false">VLOOKUP(LEFT($H709,4),$D$2:$E$11,2,0)*$I709</f>
        <v>427.5</v>
      </c>
      <c r="L709" s="1" t="n">
        <f aca="false">VLOOKUP(LEFT($H709,4),$D$2:$E$11,2,0)-IF($J709&gt;10000,0.2,IF($J709&gt;1000,0.1,IF($J709&gt;100,0.05,0)))</f>
        <v>2.15</v>
      </c>
      <c r="M709" s="1" t="n">
        <f aca="false">$L709*$I709</f>
        <v>408.5</v>
      </c>
    </row>
    <row r="710" customFormat="false" ht="12.8" hidden="false" customHeight="false" outlineLevel="0" collapsed="false">
      <c r="A710" s="1" t="s">
        <v>710</v>
      </c>
      <c r="B710" s="1" t="s">
        <v>147</v>
      </c>
      <c r="C710" s="1" t="n">
        <v>88</v>
      </c>
      <c r="G710" s="8"/>
      <c r="H710" s="26" t="s">
        <v>1755</v>
      </c>
      <c r="I710" s="9" t="n">
        <v>386</v>
      </c>
      <c r="J710" s="1" t="n">
        <f aca="false">IF($G710&lt;&gt;"",I710,I710+J709)</f>
        <v>5465</v>
      </c>
      <c r="K710" s="0" t="n">
        <f aca="false">VLOOKUP(LEFT($H710,4),$D$2:$E$11,2,0)*$I710</f>
        <v>860.78</v>
      </c>
      <c r="L710" s="1" t="n">
        <f aca="false">VLOOKUP(LEFT($H710,4),$D$2:$E$11,2,0)-IF($J710&gt;10000,0.2,IF($J710&gt;1000,0.1,IF($J710&gt;100,0.05,0)))</f>
        <v>2.13</v>
      </c>
      <c r="M710" s="1" t="n">
        <f aca="false">$L710*$I710</f>
        <v>822.18</v>
      </c>
    </row>
    <row r="711" customFormat="false" ht="12.8" hidden="false" customHeight="false" outlineLevel="0" collapsed="false">
      <c r="A711" s="1" t="s">
        <v>711</v>
      </c>
      <c r="B711" s="1" t="s">
        <v>45</v>
      </c>
      <c r="C711" s="1" t="n">
        <v>152</v>
      </c>
      <c r="G711" s="27"/>
      <c r="H711" s="28" t="s">
        <v>1866</v>
      </c>
      <c r="I711" s="12" t="n">
        <v>332</v>
      </c>
      <c r="J711" s="1" t="n">
        <f aca="false">IF($G711&lt;&gt;"",I711,I711+J710)</f>
        <v>5797</v>
      </c>
      <c r="K711" s="0" t="n">
        <f aca="false">VLOOKUP(LEFT($H711,4),$D$2:$E$11,2,0)*$I711</f>
        <v>740.36</v>
      </c>
      <c r="L711" s="1" t="n">
        <f aca="false">VLOOKUP(LEFT($H711,4),$D$2:$E$11,2,0)-IF($J711&gt;10000,0.2,IF($J711&gt;1000,0.1,IF($J711&gt;100,0.05,0)))</f>
        <v>2.13</v>
      </c>
      <c r="M711" s="1" t="n">
        <f aca="false">$L711*$I711</f>
        <v>707.16</v>
      </c>
    </row>
    <row r="712" customFormat="false" ht="12.8" hidden="false" customHeight="false" outlineLevel="0" collapsed="false">
      <c r="A712" s="1" t="s">
        <v>712</v>
      </c>
      <c r="B712" s="1" t="s">
        <v>131</v>
      </c>
      <c r="C712" s="1" t="n">
        <v>121</v>
      </c>
      <c r="G712" s="29" t="s">
        <v>835</v>
      </c>
      <c r="H712" s="30" t="s">
        <v>834</v>
      </c>
      <c r="I712" s="31" t="n">
        <v>16</v>
      </c>
      <c r="J712" s="1" t="n">
        <f aca="false">IF($G712&lt;&gt;"",I712,I712+J711)</f>
        <v>16</v>
      </c>
      <c r="K712" s="0" t="n">
        <f aca="false">VLOOKUP(LEFT($H712,4),$D$2:$E$11,2,0)*$I712</f>
        <v>34.08</v>
      </c>
      <c r="L712" s="1" t="n">
        <f aca="false">VLOOKUP(LEFT($H712,4),$D$2:$E$11,2,0)-IF($J712&gt;10000,0.2,IF($J712&gt;1000,0.1,IF($J712&gt;100,0.05,0)))</f>
        <v>2.13</v>
      </c>
      <c r="M712" s="1" t="n">
        <f aca="false">$L712*$I712</f>
        <v>34.08</v>
      </c>
    </row>
    <row r="713" customFormat="false" ht="12.8" hidden="false" customHeight="false" outlineLevel="0" collapsed="false">
      <c r="A713" s="1" t="s">
        <v>713</v>
      </c>
      <c r="B713" s="1" t="s">
        <v>45</v>
      </c>
      <c r="C713" s="1" t="n">
        <v>77</v>
      </c>
      <c r="G713" s="6" t="s">
        <v>184</v>
      </c>
      <c r="H713" s="25" t="s">
        <v>183</v>
      </c>
      <c r="I713" s="7" t="n">
        <v>11</v>
      </c>
      <c r="J713" s="1" t="n">
        <f aca="false">IF($G713&lt;&gt;"",I713,I713+J712)</f>
        <v>11</v>
      </c>
      <c r="K713" s="0" t="n">
        <f aca="false">VLOOKUP(LEFT($H713,4),$D$2:$E$11,2,0)*$I713</f>
        <v>22</v>
      </c>
      <c r="L713" s="1" t="n">
        <f aca="false">VLOOKUP(LEFT($H713,4),$D$2:$E$11,2,0)-IF($J713&gt;10000,0.2,IF($J713&gt;1000,0.1,IF($J713&gt;100,0.05,0)))</f>
        <v>2</v>
      </c>
      <c r="M713" s="1" t="n">
        <f aca="false">$L713*$I713</f>
        <v>22</v>
      </c>
    </row>
    <row r="714" customFormat="false" ht="12.8" hidden="false" customHeight="false" outlineLevel="0" collapsed="false">
      <c r="A714" s="1" t="s">
        <v>714</v>
      </c>
      <c r="B714" s="1" t="s">
        <v>430</v>
      </c>
      <c r="C714" s="1" t="n">
        <v>21</v>
      </c>
      <c r="G714" s="8"/>
      <c r="H714" s="26" t="s">
        <v>981</v>
      </c>
      <c r="I714" s="9" t="n">
        <v>6</v>
      </c>
      <c r="J714" s="1" t="n">
        <f aca="false">IF($G714&lt;&gt;"",I714,I714+J713)</f>
        <v>17</v>
      </c>
      <c r="K714" s="0" t="n">
        <f aca="false">VLOOKUP(LEFT($H714,4),$D$2:$E$11,2,0)*$I714</f>
        <v>12.78</v>
      </c>
      <c r="L714" s="1" t="n">
        <f aca="false">VLOOKUP(LEFT($H714,4),$D$2:$E$11,2,0)-IF($J714&gt;10000,0.2,IF($J714&gt;1000,0.1,IF($J714&gt;100,0.05,0)))</f>
        <v>2.13</v>
      </c>
      <c r="M714" s="1" t="n">
        <f aca="false">$L714*$I714</f>
        <v>12.78</v>
      </c>
    </row>
    <row r="715" customFormat="false" ht="12.8" hidden="false" customHeight="false" outlineLevel="0" collapsed="false">
      <c r="A715" s="1" t="s">
        <v>715</v>
      </c>
      <c r="B715" s="1" t="s">
        <v>147</v>
      </c>
      <c r="C715" s="1" t="n">
        <v>48</v>
      </c>
      <c r="G715" s="8"/>
      <c r="H715" s="26" t="s">
        <v>1402</v>
      </c>
      <c r="I715" s="9" t="n">
        <v>11</v>
      </c>
      <c r="J715" s="1" t="n">
        <f aca="false">IF($G715&lt;&gt;"",I715,I715+J714)</f>
        <v>28</v>
      </c>
      <c r="K715" s="0" t="n">
        <f aca="false">VLOOKUP(LEFT($H715,4),$D$2:$E$11,2,0)*$I715</f>
        <v>24.75</v>
      </c>
      <c r="L715" s="1" t="n">
        <f aca="false">VLOOKUP(LEFT($H715,4),$D$2:$E$11,2,0)-IF($J715&gt;10000,0.2,IF($J715&gt;1000,0.1,IF($J715&gt;100,0.05,0)))</f>
        <v>2.25</v>
      </c>
      <c r="M715" s="1" t="n">
        <f aca="false">$L715*$I715</f>
        <v>24.75</v>
      </c>
    </row>
    <row r="716" customFormat="false" ht="12.8" hidden="false" customHeight="false" outlineLevel="0" collapsed="false">
      <c r="A716" s="1" t="s">
        <v>716</v>
      </c>
      <c r="B716" s="1" t="s">
        <v>108</v>
      </c>
      <c r="C716" s="1" t="n">
        <v>420</v>
      </c>
      <c r="G716" s="27"/>
      <c r="H716" s="28" t="s">
        <v>1868</v>
      </c>
      <c r="I716" s="12" t="n">
        <v>10</v>
      </c>
      <c r="J716" s="1" t="n">
        <f aca="false">IF($G716&lt;&gt;"",I716,I716+J715)</f>
        <v>38</v>
      </c>
      <c r="K716" s="0" t="n">
        <f aca="false">VLOOKUP(LEFT($H716,4),$D$2:$E$11,2,0)*$I716</f>
        <v>22.3</v>
      </c>
      <c r="L716" s="1" t="n">
        <f aca="false">VLOOKUP(LEFT($H716,4),$D$2:$E$11,2,0)-IF($J716&gt;10000,0.2,IF($J716&gt;1000,0.1,IF($J716&gt;100,0.05,0)))</f>
        <v>2.23</v>
      </c>
      <c r="M716" s="1" t="n">
        <f aca="false">$L716*$I716</f>
        <v>22.3</v>
      </c>
    </row>
    <row r="717" customFormat="false" ht="12.8" hidden="false" customHeight="false" outlineLevel="0" collapsed="false">
      <c r="A717" s="1" t="s">
        <v>717</v>
      </c>
      <c r="B717" s="1" t="s">
        <v>21</v>
      </c>
      <c r="C717" s="1" t="n">
        <v>443</v>
      </c>
      <c r="G717" s="6" t="s">
        <v>1056</v>
      </c>
      <c r="H717" s="25" t="s">
        <v>1055</v>
      </c>
      <c r="I717" s="7" t="n">
        <v>20</v>
      </c>
      <c r="J717" s="1" t="n">
        <f aca="false">IF($G717&lt;&gt;"",I717,I717+J716)</f>
        <v>20</v>
      </c>
      <c r="K717" s="0" t="n">
        <f aca="false">VLOOKUP(LEFT($H717,4),$D$2:$E$11,2,0)*$I717</f>
        <v>42</v>
      </c>
      <c r="L717" s="1" t="n">
        <f aca="false">VLOOKUP(LEFT($H717,4),$D$2:$E$11,2,0)-IF($J717&gt;10000,0.2,IF($J717&gt;1000,0.1,IF($J717&gt;100,0.05,0)))</f>
        <v>2.1</v>
      </c>
      <c r="M717" s="1" t="n">
        <f aca="false">$L717*$I717</f>
        <v>42</v>
      </c>
    </row>
    <row r="718" customFormat="false" ht="12.8" hidden="false" customHeight="false" outlineLevel="0" collapsed="false">
      <c r="A718" s="1" t="s">
        <v>718</v>
      </c>
      <c r="B718" s="1" t="s">
        <v>131</v>
      </c>
      <c r="C718" s="1" t="n">
        <v>46</v>
      </c>
      <c r="G718" s="27"/>
      <c r="H718" s="28" t="s">
        <v>1688</v>
      </c>
      <c r="I718" s="12" t="n">
        <v>9</v>
      </c>
      <c r="J718" s="1" t="n">
        <f aca="false">IF($G718&lt;&gt;"",I718,I718+J717)</f>
        <v>29</v>
      </c>
      <c r="K718" s="0" t="n">
        <f aca="false">VLOOKUP(LEFT($H718,4),$D$2:$E$11,2,0)*$I718</f>
        <v>19.98</v>
      </c>
      <c r="L718" s="1" t="n">
        <f aca="false">VLOOKUP(LEFT($H718,4),$D$2:$E$11,2,0)-IF($J718&gt;10000,0.2,IF($J718&gt;1000,0.1,IF($J718&gt;100,0.05,0)))</f>
        <v>2.22</v>
      </c>
      <c r="M718" s="1" t="n">
        <f aca="false">$L718*$I718</f>
        <v>19.98</v>
      </c>
    </row>
    <row r="719" customFormat="false" ht="12.8" hidden="false" customHeight="false" outlineLevel="0" collapsed="false">
      <c r="A719" s="1" t="s">
        <v>719</v>
      </c>
      <c r="B719" s="1" t="s">
        <v>436</v>
      </c>
      <c r="C719" s="1" t="n">
        <v>3</v>
      </c>
      <c r="G719" s="29" t="s">
        <v>315</v>
      </c>
      <c r="H719" s="30" t="s">
        <v>313</v>
      </c>
      <c r="I719" s="31" t="n">
        <v>20</v>
      </c>
      <c r="J719" s="1" t="n">
        <f aca="false">IF($G719&lt;&gt;"",I719,I719+J718)</f>
        <v>20</v>
      </c>
      <c r="K719" s="0" t="n">
        <f aca="false">VLOOKUP(LEFT($H719,4),$D$2:$E$11,2,0)*$I719</f>
        <v>41</v>
      </c>
      <c r="L719" s="1" t="n">
        <f aca="false">VLOOKUP(LEFT($H719,4),$D$2:$E$11,2,0)-IF($J719&gt;10000,0.2,IF($J719&gt;1000,0.1,IF($J719&gt;100,0.05,0)))</f>
        <v>2.05</v>
      </c>
      <c r="M719" s="1" t="n">
        <f aca="false">$L719*$I719</f>
        <v>41</v>
      </c>
    </row>
    <row r="720" customFormat="false" ht="12.8" hidden="false" customHeight="false" outlineLevel="0" collapsed="false">
      <c r="A720" s="1" t="s">
        <v>720</v>
      </c>
      <c r="B720" s="1" t="s">
        <v>131</v>
      </c>
      <c r="C720" s="1" t="n">
        <v>98</v>
      </c>
      <c r="G720" s="6" t="s">
        <v>41</v>
      </c>
      <c r="H720" s="25" t="s">
        <v>40</v>
      </c>
      <c r="I720" s="7" t="n">
        <v>6</v>
      </c>
      <c r="J720" s="1" t="n">
        <f aca="false">IF($G720&lt;&gt;"",I720,I720+J719)</f>
        <v>6</v>
      </c>
      <c r="K720" s="0" t="n">
        <f aca="false">VLOOKUP(LEFT($H720,4),$D$2:$E$11,2,0)*$I720</f>
        <v>12</v>
      </c>
      <c r="L720" s="1" t="n">
        <f aca="false">VLOOKUP(LEFT($H720,4),$D$2:$E$11,2,0)-IF($J720&gt;10000,0.2,IF($J720&gt;1000,0.1,IF($J720&gt;100,0.05,0)))</f>
        <v>2</v>
      </c>
      <c r="M720" s="1" t="n">
        <f aca="false">$L720*$I720</f>
        <v>12</v>
      </c>
    </row>
    <row r="721" customFormat="false" ht="12.8" hidden="false" customHeight="false" outlineLevel="0" collapsed="false">
      <c r="A721" s="1" t="s">
        <v>720</v>
      </c>
      <c r="B721" s="1" t="s">
        <v>721</v>
      </c>
      <c r="C721" s="1" t="n">
        <v>18</v>
      </c>
      <c r="G721" s="8"/>
      <c r="H721" s="26" t="s">
        <v>214</v>
      </c>
      <c r="I721" s="9" t="n">
        <v>8</v>
      </c>
      <c r="J721" s="1" t="n">
        <f aca="false">IF($G721&lt;&gt;"",I721,I721+J720)</f>
        <v>14</v>
      </c>
      <c r="K721" s="0" t="n">
        <f aca="false">VLOOKUP(LEFT($H721,4),$D$2:$E$11,2,0)*$I721</f>
        <v>16</v>
      </c>
      <c r="L721" s="1" t="n">
        <f aca="false">VLOOKUP(LEFT($H721,4),$D$2:$E$11,2,0)-IF($J721&gt;10000,0.2,IF($J721&gt;1000,0.1,IF($J721&gt;100,0.05,0)))</f>
        <v>2</v>
      </c>
      <c r="M721" s="1" t="n">
        <f aca="false">$L721*$I721</f>
        <v>16</v>
      </c>
    </row>
    <row r="722" customFormat="false" ht="12.8" hidden="false" customHeight="false" outlineLevel="0" collapsed="false">
      <c r="A722" s="1" t="s">
        <v>720</v>
      </c>
      <c r="B722" s="1" t="s">
        <v>120</v>
      </c>
      <c r="C722" s="1" t="n">
        <v>237</v>
      </c>
      <c r="G722" s="8"/>
      <c r="H722" s="26" t="s">
        <v>603</v>
      </c>
      <c r="I722" s="9" t="n">
        <v>7</v>
      </c>
      <c r="J722" s="1" t="n">
        <f aca="false">IF($G722&lt;&gt;"",I722,I722+J721)</f>
        <v>21</v>
      </c>
      <c r="K722" s="0" t="n">
        <f aca="false">VLOOKUP(LEFT($H722,4),$D$2:$E$11,2,0)*$I722</f>
        <v>14.63</v>
      </c>
      <c r="L722" s="1" t="n">
        <f aca="false">VLOOKUP(LEFT($H722,4),$D$2:$E$11,2,0)-IF($J722&gt;10000,0.2,IF($J722&gt;1000,0.1,IF($J722&gt;100,0.05,0)))</f>
        <v>2.09</v>
      </c>
      <c r="M722" s="1" t="n">
        <f aca="false">$L722*$I722</f>
        <v>14.63</v>
      </c>
    </row>
    <row r="723" customFormat="false" ht="12.8" hidden="false" customHeight="false" outlineLevel="0" collapsed="false">
      <c r="A723" s="1" t="s">
        <v>720</v>
      </c>
      <c r="B723" s="1" t="s">
        <v>71</v>
      </c>
      <c r="C723" s="1" t="n">
        <v>64</v>
      </c>
      <c r="G723" s="8"/>
      <c r="H723" s="26" t="s">
        <v>918</v>
      </c>
      <c r="I723" s="9" t="n">
        <v>10</v>
      </c>
      <c r="J723" s="1" t="n">
        <f aca="false">IF($G723&lt;&gt;"",I723,I723+J722)</f>
        <v>31</v>
      </c>
      <c r="K723" s="0" t="n">
        <f aca="false">VLOOKUP(LEFT($H723,4),$D$2:$E$11,2,0)*$I723</f>
        <v>21.3</v>
      </c>
      <c r="L723" s="1" t="n">
        <f aca="false">VLOOKUP(LEFT($H723,4),$D$2:$E$11,2,0)-IF($J723&gt;10000,0.2,IF($J723&gt;1000,0.1,IF($J723&gt;100,0.05,0)))</f>
        <v>2.13</v>
      </c>
      <c r="M723" s="1" t="n">
        <f aca="false">$L723*$I723</f>
        <v>21.3</v>
      </c>
    </row>
    <row r="724" customFormat="false" ht="12.8" hidden="false" customHeight="false" outlineLevel="0" collapsed="false">
      <c r="A724" s="1" t="s">
        <v>722</v>
      </c>
      <c r="B724" s="1" t="s">
        <v>90</v>
      </c>
      <c r="C724" s="1" t="n">
        <v>32</v>
      </c>
      <c r="G724" s="27"/>
      <c r="H724" s="28" t="s">
        <v>1449</v>
      </c>
      <c r="I724" s="12" t="n">
        <v>7</v>
      </c>
      <c r="J724" s="1" t="n">
        <f aca="false">IF($G724&lt;&gt;"",I724,I724+J723)</f>
        <v>38</v>
      </c>
      <c r="K724" s="0" t="n">
        <f aca="false">VLOOKUP(LEFT($H724,4),$D$2:$E$11,2,0)*$I724</f>
        <v>15.75</v>
      </c>
      <c r="L724" s="1" t="n">
        <f aca="false">VLOOKUP(LEFT($H724,4),$D$2:$E$11,2,0)-IF($J724&gt;10000,0.2,IF($J724&gt;1000,0.1,IF($J724&gt;100,0.05,0)))</f>
        <v>2.25</v>
      </c>
      <c r="M724" s="1" t="n">
        <f aca="false">$L724*$I724</f>
        <v>15.75</v>
      </c>
    </row>
    <row r="725" customFormat="false" ht="12.8" hidden="false" customHeight="false" outlineLevel="0" collapsed="false">
      <c r="A725" s="1" t="s">
        <v>723</v>
      </c>
      <c r="B725" s="1" t="s">
        <v>28</v>
      </c>
      <c r="C725" s="1" t="n">
        <v>30</v>
      </c>
      <c r="G725" s="6" t="s">
        <v>1249</v>
      </c>
      <c r="H725" s="25" t="s">
        <v>1248</v>
      </c>
      <c r="I725" s="7" t="n">
        <v>13</v>
      </c>
      <c r="J725" s="1" t="n">
        <f aca="false">IF($G725&lt;&gt;"",I725,I725+J724)</f>
        <v>13</v>
      </c>
      <c r="K725" s="0" t="n">
        <f aca="false">VLOOKUP(LEFT($H725,4),$D$2:$E$11,2,0)*$I725</f>
        <v>28.6</v>
      </c>
      <c r="L725" s="1" t="n">
        <f aca="false">VLOOKUP(LEFT($H725,4),$D$2:$E$11,2,0)-IF($J725&gt;10000,0.2,IF($J725&gt;1000,0.1,IF($J725&gt;100,0.05,0)))</f>
        <v>2.2</v>
      </c>
      <c r="M725" s="1" t="n">
        <f aca="false">$L725*$I725</f>
        <v>28.6</v>
      </c>
    </row>
    <row r="726" customFormat="false" ht="12.8" hidden="false" customHeight="false" outlineLevel="0" collapsed="false">
      <c r="A726" s="1" t="s">
        <v>723</v>
      </c>
      <c r="B726" s="1" t="s">
        <v>473</v>
      </c>
      <c r="C726" s="1" t="n">
        <v>12</v>
      </c>
      <c r="G726" s="27"/>
      <c r="H726" s="28" t="s">
        <v>1763</v>
      </c>
      <c r="I726" s="12" t="n">
        <v>16</v>
      </c>
      <c r="J726" s="1" t="n">
        <f aca="false">IF($G726&lt;&gt;"",I726,I726+J725)</f>
        <v>29</v>
      </c>
      <c r="K726" s="0" t="n">
        <f aca="false">VLOOKUP(LEFT($H726,4),$D$2:$E$11,2,0)*$I726</f>
        <v>35.68</v>
      </c>
      <c r="L726" s="1" t="n">
        <f aca="false">VLOOKUP(LEFT($H726,4),$D$2:$E$11,2,0)-IF($J726&gt;10000,0.2,IF($J726&gt;1000,0.1,IF($J726&gt;100,0.05,0)))</f>
        <v>2.23</v>
      </c>
      <c r="M726" s="1" t="n">
        <f aca="false">$L726*$I726</f>
        <v>35.68</v>
      </c>
    </row>
    <row r="727" customFormat="false" ht="12.8" hidden="false" customHeight="false" outlineLevel="0" collapsed="false">
      <c r="A727" s="1" t="s">
        <v>724</v>
      </c>
      <c r="B727" s="1" t="s">
        <v>178</v>
      </c>
      <c r="C727" s="1" t="n">
        <v>138</v>
      </c>
      <c r="G727" s="6" t="s">
        <v>159</v>
      </c>
      <c r="H727" s="25" t="s">
        <v>158</v>
      </c>
      <c r="I727" s="7" t="n">
        <v>2</v>
      </c>
      <c r="J727" s="1" t="n">
        <f aca="false">IF($G727&lt;&gt;"",I727,I727+J726)</f>
        <v>2</v>
      </c>
      <c r="K727" s="0" t="n">
        <f aca="false">VLOOKUP(LEFT($H727,4),$D$2:$E$11,2,0)*$I727</f>
        <v>4</v>
      </c>
      <c r="L727" s="1" t="n">
        <f aca="false">VLOOKUP(LEFT($H727,4),$D$2:$E$11,2,0)-IF($J727&gt;10000,0.2,IF($J727&gt;1000,0.1,IF($J727&gt;100,0.05,0)))</f>
        <v>2</v>
      </c>
      <c r="M727" s="1" t="n">
        <f aca="false">$L727*$I727</f>
        <v>4</v>
      </c>
    </row>
    <row r="728" customFormat="false" ht="12.8" hidden="false" customHeight="false" outlineLevel="0" collapsed="false">
      <c r="A728" s="1" t="s">
        <v>725</v>
      </c>
      <c r="B728" s="1" t="s">
        <v>52</v>
      </c>
      <c r="C728" s="1" t="n">
        <v>411</v>
      </c>
      <c r="G728" s="8"/>
      <c r="H728" s="26" t="s">
        <v>272</v>
      </c>
      <c r="I728" s="9" t="n">
        <v>1</v>
      </c>
      <c r="J728" s="1" t="n">
        <f aca="false">IF($G728&lt;&gt;"",I728,I728+J727)</f>
        <v>3</v>
      </c>
      <c r="K728" s="0" t="n">
        <f aca="false">VLOOKUP(LEFT($H728,4),$D$2:$E$11,2,0)*$I728</f>
        <v>2.05</v>
      </c>
      <c r="L728" s="1" t="n">
        <f aca="false">VLOOKUP(LEFT($H728,4),$D$2:$E$11,2,0)-IF($J728&gt;10000,0.2,IF($J728&gt;1000,0.1,IF($J728&gt;100,0.05,0)))</f>
        <v>2.05</v>
      </c>
      <c r="M728" s="1" t="n">
        <f aca="false">$L728*$I728</f>
        <v>2.05</v>
      </c>
    </row>
    <row r="729" customFormat="false" ht="12.8" hidden="false" customHeight="false" outlineLevel="0" collapsed="false">
      <c r="A729" s="1" t="s">
        <v>726</v>
      </c>
      <c r="B729" s="1" t="s">
        <v>54</v>
      </c>
      <c r="C729" s="1" t="n">
        <v>152</v>
      </c>
      <c r="G729" s="8"/>
      <c r="H729" s="26" t="s">
        <v>737</v>
      </c>
      <c r="I729" s="9" t="n">
        <v>3</v>
      </c>
      <c r="J729" s="1" t="n">
        <f aca="false">IF($G729&lt;&gt;"",I729,I729+J728)</f>
        <v>6</v>
      </c>
      <c r="K729" s="0" t="n">
        <f aca="false">VLOOKUP(LEFT($H729,4),$D$2:$E$11,2,0)*$I729</f>
        <v>6.45</v>
      </c>
      <c r="L729" s="1" t="n">
        <f aca="false">VLOOKUP(LEFT($H729,4),$D$2:$E$11,2,0)-IF($J729&gt;10000,0.2,IF($J729&gt;1000,0.1,IF($J729&gt;100,0.05,0)))</f>
        <v>2.15</v>
      </c>
      <c r="M729" s="1" t="n">
        <f aca="false">$L729*$I729</f>
        <v>6.45</v>
      </c>
    </row>
    <row r="730" customFormat="false" ht="12.8" hidden="false" customHeight="false" outlineLevel="0" collapsed="false">
      <c r="A730" s="1" t="s">
        <v>727</v>
      </c>
      <c r="B730" s="1" t="s">
        <v>728</v>
      </c>
      <c r="C730" s="1" t="n">
        <v>10</v>
      </c>
      <c r="G730" s="8"/>
      <c r="H730" s="26" t="s">
        <v>1609</v>
      </c>
      <c r="I730" s="9" t="n">
        <v>13</v>
      </c>
      <c r="J730" s="1" t="n">
        <f aca="false">IF($G730&lt;&gt;"",I730,I730+J729)</f>
        <v>19</v>
      </c>
      <c r="K730" s="0" t="n">
        <f aca="false">VLOOKUP(LEFT($H730,4),$D$2:$E$11,2,0)*$I730</f>
        <v>28.86</v>
      </c>
      <c r="L730" s="1" t="n">
        <f aca="false">VLOOKUP(LEFT($H730,4),$D$2:$E$11,2,0)-IF($J730&gt;10000,0.2,IF($J730&gt;1000,0.1,IF($J730&gt;100,0.05,0)))</f>
        <v>2.22</v>
      </c>
      <c r="M730" s="1" t="n">
        <f aca="false">$L730*$I730</f>
        <v>28.86</v>
      </c>
    </row>
    <row r="731" customFormat="false" ht="12.8" hidden="false" customHeight="false" outlineLevel="0" collapsed="false">
      <c r="A731" s="1" t="s">
        <v>729</v>
      </c>
      <c r="B731" s="1" t="s">
        <v>45</v>
      </c>
      <c r="C731" s="1" t="n">
        <v>75</v>
      </c>
      <c r="G731" s="27"/>
      <c r="H731" s="28" t="s">
        <v>1644</v>
      </c>
      <c r="I731" s="12" t="n">
        <v>15</v>
      </c>
      <c r="J731" s="1" t="n">
        <f aca="false">IF($G731&lt;&gt;"",I731,I731+J730)</f>
        <v>34</v>
      </c>
      <c r="K731" s="0" t="n">
        <f aca="false">VLOOKUP(LEFT($H731,4),$D$2:$E$11,2,0)*$I731</f>
        <v>33.3</v>
      </c>
      <c r="L731" s="1" t="n">
        <f aca="false">VLOOKUP(LEFT($H731,4),$D$2:$E$11,2,0)-IF($J731&gt;10000,0.2,IF($J731&gt;1000,0.1,IF($J731&gt;100,0.05,0)))</f>
        <v>2.22</v>
      </c>
      <c r="M731" s="1" t="n">
        <f aca="false">$L731*$I731</f>
        <v>33.3</v>
      </c>
    </row>
    <row r="732" customFormat="false" ht="12.8" hidden="false" customHeight="false" outlineLevel="0" collapsed="false">
      <c r="A732" s="1" t="s">
        <v>729</v>
      </c>
      <c r="B732" s="1" t="s">
        <v>730</v>
      </c>
      <c r="C732" s="1" t="n">
        <v>4</v>
      </c>
      <c r="G732" s="6" t="s">
        <v>9</v>
      </c>
      <c r="H732" s="25" t="s">
        <v>8</v>
      </c>
      <c r="I732" s="7" t="n">
        <v>2</v>
      </c>
      <c r="J732" s="1" t="n">
        <f aca="false">IF($G732&lt;&gt;"",I732,I732+J731)</f>
        <v>2</v>
      </c>
      <c r="K732" s="0" t="n">
        <f aca="false">VLOOKUP(LEFT($H732,4),$D$2:$E$11,2,0)*$I732</f>
        <v>4</v>
      </c>
      <c r="L732" s="1" t="n">
        <f aca="false">VLOOKUP(LEFT($H732,4),$D$2:$E$11,2,0)-IF($J732&gt;10000,0.2,IF($J732&gt;1000,0.1,IF($J732&gt;100,0.05,0)))</f>
        <v>2</v>
      </c>
      <c r="M732" s="1" t="n">
        <f aca="false">$L732*$I732</f>
        <v>4</v>
      </c>
    </row>
    <row r="733" customFormat="false" ht="12.8" hidden="false" customHeight="false" outlineLevel="0" collapsed="false">
      <c r="A733" s="1" t="s">
        <v>731</v>
      </c>
      <c r="B733" s="1" t="s">
        <v>732</v>
      </c>
      <c r="C733" s="1" t="n">
        <v>2</v>
      </c>
      <c r="G733" s="8"/>
      <c r="H733" s="26" t="s">
        <v>82</v>
      </c>
      <c r="I733" s="9" t="n">
        <v>15</v>
      </c>
      <c r="J733" s="1" t="n">
        <f aca="false">IF($G733&lt;&gt;"",I733,I733+J732)</f>
        <v>17</v>
      </c>
      <c r="K733" s="0" t="n">
        <f aca="false">VLOOKUP(LEFT($H733,4),$D$2:$E$11,2,0)*$I733</f>
        <v>30</v>
      </c>
      <c r="L733" s="1" t="n">
        <f aca="false">VLOOKUP(LEFT($H733,4),$D$2:$E$11,2,0)-IF($J733&gt;10000,0.2,IF($J733&gt;1000,0.1,IF($J733&gt;100,0.05,0)))</f>
        <v>2</v>
      </c>
      <c r="M733" s="1" t="n">
        <f aca="false">$L733*$I733</f>
        <v>30</v>
      </c>
    </row>
    <row r="734" customFormat="false" ht="12.8" hidden="false" customHeight="false" outlineLevel="0" collapsed="false">
      <c r="A734" s="1" t="s">
        <v>733</v>
      </c>
      <c r="B734" s="1" t="s">
        <v>147</v>
      </c>
      <c r="C734" s="1" t="n">
        <v>110</v>
      </c>
      <c r="G734" s="8"/>
      <c r="H734" s="26" t="s">
        <v>820</v>
      </c>
      <c r="I734" s="9" t="n">
        <v>14</v>
      </c>
      <c r="J734" s="1" t="n">
        <f aca="false">IF($G734&lt;&gt;"",I734,I734+J733)</f>
        <v>31</v>
      </c>
      <c r="K734" s="0" t="n">
        <f aca="false">VLOOKUP(LEFT($H734,4),$D$2:$E$11,2,0)*$I734</f>
        <v>30.1</v>
      </c>
      <c r="L734" s="1" t="n">
        <f aca="false">VLOOKUP(LEFT($H734,4),$D$2:$E$11,2,0)-IF($J734&gt;10000,0.2,IF($J734&gt;1000,0.1,IF($J734&gt;100,0.05,0)))</f>
        <v>2.15</v>
      </c>
      <c r="M734" s="1" t="n">
        <f aca="false">$L734*$I734</f>
        <v>30.1</v>
      </c>
    </row>
    <row r="735" customFormat="false" ht="12.8" hidden="false" customHeight="false" outlineLevel="0" collapsed="false">
      <c r="A735" s="1" t="s">
        <v>734</v>
      </c>
      <c r="B735" s="1" t="s">
        <v>85</v>
      </c>
      <c r="C735" s="1" t="n">
        <v>161</v>
      </c>
      <c r="G735" s="8"/>
      <c r="H735" s="26" t="s">
        <v>942</v>
      </c>
      <c r="I735" s="9" t="n">
        <v>18</v>
      </c>
      <c r="J735" s="1" t="n">
        <f aca="false">IF($G735&lt;&gt;"",I735,I735+J734)</f>
        <v>49</v>
      </c>
      <c r="K735" s="0" t="n">
        <f aca="false">VLOOKUP(LEFT($H735,4),$D$2:$E$11,2,0)*$I735</f>
        <v>38.34</v>
      </c>
      <c r="L735" s="1" t="n">
        <f aca="false">VLOOKUP(LEFT($H735,4),$D$2:$E$11,2,0)-IF($J735&gt;10000,0.2,IF($J735&gt;1000,0.1,IF($J735&gt;100,0.05,0)))</f>
        <v>2.13</v>
      </c>
      <c r="M735" s="1" t="n">
        <f aca="false">$L735*$I735</f>
        <v>38.34</v>
      </c>
    </row>
    <row r="736" customFormat="false" ht="12.8" hidden="false" customHeight="false" outlineLevel="0" collapsed="false">
      <c r="A736" s="1" t="s">
        <v>735</v>
      </c>
      <c r="B736" s="1" t="s">
        <v>70</v>
      </c>
      <c r="C736" s="1" t="n">
        <v>68</v>
      </c>
      <c r="G736" s="27"/>
      <c r="H736" s="28" t="s">
        <v>1694</v>
      </c>
      <c r="I736" s="12" t="n">
        <v>20</v>
      </c>
      <c r="J736" s="1" t="n">
        <f aca="false">IF($G736&lt;&gt;"",I736,I736+J735)</f>
        <v>69</v>
      </c>
      <c r="K736" s="0" t="n">
        <f aca="false">VLOOKUP(LEFT($H736,4),$D$2:$E$11,2,0)*$I736</f>
        <v>44.4</v>
      </c>
      <c r="L736" s="1" t="n">
        <f aca="false">VLOOKUP(LEFT($H736,4),$D$2:$E$11,2,0)-IF($J736&gt;10000,0.2,IF($J736&gt;1000,0.1,IF($J736&gt;100,0.05,0)))</f>
        <v>2.22</v>
      </c>
      <c r="M736" s="1" t="n">
        <f aca="false">$L736*$I736</f>
        <v>44.4</v>
      </c>
    </row>
    <row r="737" customFormat="false" ht="12.8" hidden="false" customHeight="false" outlineLevel="0" collapsed="false">
      <c r="A737" s="1" t="s">
        <v>736</v>
      </c>
      <c r="B737" s="1" t="s">
        <v>131</v>
      </c>
      <c r="C737" s="1" t="n">
        <v>30</v>
      </c>
      <c r="G737" s="6" t="s">
        <v>643</v>
      </c>
      <c r="H737" s="25" t="s">
        <v>642</v>
      </c>
      <c r="I737" s="7" t="n">
        <v>2</v>
      </c>
      <c r="J737" s="1" t="n">
        <f aca="false">IF($G737&lt;&gt;"",I737,I737+J736)</f>
        <v>2</v>
      </c>
      <c r="K737" s="0" t="n">
        <f aca="false">VLOOKUP(LEFT($H737,4),$D$2:$E$11,2,0)*$I737</f>
        <v>4.3</v>
      </c>
      <c r="L737" s="1" t="n">
        <f aca="false">VLOOKUP(LEFT($H737,4),$D$2:$E$11,2,0)-IF($J737&gt;10000,0.2,IF($J737&gt;1000,0.1,IF($J737&gt;100,0.05,0)))</f>
        <v>2.15</v>
      </c>
      <c r="M737" s="1" t="n">
        <f aca="false">$L737*$I737</f>
        <v>4.3</v>
      </c>
    </row>
    <row r="738" customFormat="false" ht="12.8" hidden="false" customHeight="false" outlineLevel="0" collapsed="false">
      <c r="A738" s="1" t="s">
        <v>737</v>
      </c>
      <c r="B738" s="1" t="s">
        <v>159</v>
      </c>
      <c r="C738" s="1" t="n">
        <v>3</v>
      </c>
      <c r="G738" s="8"/>
      <c r="H738" s="26" t="s">
        <v>996</v>
      </c>
      <c r="I738" s="9" t="n">
        <v>2</v>
      </c>
      <c r="J738" s="1" t="n">
        <f aca="false">IF($G738&lt;&gt;"",I738,I738+J737)</f>
        <v>4</v>
      </c>
      <c r="K738" s="0" t="n">
        <f aca="false">VLOOKUP(LEFT($H738,4),$D$2:$E$11,2,0)*$I738</f>
        <v>4.26</v>
      </c>
      <c r="L738" s="1" t="n">
        <f aca="false">VLOOKUP(LEFT($H738,4),$D$2:$E$11,2,0)-IF($J738&gt;10000,0.2,IF($J738&gt;1000,0.1,IF($J738&gt;100,0.05,0)))</f>
        <v>2.13</v>
      </c>
      <c r="M738" s="1" t="n">
        <f aca="false">$L738*$I738</f>
        <v>4.26</v>
      </c>
    </row>
    <row r="739" customFormat="false" ht="12.8" hidden="false" customHeight="false" outlineLevel="0" collapsed="false">
      <c r="A739" s="1" t="s">
        <v>738</v>
      </c>
      <c r="B739" s="1" t="s">
        <v>120</v>
      </c>
      <c r="C739" s="1" t="n">
        <v>117</v>
      </c>
      <c r="G739" s="27"/>
      <c r="H739" s="28" t="s">
        <v>1832</v>
      </c>
      <c r="I739" s="12" t="n">
        <v>16</v>
      </c>
      <c r="J739" s="1" t="n">
        <f aca="false">IF($G739&lt;&gt;"",I739,I739+J738)</f>
        <v>20</v>
      </c>
      <c r="K739" s="0" t="n">
        <f aca="false">VLOOKUP(LEFT($H739,4),$D$2:$E$11,2,0)*$I739</f>
        <v>35.68</v>
      </c>
      <c r="L739" s="1" t="n">
        <f aca="false">VLOOKUP(LEFT($H739,4),$D$2:$E$11,2,0)-IF($J739&gt;10000,0.2,IF($J739&gt;1000,0.1,IF($J739&gt;100,0.05,0)))</f>
        <v>2.23</v>
      </c>
      <c r="M739" s="1" t="n">
        <f aca="false">$L739*$I739</f>
        <v>35.68</v>
      </c>
    </row>
    <row r="740" customFormat="false" ht="12.8" hidden="false" customHeight="false" outlineLevel="0" collapsed="false">
      <c r="A740" s="1" t="s">
        <v>739</v>
      </c>
      <c r="B740" s="1" t="s">
        <v>24</v>
      </c>
      <c r="C740" s="1" t="n">
        <v>105</v>
      </c>
      <c r="G740" s="6" t="s">
        <v>393</v>
      </c>
      <c r="H740" s="25" t="s">
        <v>392</v>
      </c>
      <c r="I740" s="7" t="n">
        <v>8</v>
      </c>
      <c r="J740" s="1" t="n">
        <f aca="false">IF($G740&lt;&gt;"",I740,I740+J739)</f>
        <v>8</v>
      </c>
      <c r="K740" s="0" t="n">
        <f aca="false">VLOOKUP(LEFT($H740,4),$D$2:$E$11,2,0)*$I740</f>
        <v>16.4</v>
      </c>
      <c r="L740" s="1" t="n">
        <f aca="false">VLOOKUP(LEFT($H740,4),$D$2:$E$11,2,0)-IF($J740&gt;10000,0.2,IF($J740&gt;1000,0.1,IF($J740&gt;100,0.05,0)))</f>
        <v>2.05</v>
      </c>
      <c r="M740" s="1" t="n">
        <f aca="false">$L740*$I740</f>
        <v>16.4</v>
      </c>
    </row>
    <row r="741" customFormat="false" ht="12.8" hidden="false" customHeight="false" outlineLevel="0" collapsed="false">
      <c r="A741" s="1" t="s">
        <v>739</v>
      </c>
      <c r="B741" s="1" t="s">
        <v>111</v>
      </c>
      <c r="C741" s="1" t="n">
        <v>6</v>
      </c>
      <c r="G741" s="8"/>
      <c r="H741" s="26" t="s">
        <v>1434</v>
      </c>
      <c r="I741" s="9" t="n">
        <v>2</v>
      </c>
      <c r="J741" s="1" t="n">
        <f aca="false">IF($G741&lt;&gt;"",I741,I741+J740)</f>
        <v>10</v>
      </c>
      <c r="K741" s="0" t="n">
        <f aca="false">VLOOKUP(LEFT($H741,4),$D$2:$E$11,2,0)*$I741</f>
        <v>4.5</v>
      </c>
      <c r="L741" s="1" t="n">
        <f aca="false">VLOOKUP(LEFT($H741,4),$D$2:$E$11,2,0)-IF($J741&gt;10000,0.2,IF($J741&gt;1000,0.1,IF($J741&gt;100,0.05,0)))</f>
        <v>2.25</v>
      </c>
      <c r="M741" s="1" t="n">
        <f aca="false">$L741*$I741</f>
        <v>4.5</v>
      </c>
    </row>
    <row r="742" customFormat="false" ht="12.8" hidden="false" customHeight="false" outlineLevel="0" collapsed="false">
      <c r="A742" s="1" t="s">
        <v>740</v>
      </c>
      <c r="B742" s="1" t="s">
        <v>43</v>
      </c>
      <c r="C742" s="1" t="n">
        <v>378</v>
      </c>
      <c r="G742" s="27"/>
      <c r="H742" s="28" t="s">
        <v>1435</v>
      </c>
      <c r="I742" s="12" t="n">
        <v>8</v>
      </c>
      <c r="J742" s="1" t="n">
        <f aca="false">IF($G742&lt;&gt;"",I742,I742+J741)</f>
        <v>18</v>
      </c>
      <c r="K742" s="0" t="n">
        <f aca="false">VLOOKUP(LEFT($H742,4),$D$2:$E$11,2,0)*$I742</f>
        <v>18</v>
      </c>
      <c r="L742" s="1" t="n">
        <f aca="false">VLOOKUP(LEFT($H742,4),$D$2:$E$11,2,0)-IF($J742&gt;10000,0.2,IF($J742&gt;1000,0.1,IF($J742&gt;100,0.05,0)))</f>
        <v>2.25</v>
      </c>
      <c r="M742" s="1" t="n">
        <f aca="false">$L742*$I742</f>
        <v>18</v>
      </c>
    </row>
    <row r="743" customFormat="false" ht="12.8" hidden="false" customHeight="false" outlineLevel="0" collapsed="false">
      <c r="A743" s="1" t="s">
        <v>741</v>
      </c>
      <c r="B743" s="1" t="s">
        <v>170</v>
      </c>
      <c r="C743" s="1" t="n">
        <v>76</v>
      </c>
      <c r="G743" s="6" t="s">
        <v>286</v>
      </c>
      <c r="H743" s="25" t="s">
        <v>285</v>
      </c>
      <c r="I743" s="7" t="n">
        <v>12</v>
      </c>
      <c r="J743" s="1" t="n">
        <f aca="false">IF($G743&lt;&gt;"",I743,I743+J742)</f>
        <v>12</v>
      </c>
      <c r="K743" s="0" t="n">
        <f aca="false">VLOOKUP(LEFT($H743,4),$D$2:$E$11,2,0)*$I743</f>
        <v>24.6</v>
      </c>
      <c r="L743" s="1" t="n">
        <f aca="false">VLOOKUP(LEFT($H743,4),$D$2:$E$11,2,0)-IF($J743&gt;10000,0.2,IF($J743&gt;1000,0.1,IF($J743&gt;100,0.05,0)))</f>
        <v>2.05</v>
      </c>
      <c r="M743" s="1" t="n">
        <f aca="false">$L743*$I743</f>
        <v>24.6</v>
      </c>
    </row>
    <row r="744" customFormat="false" ht="12.8" hidden="false" customHeight="false" outlineLevel="0" collapsed="false">
      <c r="A744" s="1" t="s">
        <v>742</v>
      </c>
      <c r="B744" s="1" t="s">
        <v>52</v>
      </c>
      <c r="C744" s="1" t="n">
        <v>386</v>
      </c>
      <c r="G744" s="8"/>
      <c r="H744" s="26" t="s">
        <v>1077</v>
      </c>
      <c r="I744" s="9" t="n">
        <v>19</v>
      </c>
      <c r="J744" s="1" t="n">
        <f aca="false">IF($G744&lt;&gt;"",I744,I744+J743)</f>
        <v>31</v>
      </c>
      <c r="K744" s="0" t="n">
        <f aca="false">VLOOKUP(LEFT($H744,4),$D$2:$E$11,2,0)*$I744</f>
        <v>39.9</v>
      </c>
      <c r="L744" s="1" t="n">
        <f aca="false">VLOOKUP(LEFT($H744,4),$D$2:$E$11,2,0)-IF($J744&gt;10000,0.2,IF($J744&gt;1000,0.1,IF($J744&gt;100,0.05,0)))</f>
        <v>2.1</v>
      </c>
      <c r="M744" s="1" t="n">
        <f aca="false">$L744*$I744</f>
        <v>39.9</v>
      </c>
    </row>
    <row r="745" customFormat="false" ht="12.8" hidden="false" customHeight="false" outlineLevel="0" collapsed="false">
      <c r="A745" s="1" t="s">
        <v>743</v>
      </c>
      <c r="B745" s="1" t="s">
        <v>120</v>
      </c>
      <c r="C745" s="1" t="n">
        <v>132</v>
      </c>
      <c r="G745" s="8"/>
      <c r="H745" s="26" t="s">
        <v>1154</v>
      </c>
      <c r="I745" s="9" t="n">
        <v>20</v>
      </c>
      <c r="J745" s="1" t="n">
        <f aca="false">IF($G745&lt;&gt;"",I745,I745+J744)</f>
        <v>51</v>
      </c>
      <c r="K745" s="0" t="n">
        <f aca="false">VLOOKUP(LEFT($H745,4),$D$2:$E$11,2,0)*$I745</f>
        <v>42</v>
      </c>
      <c r="L745" s="1" t="n">
        <f aca="false">VLOOKUP(LEFT($H745,4),$D$2:$E$11,2,0)-IF($J745&gt;10000,0.2,IF($J745&gt;1000,0.1,IF($J745&gt;100,0.05,0)))</f>
        <v>2.1</v>
      </c>
      <c r="M745" s="1" t="n">
        <f aca="false">$L745*$I745</f>
        <v>42</v>
      </c>
    </row>
    <row r="746" customFormat="false" ht="12.8" hidden="false" customHeight="false" outlineLevel="0" collapsed="false">
      <c r="A746" s="1" t="s">
        <v>743</v>
      </c>
      <c r="B746" s="1" t="s">
        <v>52</v>
      </c>
      <c r="C746" s="1" t="n">
        <v>104</v>
      </c>
      <c r="G746" s="27"/>
      <c r="H746" s="28" t="s">
        <v>1862</v>
      </c>
      <c r="I746" s="12" t="n">
        <v>4</v>
      </c>
      <c r="J746" s="1" t="n">
        <f aca="false">IF($G746&lt;&gt;"",I746,I746+J745)</f>
        <v>55</v>
      </c>
      <c r="K746" s="0" t="n">
        <f aca="false">VLOOKUP(LEFT($H746,4),$D$2:$E$11,2,0)*$I746</f>
        <v>8.92</v>
      </c>
      <c r="L746" s="1" t="n">
        <f aca="false">VLOOKUP(LEFT($H746,4),$D$2:$E$11,2,0)-IF($J746&gt;10000,0.2,IF($J746&gt;1000,0.1,IF($J746&gt;100,0.05,0)))</f>
        <v>2.23</v>
      </c>
      <c r="M746" s="1" t="n">
        <f aca="false">$L746*$I746</f>
        <v>8.92</v>
      </c>
    </row>
    <row r="747" customFormat="false" ht="12.8" hidden="false" customHeight="false" outlineLevel="0" collapsed="false">
      <c r="A747" s="1" t="s">
        <v>744</v>
      </c>
      <c r="B747" s="1" t="s">
        <v>108</v>
      </c>
      <c r="C747" s="1" t="n">
        <v>380</v>
      </c>
      <c r="G747" s="6" t="s">
        <v>96</v>
      </c>
      <c r="H747" s="25" t="s">
        <v>95</v>
      </c>
      <c r="I747" s="7" t="n">
        <v>2</v>
      </c>
      <c r="J747" s="1" t="n">
        <f aca="false">IF($G747&lt;&gt;"",I747,I747+J746)</f>
        <v>2</v>
      </c>
      <c r="K747" s="0" t="n">
        <f aca="false">VLOOKUP(LEFT($H747,4),$D$2:$E$11,2,0)*$I747</f>
        <v>4</v>
      </c>
      <c r="L747" s="1" t="n">
        <f aca="false">VLOOKUP(LEFT($H747,4),$D$2:$E$11,2,0)-IF($J747&gt;10000,0.2,IF($J747&gt;1000,0.1,IF($J747&gt;100,0.05,0)))</f>
        <v>2</v>
      </c>
      <c r="M747" s="1" t="n">
        <f aca="false">$L747*$I747</f>
        <v>4</v>
      </c>
    </row>
    <row r="748" customFormat="false" ht="12.8" hidden="false" customHeight="false" outlineLevel="0" collapsed="false">
      <c r="A748" s="1" t="s">
        <v>745</v>
      </c>
      <c r="B748" s="1" t="s">
        <v>196</v>
      </c>
      <c r="C748" s="1" t="n">
        <v>76</v>
      </c>
      <c r="G748" s="8"/>
      <c r="H748" s="26" t="s">
        <v>453</v>
      </c>
      <c r="I748" s="9" t="n">
        <v>20</v>
      </c>
      <c r="J748" s="1" t="n">
        <f aca="false">IF($G748&lt;&gt;"",I748,I748+J747)</f>
        <v>22</v>
      </c>
      <c r="K748" s="0" t="n">
        <f aca="false">VLOOKUP(LEFT($H748,4),$D$2:$E$11,2,0)*$I748</f>
        <v>41.8</v>
      </c>
      <c r="L748" s="1" t="n">
        <f aca="false">VLOOKUP(LEFT($H748,4),$D$2:$E$11,2,0)-IF($J748&gt;10000,0.2,IF($J748&gt;1000,0.1,IF($J748&gt;100,0.05,0)))</f>
        <v>2.09</v>
      </c>
      <c r="M748" s="1" t="n">
        <f aca="false">$L748*$I748</f>
        <v>41.8</v>
      </c>
    </row>
    <row r="749" customFormat="false" ht="12.8" hidden="false" customHeight="false" outlineLevel="0" collapsed="false">
      <c r="A749" s="1" t="s">
        <v>745</v>
      </c>
      <c r="B749" s="1" t="s">
        <v>58</v>
      </c>
      <c r="C749" s="1" t="n">
        <v>194</v>
      </c>
      <c r="G749" s="8"/>
      <c r="H749" s="26" t="s">
        <v>558</v>
      </c>
      <c r="I749" s="9" t="n">
        <v>2</v>
      </c>
      <c r="J749" s="1" t="n">
        <f aca="false">IF($G749&lt;&gt;"",I749,I749+J748)</f>
        <v>24</v>
      </c>
      <c r="K749" s="0" t="n">
        <f aca="false">VLOOKUP(LEFT($H749,4),$D$2:$E$11,2,0)*$I749</f>
        <v>4.18</v>
      </c>
      <c r="L749" s="1" t="n">
        <f aca="false">VLOOKUP(LEFT($H749,4),$D$2:$E$11,2,0)-IF($J749&gt;10000,0.2,IF($J749&gt;1000,0.1,IF($J749&gt;100,0.05,0)))</f>
        <v>2.09</v>
      </c>
      <c r="M749" s="1" t="n">
        <f aca="false">$L749*$I749</f>
        <v>4.18</v>
      </c>
    </row>
    <row r="750" customFormat="false" ht="12.8" hidden="false" customHeight="false" outlineLevel="0" collapsed="false">
      <c r="A750" s="1" t="s">
        <v>746</v>
      </c>
      <c r="B750" s="1" t="s">
        <v>147</v>
      </c>
      <c r="C750" s="1" t="n">
        <v>147</v>
      </c>
      <c r="G750" s="8"/>
      <c r="H750" s="26" t="s">
        <v>586</v>
      </c>
      <c r="I750" s="9" t="n">
        <v>8</v>
      </c>
      <c r="J750" s="1" t="n">
        <f aca="false">IF($G750&lt;&gt;"",I750,I750+J749)</f>
        <v>32</v>
      </c>
      <c r="K750" s="0" t="n">
        <f aca="false">VLOOKUP(LEFT($H750,4),$D$2:$E$11,2,0)*$I750</f>
        <v>16.72</v>
      </c>
      <c r="L750" s="1" t="n">
        <f aca="false">VLOOKUP(LEFT($H750,4),$D$2:$E$11,2,0)-IF($J750&gt;10000,0.2,IF($J750&gt;1000,0.1,IF($J750&gt;100,0.05,0)))</f>
        <v>2.09</v>
      </c>
      <c r="M750" s="1" t="n">
        <f aca="false">$L750*$I750</f>
        <v>16.72</v>
      </c>
    </row>
    <row r="751" customFormat="false" ht="12.8" hidden="false" customHeight="false" outlineLevel="0" collapsed="false">
      <c r="A751" s="1" t="s">
        <v>747</v>
      </c>
      <c r="B751" s="1" t="s">
        <v>52</v>
      </c>
      <c r="C751" s="1" t="n">
        <v>319</v>
      </c>
      <c r="G751" s="27"/>
      <c r="H751" s="28" t="s">
        <v>1084</v>
      </c>
      <c r="I751" s="12" t="n">
        <v>18</v>
      </c>
      <c r="J751" s="1" t="n">
        <f aca="false">IF($G751&lt;&gt;"",I751,I751+J750)</f>
        <v>50</v>
      </c>
      <c r="K751" s="0" t="n">
        <f aca="false">VLOOKUP(LEFT($H751,4),$D$2:$E$11,2,0)*$I751</f>
        <v>37.8</v>
      </c>
      <c r="L751" s="1" t="n">
        <f aca="false">VLOOKUP(LEFT($H751,4),$D$2:$E$11,2,0)-IF($J751&gt;10000,0.2,IF($J751&gt;1000,0.1,IF($J751&gt;100,0.05,0)))</f>
        <v>2.1</v>
      </c>
      <c r="M751" s="1" t="n">
        <f aca="false">$L751*$I751</f>
        <v>37.8</v>
      </c>
    </row>
    <row r="752" customFormat="false" ht="12.8" hidden="false" customHeight="false" outlineLevel="0" collapsed="false">
      <c r="A752" s="1" t="s">
        <v>748</v>
      </c>
      <c r="B752" s="1" t="s">
        <v>94</v>
      </c>
      <c r="C752" s="1" t="n">
        <v>38</v>
      </c>
      <c r="G752" s="6" t="s">
        <v>65</v>
      </c>
      <c r="H752" s="25" t="s">
        <v>64</v>
      </c>
      <c r="I752" s="7" t="n">
        <v>102</v>
      </c>
      <c r="J752" s="1" t="n">
        <f aca="false">IF($G752&lt;&gt;"",I752,I752+J751)</f>
        <v>102</v>
      </c>
      <c r="K752" s="0" t="n">
        <f aca="false">VLOOKUP(LEFT($H752,4),$D$2:$E$11,2,0)*$I752</f>
        <v>204</v>
      </c>
      <c r="L752" s="1" t="n">
        <f aca="false">VLOOKUP(LEFT($H752,4),$D$2:$E$11,2,0)-IF($J752&gt;10000,0.2,IF($J752&gt;1000,0.1,IF($J752&gt;100,0.05,0)))</f>
        <v>1.95</v>
      </c>
      <c r="M752" s="1" t="n">
        <f aca="false">$L752*$I752</f>
        <v>198.9</v>
      </c>
    </row>
    <row r="753" customFormat="false" ht="12.8" hidden="false" customHeight="false" outlineLevel="0" collapsed="false">
      <c r="A753" s="1" t="s">
        <v>749</v>
      </c>
      <c r="B753" s="1" t="s">
        <v>65</v>
      </c>
      <c r="C753" s="1" t="n">
        <v>31</v>
      </c>
      <c r="G753" s="8"/>
      <c r="H753" s="26" t="s">
        <v>112</v>
      </c>
      <c r="I753" s="9" t="n">
        <v>49</v>
      </c>
      <c r="J753" s="1" t="n">
        <f aca="false">IF($G753&lt;&gt;"",I753,I753+J752)</f>
        <v>151</v>
      </c>
      <c r="K753" s="0" t="n">
        <f aca="false">VLOOKUP(LEFT($H753,4),$D$2:$E$11,2,0)*$I753</f>
        <v>98</v>
      </c>
      <c r="L753" s="1" t="n">
        <f aca="false">VLOOKUP(LEFT($H753,4),$D$2:$E$11,2,0)-IF($J753&gt;10000,0.2,IF($J753&gt;1000,0.1,IF($J753&gt;100,0.05,0)))</f>
        <v>1.95</v>
      </c>
      <c r="M753" s="1" t="n">
        <f aca="false">$L753*$I753</f>
        <v>95.55</v>
      </c>
    </row>
    <row r="754" customFormat="false" ht="12.8" hidden="false" customHeight="false" outlineLevel="0" collapsed="false">
      <c r="A754" s="1" t="s">
        <v>750</v>
      </c>
      <c r="B754" s="1" t="s">
        <v>19</v>
      </c>
      <c r="C754" s="1" t="n">
        <v>28</v>
      </c>
      <c r="G754" s="8"/>
      <c r="H754" s="26" t="s">
        <v>175</v>
      </c>
      <c r="I754" s="9" t="n">
        <v>47</v>
      </c>
      <c r="J754" s="1" t="n">
        <f aca="false">IF($G754&lt;&gt;"",I754,I754+J753)</f>
        <v>198</v>
      </c>
      <c r="K754" s="0" t="n">
        <f aca="false">VLOOKUP(LEFT($H754,4),$D$2:$E$11,2,0)*$I754</f>
        <v>94</v>
      </c>
      <c r="L754" s="1" t="n">
        <f aca="false">VLOOKUP(LEFT($H754,4),$D$2:$E$11,2,0)-IF($J754&gt;10000,0.2,IF($J754&gt;1000,0.1,IF($J754&gt;100,0.05,0)))</f>
        <v>1.95</v>
      </c>
      <c r="M754" s="1" t="n">
        <f aca="false">$L754*$I754</f>
        <v>91.65</v>
      </c>
    </row>
    <row r="755" customFormat="false" ht="12.8" hidden="false" customHeight="false" outlineLevel="0" collapsed="false">
      <c r="A755" s="1" t="s">
        <v>750</v>
      </c>
      <c r="B755" s="1" t="s">
        <v>309</v>
      </c>
      <c r="C755" s="1" t="n">
        <v>15</v>
      </c>
      <c r="G755" s="8"/>
      <c r="H755" s="26" t="s">
        <v>183</v>
      </c>
      <c r="I755" s="9" t="n">
        <v>54</v>
      </c>
      <c r="J755" s="1" t="n">
        <f aca="false">IF($G755&lt;&gt;"",I755,I755+J754)</f>
        <v>252</v>
      </c>
      <c r="K755" s="0" t="n">
        <f aca="false">VLOOKUP(LEFT($H755,4),$D$2:$E$11,2,0)*$I755</f>
        <v>108</v>
      </c>
      <c r="L755" s="1" t="n">
        <f aca="false">VLOOKUP(LEFT($H755,4),$D$2:$E$11,2,0)-IF($J755&gt;10000,0.2,IF($J755&gt;1000,0.1,IF($J755&gt;100,0.05,0)))</f>
        <v>1.95</v>
      </c>
      <c r="M755" s="1" t="n">
        <f aca="false">$L755*$I755</f>
        <v>105.3</v>
      </c>
    </row>
    <row r="756" customFormat="false" ht="12.8" hidden="false" customHeight="false" outlineLevel="0" collapsed="false">
      <c r="A756" s="1" t="s">
        <v>751</v>
      </c>
      <c r="B756" s="1" t="s">
        <v>152</v>
      </c>
      <c r="C756" s="1" t="n">
        <v>2</v>
      </c>
      <c r="G756" s="8"/>
      <c r="H756" s="26" t="s">
        <v>202</v>
      </c>
      <c r="I756" s="9" t="n">
        <v>47</v>
      </c>
      <c r="J756" s="1" t="n">
        <f aca="false">IF($G756&lt;&gt;"",I756,I756+J755)</f>
        <v>299</v>
      </c>
      <c r="K756" s="0" t="n">
        <f aca="false">VLOOKUP(LEFT($H756,4),$D$2:$E$11,2,0)*$I756</f>
        <v>94</v>
      </c>
      <c r="L756" s="1" t="n">
        <f aca="false">VLOOKUP(LEFT($H756,4),$D$2:$E$11,2,0)-IF($J756&gt;10000,0.2,IF($J756&gt;1000,0.1,IF($J756&gt;100,0.05,0)))</f>
        <v>1.95</v>
      </c>
      <c r="M756" s="1" t="n">
        <f aca="false">$L756*$I756</f>
        <v>91.65</v>
      </c>
    </row>
    <row r="757" customFormat="false" ht="12.8" hidden="false" customHeight="false" outlineLevel="0" collapsed="false">
      <c r="A757" s="1" t="s">
        <v>751</v>
      </c>
      <c r="B757" s="1" t="s">
        <v>292</v>
      </c>
      <c r="C757" s="1" t="n">
        <v>16</v>
      </c>
      <c r="G757" s="8"/>
      <c r="H757" s="26" t="s">
        <v>211</v>
      </c>
      <c r="I757" s="9" t="n">
        <v>118</v>
      </c>
      <c r="J757" s="1" t="n">
        <f aca="false">IF($G757&lt;&gt;"",I757,I757+J756)</f>
        <v>417</v>
      </c>
      <c r="K757" s="0" t="n">
        <f aca="false">VLOOKUP(LEFT($H757,4),$D$2:$E$11,2,0)*$I757</f>
        <v>236</v>
      </c>
      <c r="L757" s="1" t="n">
        <f aca="false">VLOOKUP(LEFT($H757,4),$D$2:$E$11,2,0)-IF($J757&gt;10000,0.2,IF($J757&gt;1000,0.1,IF($J757&gt;100,0.05,0)))</f>
        <v>1.95</v>
      </c>
      <c r="M757" s="1" t="n">
        <f aca="false">$L757*$I757</f>
        <v>230.1</v>
      </c>
    </row>
    <row r="758" customFormat="false" ht="12.8" hidden="false" customHeight="false" outlineLevel="0" collapsed="false">
      <c r="A758" s="1" t="s">
        <v>752</v>
      </c>
      <c r="B758" s="1" t="s">
        <v>196</v>
      </c>
      <c r="C758" s="1" t="n">
        <v>83</v>
      </c>
      <c r="G758" s="8"/>
      <c r="H758" s="26" t="s">
        <v>215</v>
      </c>
      <c r="I758" s="9" t="n">
        <v>132</v>
      </c>
      <c r="J758" s="1" t="n">
        <f aca="false">IF($G758&lt;&gt;"",I758,I758+J757)</f>
        <v>549</v>
      </c>
      <c r="K758" s="0" t="n">
        <f aca="false">VLOOKUP(LEFT($H758,4),$D$2:$E$11,2,0)*$I758</f>
        <v>264</v>
      </c>
      <c r="L758" s="1" t="n">
        <f aca="false">VLOOKUP(LEFT($H758,4),$D$2:$E$11,2,0)-IF($J758&gt;10000,0.2,IF($J758&gt;1000,0.1,IF($J758&gt;100,0.05,0)))</f>
        <v>1.95</v>
      </c>
      <c r="M758" s="1" t="n">
        <f aca="false">$L758*$I758</f>
        <v>257.4</v>
      </c>
    </row>
    <row r="759" customFormat="false" ht="12.8" hidden="false" customHeight="false" outlineLevel="0" collapsed="false">
      <c r="A759" s="1" t="s">
        <v>753</v>
      </c>
      <c r="B759" s="1" t="s">
        <v>754</v>
      </c>
      <c r="C759" s="1" t="n">
        <v>16</v>
      </c>
      <c r="G759" s="8"/>
      <c r="H759" s="26" t="s">
        <v>379</v>
      </c>
      <c r="I759" s="9" t="n">
        <v>114</v>
      </c>
      <c r="J759" s="1" t="n">
        <f aca="false">IF($G759&lt;&gt;"",I759,I759+J758)</f>
        <v>663</v>
      </c>
      <c r="K759" s="0" t="n">
        <f aca="false">VLOOKUP(LEFT($H759,4),$D$2:$E$11,2,0)*$I759</f>
        <v>233.7</v>
      </c>
      <c r="L759" s="1" t="n">
        <f aca="false">VLOOKUP(LEFT($H759,4),$D$2:$E$11,2,0)-IF($J759&gt;10000,0.2,IF($J759&gt;1000,0.1,IF($J759&gt;100,0.05,0)))</f>
        <v>2</v>
      </c>
      <c r="M759" s="1" t="n">
        <f aca="false">$L759*$I759</f>
        <v>228</v>
      </c>
    </row>
    <row r="760" customFormat="false" ht="12.8" hidden="false" customHeight="false" outlineLevel="0" collapsed="false">
      <c r="A760" s="1" t="s">
        <v>755</v>
      </c>
      <c r="B760" s="1" t="s">
        <v>26</v>
      </c>
      <c r="C760" s="1" t="n">
        <v>397</v>
      </c>
      <c r="G760" s="8"/>
      <c r="H760" s="26" t="s">
        <v>380</v>
      </c>
      <c r="I760" s="9" t="n">
        <v>33</v>
      </c>
      <c r="J760" s="1" t="n">
        <f aca="false">IF($G760&lt;&gt;"",I760,I760+J759)</f>
        <v>696</v>
      </c>
      <c r="K760" s="0" t="n">
        <f aca="false">VLOOKUP(LEFT($H760,4),$D$2:$E$11,2,0)*$I760</f>
        <v>67.65</v>
      </c>
      <c r="L760" s="1" t="n">
        <f aca="false">VLOOKUP(LEFT($H760,4),$D$2:$E$11,2,0)-IF($J760&gt;10000,0.2,IF($J760&gt;1000,0.1,IF($J760&gt;100,0.05,0)))</f>
        <v>2</v>
      </c>
      <c r="M760" s="1" t="n">
        <f aca="false">$L760*$I760</f>
        <v>66</v>
      </c>
    </row>
    <row r="761" customFormat="false" ht="12.8" hidden="false" customHeight="false" outlineLevel="0" collapsed="false">
      <c r="A761" s="1" t="s">
        <v>755</v>
      </c>
      <c r="B761" s="1" t="s">
        <v>196</v>
      </c>
      <c r="C761" s="1" t="n">
        <v>184</v>
      </c>
      <c r="G761" s="8"/>
      <c r="H761" s="26" t="s">
        <v>474</v>
      </c>
      <c r="I761" s="9" t="n">
        <v>118</v>
      </c>
      <c r="J761" s="1" t="n">
        <f aca="false">IF($G761&lt;&gt;"",I761,I761+J760)</f>
        <v>814</v>
      </c>
      <c r="K761" s="0" t="n">
        <f aca="false">VLOOKUP(LEFT($H761,4),$D$2:$E$11,2,0)*$I761</f>
        <v>246.62</v>
      </c>
      <c r="L761" s="1" t="n">
        <f aca="false">VLOOKUP(LEFT($H761,4),$D$2:$E$11,2,0)-IF($J761&gt;10000,0.2,IF($J761&gt;1000,0.1,IF($J761&gt;100,0.05,0)))</f>
        <v>2.04</v>
      </c>
      <c r="M761" s="1" t="n">
        <f aca="false">$L761*$I761</f>
        <v>240.72</v>
      </c>
    </row>
    <row r="762" customFormat="false" ht="12.8" hidden="false" customHeight="false" outlineLevel="0" collapsed="false">
      <c r="A762" s="1" t="s">
        <v>756</v>
      </c>
      <c r="B762" s="1" t="s">
        <v>196</v>
      </c>
      <c r="C762" s="1" t="n">
        <v>55</v>
      </c>
      <c r="G762" s="8"/>
      <c r="H762" s="26" t="s">
        <v>510</v>
      </c>
      <c r="I762" s="9" t="n">
        <v>119</v>
      </c>
      <c r="J762" s="1" t="n">
        <f aca="false">IF($G762&lt;&gt;"",I762,I762+J761)</f>
        <v>933</v>
      </c>
      <c r="K762" s="0" t="n">
        <f aca="false">VLOOKUP(LEFT($H762,4),$D$2:$E$11,2,0)*$I762</f>
        <v>248.71</v>
      </c>
      <c r="L762" s="1" t="n">
        <f aca="false">VLOOKUP(LEFT($H762,4),$D$2:$E$11,2,0)-IF($J762&gt;10000,0.2,IF($J762&gt;1000,0.1,IF($J762&gt;100,0.05,0)))</f>
        <v>2.04</v>
      </c>
      <c r="M762" s="1" t="n">
        <f aca="false">$L762*$I762</f>
        <v>242.76</v>
      </c>
    </row>
    <row r="763" customFormat="false" ht="12.8" hidden="false" customHeight="false" outlineLevel="0" collapsed="false">
      <c r="A763" s="1" t="s">
        <v>757</v>
      </c>
      <c r="B763" s="1" t="s">
        <v>170</v>
      </c>
      <c r="C763" s="1" t="n">
        <v>107</v>
      </c>
      <c r="G763" s="8"/>
      <c r="H763" s="26" t="s">
        <v>520</v>
      </c>
      <c r="I763" s="9" t="n">
        <v>74</v>
      </c>
      <c r="J763" s="1" t="n">
        <f aca="false">IF($G763&lt;&gt;"",I763,I763+J762)</f>
        <v>1007</v>
      </c>
      <c r="K763" s="0" t="n">
        <f aca="false">VLOOKUP(LEFT($H763,4),$D$2:$E$11,2,0)*$I763</f>
        <v>154.66</v>
      </c>
      <c r="L763" s="1" t="n">
        <f aca="false">VLOOKUP(LEFT($H763,4),$D$2:$E$11,2,0)-IF($J763&gt;10000,0.2,IF($J763&gt;1000,0.1,IF($J763&gt;100,0.05,0)))</f>
        <v>1.99</v>
      </c>
      <c r="M763" s="1" t="n">
        <f aca="false">$L763*$I763</f>
        <v>147.26</v>
      </c>
    </row>
    <row r="764" customFormat="false" ht="12.8" hidden="false" customHeight="false" outlineLevel="0" collapsed="false">
      <c r="A764" s="1" t="s">
        <v>758</v>
      </c>
      <c r="B764" s="1" t="s">
        <v>170</v>
      </c>
      <c r="C764" s="1" t="n">
        <v>127</v>
      </c>
      <c r="G764" s="8"/>
      <c r="H764" s="26" t="s">
        <v>610</v>
      </c>
      <c r="I764" s="9" t="n">
        <v>165</v>
      </c>
      <c r="J764" s="1" t="n">
        <f aca="false">IF($G764&lt;&gt;"",I764,I764+J763)</f>
        <v>1172</v>
      </c>
      <c r="K764" s="0" t="n">
        <f aca="false">VLOOKUP(LEFT($H764,4),$D$2:$E$11,2,0)*$I764</f>
        <v>344.85</v>
      </c>
      <c r="L764" s="1" t="n">
        <f aca="false">VLOOKUP(LEFT($H764,4),$D$2:$E$11,2,0)-IF($J764&gt;10000,0.2,IF($J764&gt;1000,0.1,IF($J764&gt;100,0.05,0)))</f>
        <v>1.99</v>
      </c>
      <c r="M764" s="1" t="n">
        <f aca="false">$L764*$I764</f>
        <v>328.35</v>
      </c>
    </row>
    <row r="765" customFormat="false" ht="12.8" hidden="false" customHeight="false" outlineLevel="0" collapsed="false">
      <c r="A765" s="1" t="s">
        <v>759</v>
      </c>
      <c r="B765" s="1" t="s">
        <v>760</v>
      </c>
      <c r="C765" s="1" t="n">
        <v>122</v>
      </c>
      <c r="G765" s="8"/>
      <c r="H765" s="26" t="s">
        <v>658</v>
      </c>
      <c r="I765" s="9" t="n">
        <v>135</v>
      </c>
      <c r="J765" s="1" t="n">
        <f aca="false">IF($G765&lt;&gt;"",I765,I765+J764)</f>
        <v>1307</v>
      </c>
      <c r="K765" s="0" t="n">
        <f aca="false">VLOOKUP(LEFT($H765,4),$D$2:$E$11,2,0)*$I765</f>
        <v>290.25</v>
      </c>
      <c r="L765" s="1" t="n">
        <f aca="false">VLOOKUP(LEFT($H765,4),$D$2:$E$11,2,0)-IF($J765&gt;10000,0.2,IF($J765&gt;1000,0.1,IF($J765&gt;100,0.05,0)))</f>
        <v>2.05</v>
      </c>
      <c r="M765" s="1" t="n">
        <f aca="false">$L765*$I765</f>
        <v>276.75</v>
      </c>
    </row>
    <row r="766" customFormat="false" ht="12.8" hidden="false" customHeight="false" outlineLevel="0" collapsed="false">
      <c r="A766" s="1" t="s">
        <v>759</v>
      </c>
      <c r="B766" s="1" t="s">
        <v>45</v>
      </c>
      <c r="C766" s="1" t="n">
        <v>107</v>
      </c>
      <c r="G766" s="8"/>
      <c r="H766" s="26" t="s">
        <v>665</v>
      </c>
      <c r="I766" s="9" t="n">
        <v>166</v>
      </c>
      <c r="J766" s="1" t="n">
        <f aca="false">IF($G766&lt;&gt;"",I766,I766+J765)</f>
        <v>1473</v>
      </c>
      <c r="K766" s="0" t="n">
        <f aca="false">VLOOKUP(LEFT($H766,4),$D$2:$E$11,2,0)*$I766</f>
        <v>356.9</v>
      </c>
      <c r="L766" s="1" t="n">
        <f aca="false">VLOOKUP(LEFT($H766,4),$D$2:$E$11,2,0)-IF($J766&gt;10000,0.2,IF($J766&gt;1000,0.1,IF($J766&gt;100,0.05,0)))</f>
        <v>2.05</v>
      </c>
      <c r="M766" s="1" t="n">
        <f aca="false">$L766*$I766</f>
        <v>340.3</v>
      </c>
    </row>
    <row r="767" customFormat="false" ht="12.8" hidden="false" customHeight="false" outlineLevel="0" collapsed="false">
      <c r="A767" s="1" t="s">
        <v>761</v>
      </c>
      <c r="B767" s="1" t="s">
        <v>52</v>
      </c>
      <c r="C767" s="1" t="n">
        <v>113</v>
      </c>
      <c r="G767" s="8"/>
      <c r="H767" s="26" t="s">
        <v>749</v>
      </c>
      <c r="I767" s="9" t="n">
        <v>31</v>
      </c>
      <c r="J767" s="1" t="n">
        <f aca="false">IF($G767&lt;&gt;"",I767,I767+J766)</f>
        <v>1504</v>
      </c>
      <c r="K767" s="0" t="n">
        <f aca="false">VLOOKUP(LEFT($H767,4),$D$2:$E$11,2,0)*$I767</f>
        <v>66.65</v>
      </c>
      <c r="L767" s="1" t="n">
        <f aca="false">VLOOKUP(LEFT($H767,4),$D$2:$E$11,2,0)-IF($J767&gt;10000,0.2,IF($J767&gt;1000,0.1,IF($J767&gt;100,0.05,0)))</f>
        <v>2.05</v>
      </c>
      <c r="M767" s="1" t="n">
        <f aca="false">$L767*$I767</f>
        <v>63.55</v>
      </c>
    </row>
    <row r="768" customFormat="false" ht="12.8" hidden="false" customHeight="false" outlineLevel="0" collapsed="false">
      <c r="A768" s="1" t="s">
        <v>761</v>
      </c>
      <c r="B768" s="1" t="s">
        <v>21</v>
      </c>
      <c r="C768" s="1" t="n">
        <v>297</v>
      </c>
      <c r="G768" s="8"/>
      <c r="H768" s="26" t="s">
        <v>765</v>
      </c>
      <c r="I768" s="9" t="n">
        <v>105</v>
      </c>
      <c r="J768" s="1" t="n">
        <f aca="false">IF($G768&lt;&gt;"",I768,I768+J767)</f>
        <v>1609</v>
      </c>
      <c r="K768" s="0" t="n">
        <f aca="false">VLOOKUP(LEFT($H768,4),$D$2:$E$11,2,0)*$I768</f>
        <v>225.75</v>
      </c>
      <c r="L768" s="1" t="n">
        <f aca="false">VLOOKUP(LEFT($H768,4),$D$2:$E$11,2,0)-IF($J768&gt;10000,0.2,IF($J768&gt;1000,0.1,IF($J768&gt;100,0.05,0)))</f>
        <v>2.05</v>
      </c>
      <c r="M768" s="1" t="n">
        <f aca="false">$L768*$I768</f>
        <v>215.25</v>
      </c>
    </row>
    <row r="769" customFormat="false" ht="12.8" hidden="false" customHeight="false" outlineLevel="0" collapsed="false">
      <c r="A769" s="1" t="s">
        <v>762</v>
      </c>
      <c r="B769" s="1" t="s">
        <v>106</v>
      </c>
      <c r="C769" s="1" t="n">
        <v>14</v>
      </c>
      <c r="G769" s="8"/>
      <c r="H769" s="26" t="s">
        <v>865</v>
      </c>
      <c r="I769" s="9" t="n">
        <v>24</v>
      </c>
      <c r="J769" s="1" t="n">
        <f aca="false">IF($G769&lt;&gt;"",I769,I769+J768)</f>
        <v>1633</v>
      </c>
      <c r="K769" s="0" t="n">
        <f aca="false">VLOOKUP(LEFT($H769,4),$D$2:$E$11,2,0)*$I769</f>
        <v>51.12</v>
      </c>
      <c r="L769" s="1" t="n">
        <f aca="false">VLOOKUP(LEFT($H769,4),$D$2:$E$11,2,0)-IF($J769&gt;10000,0.2,IF($J769&gt;1000,0.1,IF($J769&gt;100,0.05,0)))</f>
        <v>2.03</v>
      </c>
      <c r="M769" s="1" t="n">
        <f aca="false">$L769*$I769</f>
        <v>48.72</v>
      </c>
    </row>
    <row r="770" customFormat="false" ht="12.8" hidden="false" customHeight="false" outlineLevel="0" collapsed="false">
      <c r="A770" s="1" t="s">
        <v>763</v>
      </c>
      <c r="B770" s="1" t="s">
        <v>125</v>
      </c>
      <c r="C770" s="1" t="n">
        <v>188</v>
      </c>
      <c r="G770" s="8"/>
      <c r="H770" s="26" t="s">
        <v>867</v>
      </c>
      <c r="I770" s="9" t="n">
        <v>73</v>
      </c>
      <c r="J770" s="1" t="n">
        <f aca="false">IF($G770&lt;&gt;"",I770,I770+J769)</f>
        <v>1706</v>
      </c>
      <c r="K770" s="0" t="n">
        <f aca="false">VLOOKUP(LEFT($H770,4),$D$2:$E$11,2,0)*$I770</f>
        <v>155.49</v>
      </c>
      <c r="L770" s="1" t="n">
        <f aca="false">VLOOKUP(LEFT($H770,4),$D$2:$E$11,2,0)-IF($J770&gt;10000,0.2,IF($J770&gt;1000,0.1,IF($J770&gt;100,0.05,0)))</f>
        <v>2.03</v>
      </c>
      <c r="M770" s="1" t="n">
        <f aca="false">$L770*$I770</f>
        <v>148.19</v>
      </c>
    </row>
    <row r="771" customFormat="false" ht="12.8" hidden="false" customHeight="false" outlineLevel="0" collapsed="false">
      <c r="A771" s="1" t="s">
        <v>764</v>
      </c>
      <c r="B771" s="1" t="s">
        <v>618</v>
      </c>
      <c r="C771" s="1" t="n">
        <v>11</v>
      </c>
      <c r="G771" s="8"/>
      <c r="H771" s="26" t="s">
        <v>902</v>
      </c>
      <c r="I771" s="9" t="n">
        <v>111</v>
      </c>
      <c r="J771" s="1" t="n">
        <f aca="false">IF($G771&lt;&gt;"",I771,I771+J770)</f>
        <v>1817</v>
      </c>
      <c r="K771" s="0" t="n">
        <f aca="false">VLOOKUP(LEFT($H771,4),$D$2:$E$11,2,0)*$I771</f>
        <v>236.43</v>
      </c>
      <c r="L771" s="1" t="n">
        <f aca="false">VLOOKUP(LEFT($H771,4),$D$2:$E$11,2,0)-IF($J771&gt;10000,0.2,IF($J771&gt;1000,0.1,IF($J771&gt;100,0.05,0)))</f>
        <v>2.03</v>
      </c>
      <c r="M771" s="1" t="n">
        <f aca="false">$L771*$I771</f>
        <v>225.33</v>
      </c>
    </row>
    <row r="772" customFormat="false" ht="12.8" hidden="false" customHeight="false" outlineLevel="0" collapsed="false">
      <c r="A772" s="1" t="s">
        <v>765</v>
      </c>
      <c r="B772" s="1" t="s">
        <v>65</v>
      </c>
      <c r="C772" s="1" t="n">
        <v>105</v>
      </c>
      <c r="G772" s="8"/>
      <c r="H772" s="26" t="s">
        <v>948</v>
      </c>
      <c r="I772" s="9" t="n">
        <v>62</v>
      </c>
      <c r="J772" s="1" t="n">
        <f aca="false">IF($G772&lt;&gt;"",I772,I772+J771)</f>
        <v>1879</v>
      </c>
      <c r="K772" s="0" t="n">
        <f aca="false">VLOOKUP(LEFT($H772,4),$D$2:$E$11,2,0)*$I772</f>
        <v>132.06</v>
      </c>
      <c r="L772" s="1" t="n">
        <f aca="false">VLOOKUP(LEFT($H772,4),$D$2:$E$11,2,0)-IF($J772&gt;10000,0.2,IF($J772&gt;1000,0.1,IF($J772&gt;100,0.05,0)))</f>
        <v>2.03</v>
      </c>
      <c r="M772" s="1" t="n">
        <f aca="false">$L772*$I772</f>
        <v>125.86</v>
      </c>
    </row>
    <row r="773" customFormat="false" ht="12.8" hidden="false" customHeight="false" outlineLevel="0" collapsed="false">
      <c r="A773" s="1" t="s">
        <v>766</v>
      </c>
      <c r="B773" s="1" t="s">
        <v>650</v>
      </c>
      <c r="C773" s="1" t="n">
        <v>18</v>
      </c>
      <c r="G773" s="8"/>
      <c r="H773" s="26" t="s">
        <v>949</v>
      </c>
      <c r="I773" s="9" t="n">
        <v>170</v>
      </c>
      <c r="J773" s="1" t="n">
        <f aca="false">IF($G773&lt;&gt;"",I773,I773+J772)</f>
        <v>2049</v>
      </c>
      <c r="K773" s="0" t="n">
        <f aca="false">VLOOKUP(LEFT($H773,4),$D$2:$E$11,2,0)*$I773</f>
        <v>362.1</v>
      </c>
      <c r="L773" s="1" t="n">
        <f aca="false">VLOOKUP(LEFT($H773,4),$D$2:$E$11,2,0)-IF($J773&gt;10000,0.2,IF($J773&gt;1000,0.1,IF($J773&gt;100,0.05,0)))</f>
        <v>2.03</v>
      </c>
      <c r="M773" s="1" t="n">
        <f aca="false">$L773*$I773</f>
        <v>345.1</v>
      </c>
    </row>
    <row r="774" customFormat="false" ht="12.8" hidden="false" customHeight="false" outlineLevel="0" collapsed="false">
      <c r="A774" s="1" t="s">
        <v>766</v>
      </c>
      <c r="B774" s="1" t="s">
        <v>21</v>
      </c>
      <c r="C774" s="1" t="n">
        <v>418</v>
      </c>
      <c r="G774" s="8"/>
      <c r="H774" s="26" t="s">
        <v>1019</v>
      </c>
      <c r="I774" s="9" t="n">
        <v>73</v>
      </c>
      <c r="J774" s="1" t="n">
        <f aca="false">IF($G774&lt;&gt;"",I774,I774+J773)</f>
        <v>2122</v>
      </c>
      <c r="K774" s="0" t="n">
        <f aca="false">VLOOKUP(LEFT($H774,4),$D$2:$E$11,2,0)*$I774</f>
        <v>153.3</v>
      </c>
      <c r="L774" s="1" t="n">
        <f aca="false">VLOOKUP(LEFT($H774,4),$D$2:$E$11,2,0)-IF($J774&gt;10000,0.2,IF($J774&gt;1000,0.1,IF($J774&gt;100,0.05,0)))</f>
        <v>2</v>
      </c>
      <c r="M774" s="1" t="n">
        <f aca="false">$L774*$I774</f>
        <v>146</v>
      </c>
    </row>
    <row r="775" customFormat="false" ht="12.8" hidden="false" customHeight="false" outlineLevel="0" collapsed="false">
      <c r="A775" s="1" t="s">
        <v>767</v>
      </c>
      <c r="B775" s="1" t="s">
        <v>768</v>
      </c>
      <c r="C775" s="1" t="n">
        <v>4</v>
      </c>
      <c r="G775" s="8"/>
      <c r="H775" s="26" t="s">
        <v>1045</v>
      </c>
      <c r="I775" s="9" t="n">
        <v>121</v>
      </c>
      <c r="J775" s="1" t="n">
        <f aca="false">IF($G775&lt;&gt;"",I775,I775+J774)</f>
        <v>2243</v>
      </c>
      <c r="K775" s="0" t="n">
        <f aca="false">VLOOKUP(LEFT($H775,4),$D$2:$E$11,2,0)*$I775</f>
        <v>254.1</v>
      </c>
      <c r="L775" s="1" t="n">
        <f aca="false">VLOOKUP(LEFT($H775,4),$D$2:$E$11,2,0)-IF($J775&gt;10000,0.2,IF($J775&gt;1000,0.1,IF($J775&gt;100,0.05,0)))</f>
        <v>2</v>
      </c>
      <c r="M775" s="1" t="n">
        <f aca="false">$L775*$I775</f>
        <v>242</v>
      </c>
    </row>
    <row r="776" customFormat="false" ht="12.8" hidden="false" customHeight="false" outlineLevel="0" collapsed="false">
      <c r="A776" s="1" t="s">
        <v>767</v>
      </c>
      <c r="B776" s="1" t="s">
        <v>391</v>
      </c>
      <c r="C776" s="1" t="n">
        <v>5</v>
      </c>
      <c r="G776" s="8"/>
      <c r="H776" s="26" t="s">
        <v>1057</v>
      </c>
      <c r="I776" s="9" t="n">
        <v>35</v>
      </c>
      <c r="J776" s="1" t="n">
        <f aca="false">IF($G776&lt;&gt;"",I776,I776+J775)</f>
        <v>2278</v>
      </c>
      <c r="K776" s="0" t="n">
        <f aca="false">VLOOKUP(LEFT($H776,4),$D$2:$E$11,2,0)*$I776</f>
        <v>73.5</v>
      </c>
      <c r="L776" s="1" t="n">
        <f aca="false">VLOOKUP(LEFT($H776,4),$D$2:$E$11,2,0)-IF($J776&gt;10000,0.2,IF($J776&gt;1000,0.1,IF($J776&gt;100,0.05,0)))</f>
        <v>2</v>
      </c>
      <c r="M776" s="1" t="n">
        <f aca="false">$L776*$I776</f>
        <v>70</v>
      </c>
    </row>
    <row r="777" customFormat="false" ht="12.8" hidden="false" customHeight="false" outlineLevel="0" collapsed="false">
      <c r="A777" s="1" t="s">
        <v>769</v>
      </c>
      <c r="B777" s="1" t="s">
        <v>297</v>
      </c>
      <c r="C777" s="1" t="n">
        <v>346</v>
      </c>
      <c r="G777" s="8"/>
      <c r="H777" s="26" t="s">
        <v>1071</v>
      </c>
      <c r="I777" s="9" t="n">
        <v>158</v>
      </c>
      <c r="J777" s="1" t="n">
        <f aca="false">IF($G777&lt;&gt;"",I777,I777+J776)</f>
        <v>2436</v>
      </c>
      <c r="K777" s="0" t="n">
        <f aca="false">VLOOKUP(LEFT($H777,4),$D$2:$E$11,2,0)*$I777</f>
        <v>331.8</v>
      </c>
      <c r="L777" s="1" t="n">
        <f aca="false">VLOOKUP(LEFT($H777,4),$D$2:$E$11,2,0)-IF($J777&gt;10000,0.2,IF($J777&gt;1000,0.1,IF($J777&gt;100,0.05,0)))</f>
        <v>2</v>
      </c>
      <c r="M777" s="1" t="n">
        <f aca="false">$L777*$I777</f>
        <v>316</v>
      </c>
    </row>
    <row r="778" customFormat="false" ht="12.8" hidden="false" customHeight="false" outlineLevel="0" collapsed="false">
      <c r="A778" s="1" t="s">
        <v>770</v>
      </c>
      <c r="B778" s="1" t="s">
        <v>26</v>
      </c>
      <c r="C778" s="1" t="n">
        <v>417</v>
      </c>
      <c r="G778" s="8"/>
      <c r="H778" s="26" t="s">
        <v>1092</v>
      </c>
      <c r="I778" s="9" t="n">
        <v>57</v>
      </c>
      <c r="J778" s="1" t="n">
        <f aca="false">IF($G778&lt;&gt;"",I778,I778+J777)</f>
        <v>2493</v>
      </c>
      <c r="K778" s="0" t="n">
        <f aca="false">VLOOKUP(LEFT($H778,4),$D$2:$E$11,2,0)*$I778</f>
        <v>119.7</v>
      </c>
      <c r="L778" s="1" t="n">
        <f aca="false">VLOOKUP(LEFT($H778,4),$D$2:$E$11,2,0)-IF($J778&gt;10000,0.2,IF($J778&gt;1000,0.1,IF($J778&gt;100,0.05,0)))</f>
        <v>2</v>
      </c>
      <c r="M778" s="1" t="n">
        <f aca="false">$L778*$I778</f>
        <v>114</v>
      </c>
    </row>
    <row r="779" customFormat="false" ht="12.8" hidden="false" customHeight="false" outlineLevel="0" collapsed="false">
      <c r="A779" s="1" t="s">
        <v>771</v>
      </c>
      <c r="B779" s="1" t="s">
        <v>383</v>
      </c>
      <c r="C779" s="1" t="n">
        <v>35</v>
      </c>
      <c r="G779" s="8"/>
      <c r="H779" s="26" t="s">
        <v>1139</v>
      </c>
      <c r="I779" s="9" t="n">
        <v>161</v>
      </c>
      <c r="J779" s="1" t="n">
        <f aca="false">IF($G779&lt;&gt;"",I779,I779+J778)</f>
        <v>2654</v>
      </c>
      <c r="K779" s="0" t="n">
        <f aca="false">VLOOKUP(LEFT($H779,4),$D$2:$E$11,2,0)*$I779</f>
        <v>338.1</v>
      </c>
      <c r="L779" s="1" t="n">
        <f aca="false">VLOOKUP(LEFT($H779,4),$D$2:$E$11,2,0)-IF($J779&gt;10000,0.2,IF($J779&gt;1000,0.1,IF($J779&gt;100,0.05,0)))</f>
        <v>2</v>
      </c>
      <c r="M779" s="1" t="n">
        <f aca="false">$L779*$I779</f>
        <v>322</v>
      </c>
    </row>
    <row r="780" customFormat="false" ht="12.8" hidden="false" customHeight="false" outlineLevel="0" collapsed="false">
      <c r="A780" s="1" t="s">
        <v>771</v>
      </c>
      <c r="B780" s="1" t="s">
        <v>13</v>
      </c>
      <c r="C780" s="1" t="n">
        <v>6</v>
      </c>
      <c r="G780" s="8"/>
      <c r="H780" s="26" t="s">
        <v>1164</v>
      </c>
      <c r="I780" s="9" t="n">
        <v>61</v>
      </c>
      <c r="J780" s="1" t="n">
        <f aca="false">IF($G780&lt;&gt;"",I780,I780+J779)</f>
        <v>2715</v>
      </c>
      <c r="K780" s="0" t="n">
        <f aca="false">VLOOKUP(LEFT($H780,4),$D$2:$E$11,2,0)*$I780</f>
        <v>128.1</v>
      </c>
      <c r="L780" s="1" t="n">
        <f aca="false">VLOOKUP(LEFT($H780,4),$D$2:$E$11,2,0)-IF($J780&gt;10000,0.2,IF($J780&gt;1000,0.1,IF($J780&gt;100,0.05,0)))</f>
        <v>2</v>
      </c>
      <c r="M780" s="1" t="n">
        <f aca="false">$L780*$I780</f>
        <v>122</v>
      </c>
    </row>
    <row r="781" customFormat="false" ht="12.8" hidden="false" customHeight="false" outlineLevel="0" collapsed="false">
      <c r="A781" s="1" t="s">
        <v>772</v>
      </c>
      <c r="B781" s="1" t="s">
        <v>120</v>
      </c>
      <c r="C781" s="1" t="n">
        <v>322</v>
      </c>
      <c r="G781" s="8"/>
      <c r="H781" s="26" t="s">
        <v>1188</v>
      </c>
      <c r="I781" s="9" t="n">
        <v>167</v>
      </c>
      <c r="J781" s="1" t="n">
        <f aca="false">IF($G781&lt;&gt;"",I781,I781+J780)</f>
        <v>2882</v>
      </c>
      <c r="K781" s="0" t="n">
        <f aca="false">VLOOKUP(LEFT($H781,4),$D$2:$E$11,2,0)*$I781</f>
        <v>350.7</v>
      </c>
      <c r="L781" s="1" t="n">
        <f aca="false">VLOOKUP(LEFT($H781,4),$D$2:$E$11,2,0)-IF($J781&gt;10000,0.2,IF($J781&gt;1000,0.1,IF($J781&gt;100,0.05,0)))</f>
        <v>2</v>
      </c>
      <c r="M781" s="1" t="n">
        <f aca="false">$L781*$I781</f>
        <v>334</v>
      </c>
    </row>
    <row r="782" customFormat="false" ht="12.8" hidden="false" customHeight="false" outlineLevel="0" collapsed="false">
      <c r="A782" s="1" t="s">
        <v>772</v>
      </c>
      <c r="B782" s="1" t="s">
        <v>90</v>
      </c>
      <c r="C782" s="1" t="n">
        <v>150</v>
      </c>
      <c r="G782" s="8"/>
      <c r="H782" s="26" t="s">
        <v>1189</v>
      </c>
      <c r="I782" s="9" t="n">
        <v>32</v>
      </c>
      <c r="J782" s="1" t="n">
        <f aca="false">IF($G782&lt;&gt;"",I782,I782+J781)</f>
        <v>2914</v>
      </c>
      <c r="K782" s="0" t="n">
        <f aca="false">VLOOKUP(LEFT($H782,4),$D$2:$E$11,2,0)*$I782</f>
        <v>67.2</v>
      </c>
      <c r="L782" s="1" t="n">
        <f aca="false">VLOOKUP(LEFT($H782,4),$D$2:$E$11,2,0)-IF($J782&gt;10000,0.2,IF($J782&gt;1000,0.1,IF($J782&gt;100,0.05,0)))</f>
        <v>2</v>
      </c>
      <c r="M782" s="1" t="n">
        <f aca="false">$L782*$I782</f>
        <v>64</v>
      </c>
    </row>
    <row r="783" customFormat="false" ht="12.8" hidden="false" customHeight="false" outlineLevel="0" collapsed="false">
      <c r="A783" s="1" t="s">
        <v>773</v>
      </c>
      <c r="B783" s="1" t="s">
        <v>38</v>
      </c>
      <c r="C783" s="1" t="n">
        <v>492</v>
      </c>
      <c r="G783" s="8"/>
      <c r="H783" s="26" t="s">
        <v>1219</v>
      </c>
      <c r="I783" s="9" t="n">
        <v>62</v>
      </c>
      <c r="J783" s="1" t="n">
        <f aca="false">IF($G783&lt;&gt;"",I783,I783+J782)</f>
        <v>2976</v>
      </c>
      <c r="K783" s="0" t="n">
        <f aca="false">VLOOKUP(LEFT($H783,4),$D$2:$E$11,2,0)*$I783</f>
        <v>136.4</v>
      </c>
      <c r="L783" s="1" t="n">
        <f aca="false">VLOOKUP(LEFT($H783,4),$D$2:$E$11,2,0)-IF($J783&gt;10000,0.2,IF($J783&gt;1000,0.1,IF($J783&gt;100,0.05,0)))</f>
        <v>2.1</v>
      </c>
      <c r="M783" s="1" t="n">
        <f aca="false">$L783*$I783</f>
        <v>130.2</v>
      </c>
    </row>
    <row r="784" customFormat="false" ht="12.8" hidden="false" customHeight="false" outlineLevel="0" collapsed="false">
      <c r="A784" s="1" t="s">
        <v>774</v>
      </c>
      <c r="B784" s="1" t="s">
        <v>45</v>
      </c>
      <c r="C784" s="1" t="n">
        <v>93</v>
      </c>
      <c r="G784" s="8"/>
      <c r="H784" s="26" t="s">
        <v>1253</v>
      </c>
      <c r="I784" s="9" t="n">
        <v>55</v>
      </c>
      <c r="J784" s="1" t="n">
        <f aca="false">IF($G784&lt;&gt;"",I784,I784+J783)</f>
        <v>3031</v>
      </c>
      <c r="K784" s="0" t="n">
        <f aca="false">VLOOKUP(LEFT($H784,4),$D$2:$E$11,2,0)*$I784</f>
        <v>121</v>
      </c>
      <c r="L784" s="1" t="n">
        <f aca="false">VLOOKUP(LEFT($H784,4),$D$2:$E$11,2,0)-IF($J784&gt;10000,0.2,IF($J784&gt;1000,0.1,IF($J784&gt;100,0.05,0)))</f>
        <v>2.1</v>
      </c>
      <c r="M784" s="1" t="n">
        <f aca="false">$L784*$I784</f>
        <v>115.5</v>
      </c>
    </row>
    <row r="785" customFormat="false" ht="12.8" hidden="false" customHeight="false" outlineLevel="0" collapsed="false">
      <c r="A785" s="1" t="s">
        <v>775</v>
      </c>
      <c r="B785" s="1" t="s">
        <v>147</v>
      </c>
      <c r="C785" s="1" t="n">
        <v>64</v>
      </c>
      <c r="G785" s="8"/>
      <c r="H785" s="26" t="s">
        <v>1316</v>
      </c>
      <c r="I785" s="9" t="n">
        <v>176</v>
      </c>
      <c r="J785" s="1" t="n">
        <f aca="false">IF($G785&lt;&gt;"",I785,I785+J784)</f>
        <v>3207</v>
      </c>
      <c r="K785" s="0" t="n">
        <f aca="false">VLOOKUP(LEFT($H785,4),$D$2:$E$11,2,0)*$I785</f>
        <v>387.2</v>
      </c>
      <c r="L785" s="1" t="n">
        <f aca="false">VLOOKUP(LEFT($H785,4),$D$2:$E$11,2,0)-IF($J785&gt;10000,0.2,IF($J785&gt;1000,0.1,IF($J785&gt;100,0.05,0)))</f>
        <v>2.1</v>
      </c>
      <c r="M785" s="1" t="n">
        <f aca="false">$L785*$I785</f>
        <v>369.6</v>
      </c>
    </row>
    <row r="786" customFormat="false" ht="12.8" hidden="false" customHeight="false" outlineLevel="0" collapsed="false">
      <c r="A786" s="1" t="s">
        <v>775</v>
      </c>
      <c r="B786" s="1" t="s">
        <v>247</v>
      </c>
      <c r="C786" s="1" t="n">
        <v>7</v>
      </c>
      <c r="G786" s="8"/>
      <c r="H786" s="26" t="s">
        <v>1326</v>
      </c>
      <c r="I786" s="9" t="n">
        <v>181</v>
      </c>
      <c r="J786" s="1" t="n">
        <f aca="false">IF($G786&lt;&gt;"",I786,I786+J785)</f>
        <v>3388</v>
      </c>
      <c r="K786" s="0" t="n">
        <f aca="false">VLOOKUP(LEFT($H786,4),$D$2:$E$11,2,0)*$I786</f>
        <v>398.2</v>
      </c>
      <c r="L786" s="1" t="n">
        <f aca="false">VLOOKUP(LEFT($H786,4),$D$2:$E$11,2,0)-IF($J786&gt;10000,0.2,IF($J786&gt;1000,0.1,IF($J786&gt;100,0.05,0)))</f>
        <v>2.1</v>
      </c>
      <c r="M786" s="1" t="n">
        <f aca="false">$L786*$I786</f>
        <v>380.1</v>
      </c>
    </row>
    <row r="787" customFormat="false" ht="12.8" hidden="false" customHeight="false" outlineLevel="0" collapsed="false">
      <c r="A787" s="1" t="s">
        <v>775</v>
      </c>
      <c r="B787" s="1" t="s">
        <v>45</v>
      </c>
      <c r="C787" s="1" t="n">
        <v>90</v>
      </c>
      <c r="G787" s="8"/>
      <c r="H787" s="26" t="s">
        <v>1431</v>
      </c>
      <c r="I787" s="9" t="n">
        <v>57</v>
      </c>
      <c r="J787" s="1" t="n">
        <f aca="false">IF($G787&lt;&gt;"",I787,I787+J786)</f>
        <v>3445</v>
      </c>
      <c r="K787" s="0" t="n">
        <f aca="false">VLOOKUP(LEFT($H787,4),$D$2:$E$11,2,0)*$I787</f>
        <v>128.25</v>
      </c>
      <c r="L787" s="1" t="n">
        <f aca="false">VLOOKUP(LEFT($H787,4),$D$2:$E$11,2,0)-IF($J787&gt;10000,0.2,IF($J787&gt;1000,0.1,IF($J787&gt;100,0.05,0)))</f>
        <v>2.15</v>
      </c>
      <c r="M787" s="1" t="n">
        <f aca="false">$L787*$I787</f>
        <v>122.55</v>
      </c>
    </row>
    <row r="788" customFormat="false" ht="12.8" hidden="false" customHeight="false" outlineLevel="0" collapsed="false">
      <c r="A788" s="1" t="s">
        <v>776</v>
      </c>
      <c r="B788" s="1" t="s">
        <v>120</v>
      </c>
      <c r="C788" s="1" t="n">
        <v>136</v>
      </c>
      <c r="G788" s="8"/>
      <c r="H788" s="26" t="s">
        <v>1448</v>
      </c>
      <c r="I788" s="9" t="n">
        <v>90</v>
      </c>
      <c r="J788" s="1" t="n">
        <f aca="false">IF($G788&lt;&gt;"",I788,I788+J787)</f>
        <v>3535</v>
      </c>
      <c r="K788" s="0" t="n">
        <f aca="false">VLOOKUP(LEFT($H788,4),$D$2:$E$11,2,0)*$I788</f>
        <v>202.5</v>
      </c>
      <c r="L788" s="1" t="n">
        <f aca="false">VLOOKUP(LEFT($H788,4),$D$2:$E$11,2,0)-IF($J788&gt;10000,0.2,IF($J788&gt;1000,0.1,IF($J788&gt;100,0.05,0)))</f>
        <v>2.15</v>
      </c>
      <c r="M788" s="1" t="n">
        <f aca="false">$L788*$I788</f>
        <v>193.5</v>
      </c>
    </row>
    <row r="789" customFormat="false" ht="12.8" hidden="false" customHeight="false" outlineLevel="0" collapsed="false">
      <c r="A789" s="1" t="s">
        <v>777</v>
      </c>
      <c r="B789" s="1" t="s">
        <v>46</v>
      </c>
      <c r="C789" s="1" t="n">
        <v>104</v>
      </c>
      <c r="G789" s="8"/>
      <c r="H789" s="26" t="s">
        <v>1506</v>
      </c>
      <c r="I789" s="9" t="n">
        <v>187</v>
      </c>
      <c r="J789" s="1" t="n">
        <f aca="false">IF($G789&lt;&gt;"",I789,I789+J788)</f>
        <v>3722</v>
      </c>
      <c r="K789" s="0" t="n">
        <f aca="false">VLOOKUP(LEFT($H789,4),$D$2:$E$11,2,0)*$I789</f>
        <v>420.75</v>
      </c>
      <c r="L789" s="1" t="n">
        <f aca="false">VLOOKUP(LEFT($H789,4),$D$2:$E$11,2,0)-IF($J789&gt;10000,0.2,IF($J789&gt;1000,0.1,IF($J789&gt;100,0.05,0)))</f>
        <v>2.15</v>
      </c>
      <c r="M789" s="1" t="n">
        <f aca="false">$L789*$I789</f>
        <v>402.05</v>
      </c>
    </row>
    <row r="790" customFormat="false" ht="12.8" hidden="false" customHeight="false" outlineLevel="0" collapsed="false">
      <c r="A790" s="1" t="s">
        <v>777</v>
      </c>
      <c r="B790" s="1" t="s">
        <v>581</v>
      </c>
      <c r="C790" s="1" t="n">
        <v>1</v>
      </c>
      <c r="G790" s="8"/>
      <c r="H790" s="26" t="s">
        <v>1551</v>
      </c>
      <c r="I790" s="9" t="n">
        <v>58</v>
      </c>
      <c r="J790" s="1" t="n">
        <f aca="false">IF($G790&lt;&gt;"",I790,I790+J789)</f>
        <v>3780</v>
      </c>
      <c r="K790" s="0" t="n">
        <f aca="false">VLOOKUP(LEFT($H790,4),$D$2:$E$11,2,0)*$I790</f>
        <v>128.76</v>
      </c>
      <c r="L790" s="1" t="n">
        <f aca="false">VLOOKUP(LEFT($H790,4),$D$2:$E$11,2,0)-IF($J790&gt;10000,0.2,IF($J790&gt;1000,0.1,IF($J790&gt;100,0.05,0)))</f>
        <v>2.12</v>
      </c>
      <c r="M790" s="1" t="n">
        <f aca="false">$L790*$I790</f>
        <v>122.96</v>
      </c>
    </row>
    <row r="791" customFormat="false" ht="12.8" hidden="false" customHeight="false" outlineLevel="0" collapsed="false">
      <c r="A791" s="1" t="s">
        <v>778</v>
      </c>
      <c r="B791" s="1" t="s">
        <v>71</v>
      </c>
      <c r="C791" s="1" t="n">
        <v>52</v>
      </c>
      <c r="G791" s="8"/>
      <c r="H791" s="26" t="s">
        <v>1557</v>
      </c>
      <c r="I791" s="9" t="n">
        <v>135</v>
      </c>
      <c r="J791" s="1" t="n">
        <f aca="false">IF($G791&lt;&gt;"",I791,I791+J790)</f>
        <v>3915</v>
      </c>
      <c r="K791" s="0" t="n">
        <f aca="false">VLOOKUP(LEFT($H791,4),$D$2:$E$11,2,0)*$I791</f>
        <v>299.7</v>
      </c>
      <c r="L791" s="1" t="n">
        <f aca="false">VLOOKUP(LEFT($H791,4),$D$2:$E$11,2,0)-IF($J791&gt;10000,0.2,IF($J791&gt;1000,0.1,IF($J791&gt;100,0.05,0)))</f>
        <v>2.12</v>
      </c>
      <c r="M791" s="1" t="n">
        <f aca="false">$L791*$I791</f>
        <v>286.2</v>
      </c>
    </row>
    <row r="792" customFormat="false" ht="12.8" hidden="false" customHeight="false" outlineLevel="0" collapsed="false">
      <c r="A792" s="1" t="s">
        <v>778</v>
      </c>
      <c r="B792" s="1" t="s">
        <v>108</v>
      </c>
      <c r="C792" s="1" t="n">
        <v>203</v>
      </c>
      <c r="G792" s="8"/>
      <c r="H792" s="26" t="s">
        <v>1651</v>
      </c>
      <c r="I792" s="9" t="n">
        <v>147</v>
      </c>
      <c r="J792" s="1" t="n">
        <f aca="false">IF($G792&lt;&gt;"",I792,I792+J791)</f>
        <v>4062</v>
      </c>
      <c r="K792" s="0" t="n">
        <f aca="false">VLOOKUP(LEFT($H792,4),$D$2:$E$11,2,0)*$I792</f>
        <v>326.34</v>
      </c>
      <c r="L792" s="1" t="n">
        <f aca="false">VLOOKUP(LEFT($H792,4),$D$2:$E$11,2,0)-IF($J792&gt;10000,0.2,IF($J792&gt;1000,0.1,IF($J792&gt;100,0.05,0)))</f>
        <v>2.12</v>
      </c>
      <c r="M792" s="1" t="n">
        <f aca="false">$L792*$I792</f>
        <v>311.64</v>
      </c>
    </row>
    <row r="793" customFormat="false" ht="12.8" hidden="false" customHeight="false" outlineLevel="0" collapsed="false">
      <c r="A793" s="1" t="s">
        <v>779</v>
      </c>
      <c r="B793" s="1" t="s">
        <v>70</v>
      </c>
      <c r="C793" s="1" t="n">
        <v>183</v>
      </c>
      <c r="G793" s="8"/>
      <c r="H793" s="26" t="s">
        <v>1673</v>
      </c>
      <c r="I793" s="9" t="n">
        <v>177</v>
      </c>
      <c r="J793" s="1" t="n">
        <f aca="false">IF($G793&lt;&gt;"",I793,I793+J792)</f>
        <v>4239</v>
      </c>
      <c r="K793" s="0" t="n">
        <f aca="false">VLOOKUP(LEFT($H793,4),$D$2:$E$11,2,0)*$I793</f>
        <v>392.94</v>
      </c>
      <c r="L793" s="1" t="n">
        <f aca="false">VLOOKUP(LEFT($H793,4),$D$2:$E$11,2,0)-IF($J793&gt;10000,0.2,IF($J793&gt;1000,0.1,IF($J793&gt;100,0.05,0)))</f>
        <v>2.12</v>
      </c>
      <c r="M793" s="1" t="n">
        <f aca="false">$L793*$I793</f>
        <v>375.24</v>
      </c>
    </row>
    <row r="794" customFormat="false" ht="12.8" hidden="false" customHeight="false" outlineLevel="0" collapsed="false">
      <c r="A794" s="1" t="s">
        <v>780</v>
      </c>
      <c r="B794" s="1" t="s">
        <v>147</v>
      </c>
      <c r="C794" s="1" t="n">
        <v>182</v>
      </c>
      <c r="G794" s="8"/>
      <c r="H794" s="26" t="s">
        <v>1836</v>
      </c>
      <c r="I794" s="9" t="n">
        <v>85</v>
      </c>
      <c r="J794" s="1" t="n">
        <f aca="false">IF($G794&lt;&gt;"",I794,I794+J793)</f>
        <v>4324</v>
      </c>
      <c r="K794" s="0" t="n">
        <f aca="false">VLOOKUP(LEFT($H794,4),$D$2:$E$11,2,0)*$I794</f>
        <v>189.55</v>
      </c>
      <c r="L794" s="1" t="n">
        <f aca="false">VLOOKUP(LEFT($H794,4),$D$2:$E$11,2,0)-IF($J794&gt;10000,0.2,IF($J794&gt;1000,0.1,IF($J794&gt;100,0.05,0)))</f>
        <v>2.13</v>
      </c>
      <c r="M794" s="1" t="n">
        <f aca="false">$L794*$I794</f>
        <v>181.05</v>
      </c>
    </row>
    <row r="795" customFormat="false" ht="12.8" hidden="false" customHeight="false" outlineLevel="0" collapsed="false">
      <c r="A795" s="1" t="s">
        <v>781</v>
      </c>
      <c r="B795" s="1" t="s">
        <v>108</v>
      </c>
      <c r="C795" s="1" t="n">
        <v>383</v>
      </c>
      <c r="G795" s="27"/>
      <c r="H795" s="28" t="s">
        <v>1855</v>
      </c>
      <c r="I795" s="12" t="n">
        <v>116</v>
      </c>
      <c r="J795" s="1" t="n">
        <f aca="false">IF($G795&lt;&gt;"",I795,I795+J794)</f>
        <v>4440</v>
      </c>
      <c r="K795" s="0" t="n">
        <f aca="false">VLOOKUP(LEFT($H795,4),$D$2:$E$11,2,0)*$I795</f>
        <v>258.68</v>
      </c>
      <c r="L795" s="1" t="n">
        <f aca="false">VLOOKUP(LEFT($H795,4),$D$2:$E$11,2,0)-IF($J795&gt;10000,0.2,IF($J795&gt;1000,0.1,IF($J795&gt;100,0.05,0)))</f>
        <v>2.13</v>
      </c>
      <c r="M795" s="1" t="n">
        <f aca="false">$L795*$I795</f>
        <v>247.08</v>
      </c>
    </row>
    <row r="796" customFormat="false" ht="12.8" hidden="false" customHeight="false" outlineLevel="0" collapsed="false">
      <c r="A796" s="1" t="s">
        <v>782</v>
      </c>
      <c r="B796" s="1" t="s">
        <v>52</v>
      </c>
      <c r="C796" s="1" t="n">
        <v>113</v>
      </c>
      <c r="G796" s="6" t="s">
        <v>506</v>
      </c>
      <c r="H796" s="25" t="s">
        <v>505</v>
      </c>
      <c r="I796" s="7" t="n">
        <v>12</v>
      </c>
      <c r="J796" s="1" t="n">
        <f aca="false">IF($G796&lt;&gt;"",I796,I796+J795)</f>
        <v>12</v>
      </c>
      <c r="K796" s="0" t="n">
        <f aca="false">VLOOKUP(LEFT($H796,4),$D$2:$E$11,2,0)*$I796</f>
        <v>25.08</v>
      </c>
      <c r="L796" s="1" t="n">
        <f aca="false">VLOOKUP(LEFT($H796,4),$D$2:$E$11,2,0)-IF($J796&gt;10000,0.2,IF($J796&gt;1000,0.1,IF($J796&gt;100,0.05,0)))</f>
        <v>2.09</v>
      </c>
      <c r="M796" s="1" t="n">
        <f aca="false">$L796*$I796</f>
        <v>25.08</v>
      </c>
    </row>
    <row r="797" customFormat="false" ht="12.8" hidden="false" customHeight="false" outlineLevel="0" collapsed="false">
      <c r="A797" s="1" t="s">
        <v>782</v>
      </c>
      <c r="B797" s="1" t="s">
        <v>155</v>
      </c>
      <c r="C797" s="1" t="n">
        <v>154</v>
      </c>
      <c r="G797" s="27"/>
      <c r="H797" s="28" t="s">
        <v>1167</v>
      </c>
      <c r="I797" s="12" t="n">
        <v>17</v>
      </c>
      <c r="J797" s="1" t="n">
        <f aca="false">IF($G797&lt;&gt;"",I797,I797+J796)</f>
        <v>29</v>
      </c>
      <c r="K797" s="0" t="n">
        <f aca="false">VLOOKUP(LEFT($H797,4),$D$2:$E$11,2,0)*$I797</f>
        <v>35.7</v>
      </c>
      <c r="L797" s="1" t="n">
        <f aca="false">VLOOKUP(LEFT($H797,4),$D$2:$E$11,2,0)-IF($J797&gt;10000,0.2,IF($J797&gt;1000,0.1,IF($J797&gt;100,0.05,0)))</f>
        <v>2.1</v>
      </c>
      <c r="M797" s="1" t="n">
        <f aca="false">$L797*$I797</f>
        <v>35.7</v>
      </c>
    </row>
    <row r="798" customFormat="false" ht="12.8" hidden="false" customHeight="false" outlineLevel="0" collapsed="false">
      <c r="A798" s="1" t="s">
        <v>782</v>
      </c>
      <c r="B798" s="1" t="s">
        <v>88</v>
      </c>
      <c r="C798" s="1" t="n">
        <v>8</v>
      </c>
      <c r="G798" s="6" t="s">
        <v>1250</v>
      </c>
      <c r="H798" s="25" t="s">
        <v>1248</v>
      </c>
      <c r="I798" s="7" t="n">
        <v>4</v>
      </c>
      <c r="J798" s="1" t="n">
        <f aca="false">IF($G798&lt;&gt;"",I798,I798+J797)</f>
        <v>4</v>
      </c>
      <c r="K798" s="0" t="n">
        <f aca="false">VLOOKUP(LEFT($H798,4),$D$2:$E$11,2,0)*$I798</f>
        <v>8.8</v>
      </c>
      <c r="L798" s="1" t="n">
        <f aca="false">VLOOKUP(LEFT($H798,4),$D$2:$E$11,2,0)-IF($J798&gt;10000,0.2,IF($J798&gt;1000,0.1,IF($J798&gt;100,0.05,0)))</f>
        <v>2.2</v>
      </c>
      <c r="M798" s="1" t="n">
        <f aca="false">$L798*$I798</f>
        <v>8.8</v>
      </c>
    </row>
    <row r="799" customFormat="false" ht="12.8" hidden="false" customHeight="false" outlineLevel="0" collapsed="false">
      <c r="A799" s="1" t="s">
        <v>783</v>
      </c>
      <c r="B799" s="1" t="s">
        <v>348</v>
      </c>
      <c r="C799" s="1" t="n">
        <v>5</v>
      </c>
      <c r="G799" s="27"/>
      <c r="H799" s="28" t="s">
        <v>1345</v>
      </c>
      <c r="I799" s="12" t="n">
        <v>8</v>
      </c>
      <c r="J799" s="1" t="n">
        <f aca="false">IF($G799&lt;&gt;"",I799,I799+J798)</f>
        <v>12</v>
      </c>
      <c r="K799" s="0" t="n">
        <f aca="false">VLOOKUP(LEFT($H799,4),$D$2:$E$11,2,0)*$I799</f>
        <v>17.6</v>
      </c>
      <c r="L799" s="1" t="n">
        <f aca="false">VLOOKUP(LEFT($H799,4),$D$2:$E$11,2,0)-IF($J799&gt;10000,0.2,IF($J799&gt;1000,0.1,IF($J799&gt;100,0.05,0)))</f>
        <v>2.2</v>
      </c>
      <c r="M799" s="1" t="n">
        <f aca="false">$L799*$I799</f>
        <v>17.6</v>
      </c>
    </row>
    <row r="800" customFormat="false" ht="12.8" hidden="false" customHeight="false" outlineLevel="0" collapsed="false">
      <c r="A800" s="1" t="s">
        <v>783</v>
      </c>
      <c r="B800" s="1" t="s">
        <v>102</v>
      </c>
      <c r="C800" s="1" t="n">
        <v>14</v>
      </c>
      <c r="G800" s="6" t="s">
        <v>108</v>
      </c>
      <c r="H800" s="25" t="s">
        <v>107</v>
      </c>
      <c r="I800" s="7" t="n">
        <v>366</v>
      </c>
      <c r="J800" s="1" t="n">
        <f aca="false">IF($G800&lt;&gt;"",I800,I800+J799)</f>
        <v>366</v>
      </c>
      <c r="K800" s="0" t="n">
        <f aca="false">VLOOKUP(LEFT($H800,4),$D$2:$E$11,2,0)*$I800</f>
        <v>732</v>
      </c>
      <c r="L800" s="1" t="n">
        <f aca="false">VLOOKUP(LEFT($H800,4),$D$2:$E$11,2,0)-IF($J800&gt;10000,0.2,IF($J800&gt;1000,0.1,IF($J800&gt;100,0.05,0)))</f>
        <v>1.95</v>
      </c>
      <c r="M800" s="1" t="n">
        <f aca="false">$L800*$I800</f>
        <v>713.7</v>
      </c>
    </row>
    <row r="801" customFormat="false" ht="12.8" hidden="false" customHeight="false" outlineLevel="0" collapsed="false">
      <c r="A801" s="1" t="s">
        <v>784</v>
      </c>
      <c r="B801" s="1" t="s">
        <v>178</v>
      </c>
      <c r="C801" s="1" t="n">
        <v>27</v>
      </c>
      <c r="G801" s="8"/>
      <c r="H801" s="26" t="s">
        <v>129</v>
      </c>
      <c r="I801" s="9" t="n">
        <v>425</v>
      </c>
      <c r="J801" s="1" t="n">
        <f aca="false">IF($G801&lt;&gt;"",I801,I801+J800)</f>
        <v>791</v>
      </c>
      <c r="K801" s="0" t="n">
        <f aca="false">VLOOKUP(LEFT($H801,4),$D$2:$E$11,2,0)*$I801</f>
        <v>850</v>
      </c>
      <c r="L801" s="1" t="n">
        <f aca="false">VLOOKUP(LEFT($H801,4),$D$2:$E$11,2,0)-IF($J801&gt;10000,0.2,IF($J801&gt;1000,0.1,IF($J801&gt;100,0.05,0)))</f>
        <v>1.95</v>
      </c>
      <c r="M801" s="1" t="n">
        <f aca="false">$L801*$I801</f>
        <v>828.75</v>
      </c>
    </row>
    <row r="802" customFormat="false" ht="12.8" hidden="false" customHeight="false" outlineLevel="0" collapsed="false">
      <c r="A802" s="1" t="s">
        <v>784</v>
      </c>
      <c r="B802" s="1" t="s">
        <v>24</v>
      </c>
      <c r="C802" s="1" t="n">
        <v>141</v>
      </c>
      <c r="G802" s="8"/>
      <c r="H802" s="26" t="s">
        <v>149</v>
      </c>
      <c r="I802" s="9" t="n">
        <v>214</v>
      </c>
      <c r="J802" s="1" t="n">
        <f aca="false">IF($G802&lt;&gt;"",I802,I802+J801)</f>
        <v>1005</v>
      </c>
      <c r="K802" s="0" t="n">
        <f aca="false">VLOOKUP(LEFT($H802,4),$D$2:$E$11,2,0)*$I802</f>
        <v>428</v>
      </c>
      <c r="L802" s="1" t="n">
        <f aca="false">VLOOKUP(LEFT($H802,4),$D$2:$E$11,2,0)-IF($J802&gt;10000,0.2,IF($J802&gt;1000,0.1,IF($J802&gt;100,0.05,0)))</f>
        <v>1.9</v>
      </c>
      <c r="M802" s="1" t="n">
        <f aca="false">$L802*$I802</f>
        <v>406.6</v>
      </c>
    </row>
    <row r="803" customFormat="false" ht="12.8" hidden="false" customHeight="false" outlineLevel="0" collapsed="false">
      <c r="A803" s="1" t="s">
        <v>785</v>
      </c>
      <c r="B803" s="1" t="s">
        <v>786</v>
      </c>
      <c r="C803" s="1" t="n">
        <v>14</v>
      </c>
      <c r="G803" s="8"/>
      <c r="H803" s="26" t="s">
        <v>208</v>
      </c>
      <c r="I803" s="9" t="n">
        <v>433</v>
      </c>
      <c r="J803" s="1" t="n">
        <f aca="false">IF($G803&lt;&gt;"",I803,I803+J802)</f>
        <v>1438</v>
      </c>
      <c r="K803" s="0" t="n">
        <f aca="false">VLOOKUP(LEFT($H803,4),$D$2:$E$11,2,0)*$I803</f>
        <v>866</v>
      </c>
      <c r="L803" s="1" t="n">
        <f aca="false">VLOOKUP(LEFT($H803,4),$D$2:$E$11,2,0)-IF($J803&gt;10000,0.2,IF($J803&gt;1000,0.1,IF($J803&gt;100,0.05,0)))</f>
        <v>1.9</v>
      </c>
      <c r="M803" s="1" t="n">
        <f aca="false">$L803*$I803</f>
        <v>822.7</v>
      </c>
    </row>
    <row r="804" customFormat="false" ht="12.8" hidden="false" customHeight="false" outlineLevel="0" collapsed="false">
      <c r="A804" s="1" t="s">
        <v>785</v>
      </c>
      <c r="B804" s="1" t="s">
        <v>71</v>
      </c>
      <c r="C804" s="1" t="n">
        <v>136</v>
      </c>
      <c r="G804" s="8"/>
      <c r="H804" s="26" t="s">
        <v>267</v>
      </c>
      <c r="I804" s="9" t="n">
        <v>212</v>
      </c>
      <c r="J804" s="1" t="n">
        <f aca="false">IF($G804&lt;&gt;"",I804,I804+J803)</f>
        <v>1650</v>
      </c>
      <c r="K804" s="0" t="n">
        <f aca="false">VLOOKUP(LEFT($H804,4),$D$2:$E$11,2,0)*$I804</f>
        <v>434.6</v>
      </c>
      <c r="L804" s="1" t="n">
        <f aca="false">VLOOKUP(LEFT($H804,4),$D$2:$E$11,2,0)-IF($J804&gt;10000,0.2,IF($J804&gt;1000,0.1,IF($J804&gt;100,0.05,0)))</f>
        <v>1.95</v>
      </c>
      <c r="M804" s="1" t="n">
        <f aca="false">$L804*$I804</f>
        <v>413.4</v>
      </c>
    </row>
    <row r="805" customFormat="false" ht="12.8" hidden="false" customHeight="false" outlineLevel="0" collapsed="false">
      <c r="A805" s="1" t="s">
        <v>785</v>
      </c>
      <c r="B805" s="1" t="s">
        <v>17</v>
      </c>
      <c r="C805" s="1" t="n">
        <v>378</v>
      </c>
      <c r="G805" s="8"/>
      <c r="H805" s="26" t="s">
        <v>276</v>
      </c>
      <c r="I805" s="9" t="n">
        <v>264</v>
      </c>
      <c r="J805" s="1" t="n">
        <f aca="false">IF($G805&lt;&gt;"",I805,I805+J804)</f>
        <v>1914</v>
      </c>
      <c r="K805" s="0" t="n">
        <f aca="false">VLOOKUP(LEFT($H805,4),$D$2:$E$11,2,0)*$I805</f>
        <v>541.2</v>
      </c>
      <c r="L805" s="1" t="n">
        <f aca="false">VLOOKUP(LEFT($H805,4),$D$2:$E$11,2,0)-IF($J805&gt;10000,0.2,IF($J805&gt;1000,0.1,IF($J805&gt;100,0.05,0)))</f>
        <v>1.95</v>
      </c>
      <c r="M805" s="1" t="n">
        <f aca="false">$L805*$I805</f>
        <v>514.8</v>
      </c>
    </row>
    <row r="806" customFormat="false" ht="12.8" hidden="false" customHeight="false" outlineLevel="0" collapsed="false">
      <c r="A806" s="1" t="s">
        <v>785</v>
      </c>
      <c r="B806" s="1" t="s">
        <v>649</v>
      </c>
      <c r="C806" s="1" t="n">
        <v>12</v>
      </c>
      <c r="G806" s="8"/>
      <c r="H806" s="26" t="s">
        <v>312</v>
      </c>
      <c r="I806" s="9" t="n">
        <v>385</v>
      </c>
      <c r="J806" s="1" t="n">
        <f aca="false">IF($G806&lt;&gt;"",I806,I806+J805)</f>
        <v>2299</v>
      </c>
      <c r="K806" s="0" t="n">
        <f aca="false">VLOOKUP(LEFT($H806,4),$D$2:$E$11,2,0)*$I806</f>
        <v>789.25</v>
      </c>
      <c r="L806" s="1" t="n">
        <f aca="false">VLOOKUP(LEFT($H806,4),$D$2:$E$11,2,0)-IF($J806&gt;10000,0.2,IF($J806&gt;1000,0.1,IF($J806&gt;100,0.05,0)))</f>
        <v>1.95</v>
      </c>
      <c r="M806" s="1" t="n">
        <f aca="false">$L806*$I806</f>
        <v>750.75</v>
      </c>
    </row>
    <row r="807" customFormat="false" ht="12.8" hidden="false" customHeight="false" outlineLevel="0" collapsed="false">
      <c r="A807" s="1" t="s">
        <v>787</v>
      </c>
      <c r="B807" s="1" t="s">
        <v>108</v>
      </c>
      <c r="C807" s="1" t="n">
        <v>284</v>
      </c>
      <c r="G807" s="8"/>
      <c r="H807" s="26" t="s">
        <v>337</v>
      </c>
      <c r="I807" s="9" t="n">
        <v>429</v>
      </c>
      <c r="J807" s="1" t="n">
        <f aca="false">IF($G807&lt;&gt;"",I807,I807+J806)</f>
        <v>2728</v>
      </c>
      <c r="K807" s="0" t="n">
        <f aca="false">VLOOKUP(LEFT($H807,4),$D$2:$E$11,2,0)*$I807</f>
        <v>879.45</v>
      </c>
      <c r="L807" s="1" t="n">
        <f aca="false">VLOOKUP(LEFT($H807,4),$D$2:$E$11,2,0)-IF($J807&gt;10000,0.2,IF($J807&gt;1000,0.1,IF($J807&gt;100,0.05,0)))</f>
        <v>1.95</v>
      </c>
      <c r="M807" s="1" t="n">
        <f aca="false">$L807*$I807</f>
        <v>836.55</v>
      </c>
    </row>
    <row r="808" customFormat="false" ht="12.8" hidden="false" customHeight="false" outlineLevel="0" collapsed="false">
      <c r="A808" s="1" t="s">
        <v>788</v>
      </c>
      <c r="B808" s="1" t="s">
        <v>46</v>
      </c>
      <c r="C808" s="1" t="n">
        <v>54</v>
      </c>
      <c r="G808" s="8"/>
      <c r="H808" s="26" t="s">
        <v>401</v>
      </c>
      <c r="I808" s="9" t="n">
        <v>198</v>
      </c>
      <c r="J808" s="1" t="n">
        <f aca="false">IF($G808&lt;&gt;"",I808,I808+J807)</f>
        <v>2926</v>
      </c>
      <c r="K808" s="0" t="n">
        <f aca="false">VLOOKUP(LEFT($H808,4),$D$2:$E$11,2,0)*$I808</f>
        <v>405.9</v>
      </c>
      <c r="L808" s="1" t="n">
        <f aca="false">VLOOKUP(LEFT($H808,4),$D$2:$E$11,2,0)-IF($J808&gt;10000,0.2,IF($J808&gt;1000,0.1,IF($J808&gt;100,0.05,0)))</f>
        <v>1.95</v>
      </c>
      <c r="M808" s="1" t="n">
        <f aca="false">$L808*$I808</f>
        <v>386.1</v>
      </c>
    </row>
    <row r="809" customFormat="false" ht="12.8" hidden="false" customHeight="false" outlineLevel="0" collapsed="false">
      <c r="A809" s="1" t="s">
        <v>788</v>
      </c>
      <c r="B809" s="1" t="s">
        <v>71</v>
      </c>
      <c r="C809" s="1" t="n">
        <v>51</v>
      </c>
      <c r="G809" s="8"/>
      <c r="H809" s="26" t="s">
        <v>407</v>
      </c>
      <c r="I809" s="9" t="n">
        <v>403</v>
      </c>
      <c r="J809" s="1" t="n">
        <f aca="false">IF($G809&lt;&gt;"",I809,I809+J808)</f>
        <v>3329</v>
      </c>
      <c r="K809" s="0" t="n">
        <f aca="false">VLOOKUP(LEFT($H809,4),$D$2:$E$11,2,0)*$I809</f>
        <v>826.15</v>
      </c>
      <c r="L809" s="1" t="n">
        <f aca="false">VLOOKUP(LEFT($H809,4),$D$2:$E$11,2,0)-IF($J809&gt;10000,0.2,IF($J809&gt;1000,0.1,IF($J809&gt;100,0.05,0)))</f>
        <v>1.95</v>
      </c>
      <c r="M809" s="1" t="n">
        <f aca="false">$L809*$I809</f>
        <v>785.85</v>
      </c>
    </row>
    <row r="810" customFormat="false" ht="12.8" hidden="false" customHeight="false" outlineLevel="0" collapsed="false">
      <c r="A810" s="1" t="s">
        <v>788</v>
      </c>
      <c r="B810" s="1" t="s">
        <v>131</v>
      </c>
      <c r="C810" s="1" t="n">
        <v>159</v>
      </c>
      <c r="G810" s="8"/>
      <c r="H810" s="26" t="s">
        <v>417</v>
      </c>
      <c r="I810" s="9" t="n">
        <v>303</v>
      </c>
      <c r="J810" s="1" t="n">
        <f aca="false">IF($G810&lt;&gt;"",I810,I810+J809)</f>
        <v>3632</v>
      </c>
      <c r="K810" s="0" t="n">
        <f aca="false">VLOOKUP(LEFT($H810,4),$D$2:$E$11,2,0)*$I810</f>
        <v>621.15</v>
      </c>
      <c r="L810" s="1" t="n">
        <f aca="false">VLOOKUP(LEFT($H810,4),$D$2:$E$11,2,0)-IF($J810&gt;10000,0.2,IF($J810&gt;1000,0.1,IF($J810&gt;100,0.05,0)))</f>
        <v>1.95</v>
      </c>
      <c r="M810" s="1" t="n">
        <f aca="false">$L810*$I810</f>
        <v>590.85</v>
      </c>
    </row>
    <row r="811" customFormat="false" ht="12.8" hidden="false" customHeight="false" outlineLevel="0" collapsed="false">
      <c r="A811" s="1" t="s">
        <v>789</v>
      </c>
      <c r="B811" s="1" t="s">
        <v>26</v>
      </c>
      <c r="C811" s="1" t="n">
        <v>351</v>
      </c>
      <c r="G811" s="8"/>
      <c r="H811" s="26" t="s">
        <v>428</v>
      </c>
      <c r="I811" s="9" t="n">
        <v>105</v>
      </c>
      <c r="J811" s="1" t="n">
        <f aca="false">IF($G811&lt;&gt;"",I811,I811+J810)</f>
        <v>3737</v>
      </c>
      <c r="K811" s="0" t="n">
        <f aca="false">VLOOKUP(LEFT($H811,4),$D$2:$E$11,2,0)*$I811</f>
        <v>215.25</v>
      </c>
      <c r="L811" s="1" t="n">
        <f aca="false">VLOOKUP(LEFT($H811,4),$D$2:$E$11,2,0)-IF($J811&gt;10000,0.2,IF($J811&gt;1000,0.1,IF($J811&gt;100,0.05,0)))</f>
        <v>1.95</v>
      </c>
      <c r="M811" s="1" t="n">
        <f aca="false">$L811*$I811</f>
        <v>204.75</v>
      </c>
    </row>
    <row r="812" customFormat="false" ht="12.8" hidden="false" customHeight="false" outlineLevel="0" collapsed="false">
      <c r="A812" s="1" t="s">
        <v>789</v>
      </c>
      <c r="B812" s="1" t="s">
        <v>52</v>
      </c>
      <c r="C812" s="1" t="n">
        <v>390</v>
      </c>
      <c r="G812" s="8"/>
      <c r="H812" s="26" t="s">
        <v>454</v>
      </c>
      <c r="I812" s="9" t="n">
        <v>245</v>
      </c>
      <c r="J812" s="1" t="n">
        <f aca="false">IF($G812&lt;&gt;"",I812,I812+J811)</f>
        <v>3982</v>
      </c>
      <c r="K812" s="0" t="n">
        <f aca="false">VLOOKUP(LEFT($H812,4),$D$2:$E$11,2,0)*$I812</f>
        <v>512.05</v>
      </c>
      <c r="L812" s="1" t="n">
        <f aca="false">VLOOKUP(LEFT($H812,4),$D$2:$E$11,2,0)-IF($J812&gt;10000,0.2,IF($J812&gt;1000,0.1,IF($J812&gt;100,0.05,0)))</f>
        <v>1.99</v>
      </c>
      <c r="M812" s="1" t="n">
        <f aca="false">$L812*$I812</f>
        <v>487.55</v>
      </c>
    </row>
    <row r="813" customFormat="false" ht="12.8" hidden="false" customHeight="false" outlineLevel="0" collapsed="false">
      <c r="A813" s="1" t="s">
        <v>789</v>
      </c>
      <c r="B813" s="1" t="s">
        <v>77</v>
      </c>
      <c r="C813" s="1" t="n">
        <v>4</v>
      </c>
      <c r="G813" s="8"/>
      <c r="H813" s="26" t="s">
        <v>465</v>
      </c>
      <c r="I813" s="9" t="n">
        <v>337</v>
      </c>
      <c r="J813" s="1" t="n">
        <f aca="false">IF($G813&lt;&gt;"",I813,I813+J812)</f>
        <v>4319</v>
      </c>
      <c r="K813" s="0" t="n">
        <f aca="false">VLOOKUP(LEFT($H813,4),$D$2:$E$11,2,0)*$I813</f>
        <v>704.33</v>
      </c>
      <c r="L813" s="1" t="n">
        <f aca="false">VLOOKUP(LEFT($H813,4),$D$2:$E$11,2,0)-IF($J813&gt;10000,0.2,IF($J813&gt;1000,0.1,IF($J813&gt;100,0.05,0)))</f>
        <v>1.99</v>
      </c>
      <c r="M813" s="1" t="n">
        <f aca="false">$L813*$I813</f>
        <v>670.63</v>
      </c>
    </row>
    <row r="814" customFormat="false" ht="12.8" hidden="false" customHeight="false" outlineLevel="0" collapsed="false">
      <c r="A814" s="1" t="s">
        <v>790</v>
      </c>
      <c r="B814" s="1" t="s">
        <v>85</v>
      </c>
      <c r="C814" s="1" t="n">
        <v>140</v>
      </c>
      <c r="G814" s="8"/>
      <c r="H814" s="26" t="s">
        <v>526</v>
      </c>
      <c r="I814" s="9" t="n">
        <v>446</v>
      </c>
      <c r="J814" s="1" t="n">
        <f aca="false">IF($G814&lt;&gt;"",I814,I814+J813)</f>
        <v>4765</v>
      </c>
      <c r="K814" s="0" t="n">
        <f aca="false">VLOOKUP(LEFT($H814,4),$D$2:$E$11,2,0)*$I814</f>
        <v>932.14</v>
      </c>
      <c r="L814" s="1" t="n">
        <f aca="false">VLOOKUP(LEFT($H814,4),$D$2:$E$11,2,0)-IF($J814&gt;10000,0.2,IF($J814&gt;1000,0.1,IF($J814&gt;100,0.05,0)))</f>
        <v>1.99</v>
      </c>
      <c r="M814" s="1" t="n">
        <f aca="false">$L814*$I814</f>
        <v>887.54</v>
      </c>
    </row>
    <row r="815" customFormat="false" ht="12.8" hidden="false" customHeight="false" outlineLevel="0" collapsed="false">
      <c r="A815" s="1" t="s">
        <v>791</v>
      </c>
      <c r="B815" s="1" t="s">
        <v>120</v>
      </c>
      <c r="C815" s="1" t="n">
        <v>125</v>
      </c>
      <c r="G815" s="8"/>
      <c r="H815" s="26" t="s">
        <v>533</v>
      </c>
      <c r="I815" s="9" t="n">
        <v>355</v>
      </c>
      <c r="J815" s="1" t="n">
        <f aca="false">IF($G815&lt;&gt;"",I815,I815+J814)</f>
        <v>5120</v>
      </c>
      <c r="K815" s="0" t="n">
        <f aca="false">VLOOKUP(LEFT($H815,4),$D$2:$E$11,2,0)*$I815</f>
        <v>741.95</v>
      </c>
      <c r="L815" s="1" t="n">
        <f aca="false">VLOOKUP(LEFT($H815,4),$D$2:$E$11,2,0)-IF($J815&gt;10000,0.2,IF($J815&gt;1000,0.1,IF($J815&gt;100,0.05,0)))</f>
        <v>1.99</v>
      </c>
      <c r="M815" s="1" t="n">
        <f aca="false">$L815*$I815</f>
        <v>706.45</v>
      </c>
    </row>
    <row r="816" customFormat="false" ht="12.8" hidden="false" customHeight="false" outlineLevel="0" collapsed="false">
      <c r="A816" s="1" t="s">
        <v>791</v>
      </c>
      <c r="B816" s="1" t="s">
        <v>164</v>
      </c>
      <c r="C816" s="1" t="n">
        <v>97</v>
      </c>
      <c r="G816" s="8"/>
      <c r="H816" s="26" t="s">
        <v>537</v>
      </c>
      <c r="I816" s="9" t="n">
        <v>396</v>
      </c>
      <c r="J816" s="1" t="n">
        <f aca="false">IF($G816&lt;&gt;"",I816,I816+J815)</f>
        <v>5516</v>
      </c>
      <c r="K816" s="0" t="n">
        <f aca="false">VLOOKUP(LEFT($H816,4),$D$2:$E$11,2,0)*$I816</f>
        <v>827.64</v>
      </c>
      <c r="L816" s="1" t="n">
        <f aca="false">VLOOKUP(LEFT($H816,4),$D$2:$E$11,2,0)-IF($J816&gt;10000,0.2,IF($J816&gt;1000,0.1,IF($J816&gt;100,0.05,0)))</f>
        <v>1.99</v>
      </c>
      <c r="M816" s="1" t="n">
        <f aca="false">$L816*$I816</f>
        <v>788.04</v>
      </c>
    </row>
    <row r="817" customFormat="false" ht="12.8" hidden="false" customHeight="false" outlineLevel="0" collapsed="false">
      <c r="A817" s="1" t="s">
        <v>792</v>
      </c>
      <c r="B817" s="1" t="s">
        <v>164</v>
      </c>
      <c r="C817" s="1" t="n">
        <v>190</v>
      </c>
      <c r="G817" s="8"/>
      <c r="H817" s="26" t="s">
        <v>540</v>
      </c>
      <c r="I817" s="9" t="n">
        <v>405</v>
      </c>
      <c r="J817" s="1" t="n">
        <f aca="false">IF($G817&lt;&gt;"",I817,I817+J816)</f>
        <v>5921</v>
      </c>
      <c r="K817" s="0" t="n">
        <f aca="false">VLOOKUP(LEFT($H817,4),$D$2:$E$11,2,0)*$I817</f>
        <v>846.45</v>
      </c>
      <c r="L817" s="1" t="n">
        <f aca="false">VLOOKUP(LEFT($H817,4),$D$2:$E$11,2,0)-IF($J817&gt;10000,0.2,IF($J817&gt;1000,0.1,IF($J817&gt;100,0.05,0)))</f>
        <v>1.99</v>
      </c>
      <c r="M817" s="1" t="n">
        <f aca="false">$L817*$I817</f>
        <v>805.95</v>
      </c>
    </row>
    <row r="818" customFormat="false" ht="12.8" hidden="false" customHeight="false" outlineLevel="0" collapsed="false">
      <c r="A818" s="1" t="s">
        <v>793</v>
      </c>
      <c r="B818" s="1" t="s">
        <v>38</v>
      </c>
      <c r="C818" s="1" t="n">
        <v>415</v>
      </c>
      <c r="G818" s="8"/>
      <c r="H818" s="26" t="s">
        <v>571</v>
      </c>
      <c r="I818" s="9" t="n">
        <v>476</v>
      </c>
      <c r="J818" s="1" t="n">
        <f aca="false">IF($G818&lt;&gt;"",I818,I818+J817)</f>
        <v>6397</v>
      </c>
      <c r="K818" s="0" t="n">
        <f aca="false">VLOOKUP(LEFT($H818,4),$D$2:$E$11,2,0)*$I818</f>
        <v>994.84</v>
      </c>
      <c r="L818" s="1" t="n">
        <f aca="false">VLOOKUP(LEFT($H818,4),$D$2:$E$11,2,0)-IF($J818&gt;10000,0.2,IF($J818&gt;1000,0.1,IF($J818&gt;100,0.05,0)))</f>
        <v>1.99</v>
      </c>
      <c r="M818" s="1" t="n">
        <f aca="false">$L818*$I818</f>
        <v>947.24</v>
      </c>
    </row>
    <row r="819" customFormat="false" ht="12.8" hidden="false" customHeight="false" outlineLevel="0" collapsed="false">
      <c r="A819" s="1" t="s">
        <v>794</v>
      </c>
      <c r="B819" s="1" t="s">
        <v>26</v>
      </c>
      <c r="C819" s="1" t="n">
        <v>269</v>
      </c>
      <c r="G819" s="8"/>
      <c r="H819" s="26" t="s">
        <v>580</v>
      </c>
      <c r="I819" s="9" t="n">
        <v>424</v>
      </c>
      <c r="J819" s="1" t="n">
        <f aca="false">IF($G819&lt;&gt;"",I819,I819+J818)</f>
        <v>6821</v>
      </c>
      <c r="K819" s="0" t="n">
        <f aca="false">VLOOKUP(LEFT($H819,4),$D$2:$E$11,2,0)*$I819</f>
        <v>886.16</v>
      </c>
      <c r="L819" s="1" t="n">
        <f aca="false">VLOOKUP(LEFT($H819,4),$D$2:$E$11,2,0)-IF($J819&gt;10000,0.2,IF($J819&gt;1000,0.1,IF($J819&gt;100,0.05,0)))</f>
        <v>1.99</v>
      </c>
      <c r="M819" s="1" t="n">
        <f aca="false">$L819*$I819</f>
        <v>843.76</v>
      </c>
    </row>
    <row r="820" customFormat="false" ht="12.8" hidden="false" customHeight="false" outlineLevel="0" collapsed="false">
      <c r="A820" s="1" t="s">
        <v>794</v>
      </c>
      <c r="B820" s="1" t="s">
        <v>501</v>
      </c>
      <c r="C820" s="1" t="n">
        <v>11</v>
      </c>
      <c r="G820" s="8"/>
      <c r="H820" s="26" t="s">
        <v>605</v>
      </c>
      <c r="I820" s="9" t="n">
        <v>138</v>
      </c>
      <c r="J820" s="1" t="n">
        <f aca="false">IF($G820&lt;&gt;"",I820,I820+J819)</f>
        <v>6959</v>
      </c>
      <c r="K820" s="0" t="n">
        <f aca="false">VLOOKUP(LEFT($H820,4),$D$2:$E$11,2,0)*$I820</f>
        <v>288.42</v>
      </c>
      <c r="L820" s="1" t="n">
        <f aca="false">VLOOKUP(LEFT($H820,4),$D$2:$E$11,2,0)-IF($J820&gt;10000,0.2,IF($J820&gt;1000,0.1,IF($J820&gt;100,0.05,0)))</f>
        <v>1.99</v>
      </c>
      <c r="M820" s="1" t="n">
        <f aca="false">$L820*$I820</f>
        <v>274.62</v>
      </c>
    </row>
    <row r="821" customFormat="false" ht="12.8" hidden="false" customHeight="false" outlineLevel="0" collapsed="false">
      <c r="A821" s="1" t="s">
        <v>794</v>
      </c>
      <c r="B821" s="1" t="s">
        <v>108</v>
      </c>
      <c r="C821" s="1" t="n">
        <v>162</v>
      </c>
      <c r="G821" s="8"/>
      <c r="H821" s="26" t="s">
        <v>608</v>
      </c>
      <c r="I821" s="9" t="n">
        <v>258</v>
      </c>
      <c r="J821" s="1" t="n">
        <f aca="false">IF($G821&lt;&gt;"",I821,I821+J820)</f>
        <v>7217</v>
      </c>
      <c r="K821" s="0" t="n">
        <f aca="false">VLOOKUP(LEFT($H821,4),$D$2:$E$11,2,0)*$I821</f>
        <v>539.22</v>
      </c>
      <c r="L821" s="1" t="n">
        <f aca="false">VLOOKUP(LEFT($H821,4),$D$2:$E$11,2,0)-IF($J821&gt;10000,0.2,IF($J821&gt;1000,0.1,IF($J821&gt;100,0.05,0)))</f>
        <v>1.99</v>
      </c>
      <c r="M821" s="1" t="n">
        <f aca="false">$L821*$I821</f>
        <v>513.42</v>
      </c>
    </row>
    <row r="822" customFormat="false" ht="12.8" hidden="false" customHeight="false" outlineLevel="0" collapsed="false">
      <c r="A822" s="1" t="s">
        <v>795</v>
      </c>
      <c r="B822" s="1" t="s">
        <v>45</v>
      </c>
      <c r="C822" s="1" t="n">
        <v>75</v>
      </c>
      <c r="G822" s="8"/>
      <c r="H822" s="26" t="s">
        <v>613</v>
      </c>
      <c r="I822" s="9" t="n">
        <v>320</v>
      </c>
      <c r="J822" s="1" t="n">
        <f aca="false">IF($G822&lt;&gt;"",I822,I822+J821)</f>
        <v>7537</v>
      </c>
      <c r="K822" s="0" t="n">
        <f aca="false">VLOOKUP(LEFT($H822,4),$D$2:$E$11,2,0)*$I822</f>
        <v>668.8</v>
      </c>
      <c r="L822" s="1" t="n">
        <f aca="false">VLOOKUP(LEFT($H822,4),$D$2:$E$11,2,0)-IF($J822&gt;10000,0.2,IF($J822&gt;1000,0.1,IF($J822&gt;100,0.05,0)))</f>
        <v>1.99</v>
      </c>
      <c r="M822" s="1" t="n">
        <f aca="false">$L822*$I822</f>
        <v>636.8</v>
      </c>
    </row>
    <row r="823" customFormat="false" ht="12.8" hidden="false" customHeight="false" outlineLevel="0" collapsed="false">
      <c r="A823" s="1" t="s">
        <v>796</v>
      </c>
      <c r="B823" s="1" t="s">
        <v>52</v>
      </c>
      <c r="C823" s="1" t="n">
        <v>358</v>
      </c>
      <c r="G823" s="8"/>
      <c r="H823" s="26" t="s">
        <v>635</v>
      </c>
      <c r="I823" s="9" t="n">
        <v>196</v>
      </c>
      <c r="J823" s="1" t="n">
        <f aca="false">IF($G823&lt;&gt;"",I823,I823+J822)</f>
        <v>7733</v>
      </c>
      <c r="K823" s="0" t="n">
        <f aca="false">VLOOKUP(LEFT($H823,4),$D$2:$E$11,2,0)*$I823</f>
        <v>421.4</v>
      </c>
      <c r="L823" s="1" t="n">
        <f aca="false">VLOOKUP(LEFT($H823,4),$D$2:$E$11,2,0)-IF($J823&gt;10000,0.2,IF($J823&gt;1000,0.1,IF($J823&gt;100,0.05,0)))</f>
        <v>2.05</v>
      </c>
      <c r="M823" s="1" t="n">
        <f aca="false">$L823*$I823</f>
        <v>401.8</v>
      </c>
    </row>
    <row r="824" customFormat="false" ht="12.8" hidden="false" customHeight="false" outlineLevel="0" collapsed="false">
      <c r="A824" s="1" t="s">
        <v>797</v>
      </c>
      <c r="B824" s="1" t="s">
        <v>24</v>
      </c>
      <c r="C824" s="1" t="n">
        <v>198</v>
      </c>
      <c r="G824" s="8"/>
      <c r="H824" s="26" t="s">
        <v>640</v>
      </c>
      <c r="I824" s="9" t="n">
        <v>452</v>
      </c>
      <c r="J824" s="1" t="n">
        <f aca="false">IF($G824&lt;&gt;"",I824,I824+J823)</f>
        <v>8185</v>
      </c>
      <c r="K824" s="0" t="n">
        <f aca="false">VLOOKUP(LEFT($H824,4),$D$2:$E$11,2,0)*$I824</f>
        <v>971.8</v>
      </c>
      <c r="L824" s="1" t="n">
        <f aca="false">VLOOKUP(LEFT($H824,4),$D$2:$E$11,2,0)-IF($J824&gt;10000,0.2,IF($J824&gt;1000,0.1,IF($J824&gt;100,0.05,0)))</f>
        <v>2.05</v>
      </c>
      <c r="M824" s="1" t="n">
        <f aca="false">$L824*$I824</f>
        <v>926.6</v>
      </c>
    </row>
    <row r="825" customFormat="false" ht="12.8" hidden="false" customHeight="false" outlineLevel="0" collapsed="false">
      <c r="A825" s="1" t="s">
        <v>798</v>
      </c>
      <c r="B825" s="1" t="s">
        <v>52</v>
      </c>
      <c r="C825" s="1" t="n">
        <v>189</v>
      </c>
      <c r="G825" s="8"/>
      <c r="H825" s="26" t="s">
        <v>653</v>
      </c>
      <c r="I825" s="9" t="n">
        <v>308</v>
      </c>
      <c r="J825" s="1" t="n">
        <f aca="false">IF($G825&lt;&gt;"",I825,I825+J824)</f>
        <v>8493</v>
      </c>
      <c r="K825" s="0" t="n">
        <f aca="false">VLOOKUP(LEFT($H825,4),$D$2:$E$11,2,0)*$I825</f>
        <v>662.2</v>
      </c>
      <c r="L825" s="1" t="n">
        <f aca="false">VLOOKUP(LEFT($H825,4),$D$2:$E$11,2,0)-IF($J825&gt;10000,0.2,IF($J825&gt;1000,0.1,IF($J825&gt;100,0.05,0)))</f>
        <v>2.05</v>
      </c>
      <c r="M825" s="1" t="n">
        <f aca="false">$L825*$I825</f>
        <v>631.4</v>
      </c>
    </row>
    <row r="826" customFormat="false" ht="12.8" hidden="false" customHeight="false" outlineLevel="0" collapsed="false">
      <c r="A826" s="1" t="s">
        <v>799</v>
      </c>
      <c r="B826" s="1" t="s">
        <v>56</v>
      </c>
      <c r="C826" s="1" t="n">
        <v>226</v>
      </c>
      <c r="G826" s="8"/>
      <c r="H826" s="26" t="s">
        <v>677</v>
      </c>
      <c r="I826" s="9" t="n">
        <v>170</v>
      </c>
      <c r="J826" s="1" t="n">
        <f aca="false">IF($G826&lt;&gt;"",I826,I826+J825)</f>
        <v>8663</v>
      </c>
      <c r="K826" s="0" t="n">
        <f aca="false">VLOOKUP(LEFT($H826,4),$D$2:$E$11,2,0)*$I826</f>
        <v>365.5</v>
      </c>
      <c r="L826" s="1" t="n">
        <f aca="false">VLOOKUP(LEFT($H826,4),$D$2:$E$11,2,0)-IF($J826&gt;10000,0.2,IF($J826&gt;1000,0.1,IF($J826&gt;100,0.05,0)))</f>
        <v>2.05</v>
      </c>
      <c r="M826" s="1" t="n">
        <f aca="false">$L826*$I826</f>
        <v>348.5</v>
      </c>
    </row>
    <row r="827" customFormat="false" ht="12.8" hidden="false" customHeight="false" outlineLevel="0" collapsed="false">
      <c r="A827" s="1" t="s">
        <v>800</v>
      </c>
      <c r="B827" s="1" t="s">
        <v>131</v>
      </c>
      <c r="C827" s="1" t="n">
        <v>94</v>
      </c>
      <c r="G827" s="8"/>
      <c r="H827" s="26" t="s">
        <v>716</v>
      </c>
      <c r="I827" s="9" t="n">
        <v>420</v>
      </c>
      <c r="J827" s="1" t="n">
        <f aca="false">IF($G827&lt;&gt;"",I827,I827+J826)</f>
        <v>9083</v>
      </c>
      <c r="K827" s="0" t="n">
        <f aca="false">VLOOKUP(LEFT($H827,4),$D$2:$E$11,2,0)*$I827</f>
        <v>903</v>
      </c>
      <c r="L827" s="1" t="n">
        <f aca="false">VLOOKUP(LEFT($H827,4),$D$2:$E$11,2,0)-IF($J827&gt;10000,0.2,IF($J827&gt;1000,0.1,IF($J827&gt;100,0.05,0)))</f>
        <v>2.05</v>
      </c>
      <c r="M827" s="1" t="n">
        <f aca="false">$L827*$I827</f>
        <v>861</v>
      </c>
    </row>
    <row r="828" customFormat="false" ht="12.8" hidden="false" customHeight="false" outlineLevel="0" collapsed="false">
      <c r="A828" s="1" t="s">
        <v>801</v>
      </c>
      <c r="B828" s="1" t="s">
        <v>120</v>
      </c>
      <c r="C828" s="1" t="n">
        <v>401</v>
      </c>
      <c r="G828" s="8"/>
      <c r="H828" s="26" t="s">
        <v>744</v>
      </c>
      <c r="I828" s="9" t="n">
        <v>380</v>
      </c>
      <c r="J828" s="1" t="n">
        <f aca="false">IF($G828&lt;&gt;"",I828,I828+J827)</f>
        <v>9463</v>
      </c>
      <c r="K828" s="0" t="n">
        <f aca="false">VLOOKUP(LEFT($H828,4),$D$2:$E$11,2,0)*$I828</f>
        <v>817</v>
      </c>
      <c r="L828" s="1" t="n">
        <f aca="false">VLOOKUP(LEFT($H828,4),$D$2:$E$11,2,0)-IF($J828&gt;10000,0.2,IF($J828&gt;1000,0.1,IF($J828&gt;100,0.05,0)))</f>
        <v>2.05</v>
      </c>
      <c r="M828" s="1" t="n">
        <f aca="false">$L828*$I828</f>
        <v>779</v>
      </c>
    </row>
    <row r="829" customFormat="false" ht="12.8" hidden="false" customHeight="false" outlineLevel="0" collapsed="false">
      <c r="A829" s="1" t="s">
        <v>802</v>
      </c>
      <c r="B829" s="1" t="s">
        <v>170</v>
      </c>
      <c r="C829" s="1" t="n">
        <v>52</v>
      </c>
      <c r="G829" s="8"/>
      <c r="H829" s="26" t="s">
        <v>778</v>
      </c>
      <c r="I829" s="9" t="n">
        <v>203</v>
      </c>
      <c r="J829" s="1" t="n">
        <f aca="false">IF($G829&lt;&gt;"",I829,I829+J828)</f>
        <v>9666</v>
      </c>
      <c r="K829" s="0" t="n">
        <f aca="false">VLOOKUP(LEFT($H829,4),$D$2:$E$11,2,0)*$I829</f>
        <v>436.45</v>
      </c>
      <c r="L829" s="1" t="n">
        <f aca="false">VLOOKUP(LEFT($H829,4),$D$2:$E$11,2,0)-IF($J829&gt;10000,0.2,IF($J829&gt;1000,0.1,IF($J829&gt;100,0.05,0)))</f>
        <v>2.05</v>
      </c>
      <c r="M829" s="1" t="n">
        <f aca="false">$L829*$I829</f>
        <v>416.15</v>
      </c>
    </row>
    <row r="830" customFormat="false" ht="12.8" hidden="false" customHeight="false" outlineLevel="0" collapsed="false">
      <c r="A830" s="1" t="s">
        <v>803</v>
      </c>
      <c r="B830" s="1" t="s">
        <v>32</v>
      </c>
      <c r="C830" s="1" t="n">
        <v>189</v>
      </c>
      <c r="G830" s="8"/>
      <c r="H830" s="26" t="s">
        <v>781</v>
      </c>
      <c r="I830" s="9" t="n">
        <v>383</v>
      </c>
      <c r="J830" s="1" t="n">
        <f aca="false">IF($G830&lt;&gt;"",I830,I830+J829)</f>
        <v>10049</v>
      </c>
      <c r="K830" s="0" t="n">
        <f aca="false">VLOOKUP(LEFT($H830,4),$D$2:$E$11,2,0)*$I830</f>
        <v>823.45</v>
      </c>
      <c r="L830" s="1" t="n">
        <f aca="false">VLOOKUP(LEFT($H830,4),$D$2:$E$11,2,0)-IF($J830&gt;10000,0.2,IF($J830&gt;1000,0.1,IF($J830&gt;100,0.05,0)))</f>
        <v>1.95</v>
      </c>
      <c r="M830" s="1" t="n">
        <f aca="false">$L830*$I830</f>
        <v>746.85</v>
      </c>
    </row>
    <row r="831" customFormat="false" ht="12.8" hidden="false" customHeight="false" outlineLevel="0" collapsed="false">
      <c r="A831" s="1" t="s">
        <v>804</v>
      </c>
      <c r="B831" s="1" t="s">
        <v>43</v>
      </c>
      <c r="C831" s="1" t="n">
        <v>201</v>
      </c>
      <c r="G831" s="8"/>
      <c r="H831" s="26" t="s">
        <v>787</v>
      </c>
      <c r="I831" s="9" t="n">
        <v>284</v>
      </c>
      <c r="J831" s="1" t="n">
        <f aca="false">IF($G831&lt;&gt;"",I831,I831+J830)</f>
        <v>10333</v>
      </c>
      <c r="K831" s="0" t="n">
        <f aca="false">VLOOKUP(LEFT($H831,4),$D$2:$E$11,2,0)*$I831</f>
        <v>610.6</v>
      </c>
      <c r="L831" s="1" t="n">
        <f aca="false">VLOOKUP(LEFT($H831,4),$D$2:$E$11,2,0)-IF($J831&gt;10000,0.2,IF($J831&gt;1000,0.1,IF($J831&gt;100,0.05,0)))</f>
        <v>1.95</v>
      </c>
      <c r="M831" s="1" t="n">
        <f aca="false">$L831*$I831</f>
        <v>553.8</v>
      </c>
    </row>
    <row r="832" customFormat="false" ht="12.8" hidden="false" customHeight="false" outlineLevel="0" collapsed="false">
      <c r="A832" s="1" t="s">
        <v>805</v>
      </c>
      <c r="B832" s="1" t="s">
        <v>52</v>
      </c>
      <c r="C832" s="1" t="n">
        <v>235</v>
      </c>
      <c r="G832" s="8"/>
      <c r="H832" s="26" t="s">
        <v>794</v>
      </c>
      <c r="I832" s="9" t="n">
        <v>162</v>
      </c>
      <c r="J832" s="1" t="n">
        <f aca="false">IF($G832&lt;&gt;"",I832,I832+J831)</f>
        <v>10495</v>
      </c>
      <c r="K832" s="0" t="n">
        <f aca="false">VLOOKUP(LEFT($H832,4),$D$2:$E$11,2,0)*$I832</f>
        <v>348.3</v>
      </c>
      <c r="L832" s="1" t="n">
        <f aca="false">VLOOKUP(LEFT($H832,4),$D$2:$E$11,2,0)-IF($J832&gt;10000,0.2,IF($J832&gt;1000,0.1,IF($J832&gt;100,0.05,0)))</f>
        <v>1.95</v>
      </c>
      <c r="M832" s="1" t="n">
        <f aca="false">$L832*$I832</f>
        <v>315.9</v>
      </c>
    </row>
    <row r="833" customFormat="false" ht="12.8" hidden="false" customHeight="false" outlineLevel="0" collapsed="false">
      <c r="A833" s="1" t="s">
        <v>806</v>
      </c>
      <c r="B833" s="1" t="s">
        <v>131</v>
      </c>
      <c r="C833" s="1" t="n">
        <v>78</v>
      </c>
      <c r="G833" s="8"/>
      <c r="H833" s="26" t="s">
        <v>833</v>
      </c>
      <c r="I833" s="9" t="n">
        <v>163</v>
      </c>
      <c r="J833" s="1" t="n">
        <f aca="false">IF($G833&lt;&gt;"",I833,I833+J832)</f>
        <v>10658</v>
      </c>
      <c r="K833" s="0" t="n">
        <f aca="false">VLOOKUP(LEFT($H833,4),$D$2:$E$11,2,0)*$I833</f>
        <v>347.19</v>
      </c>
      <c r="L833" s="1" t="n">
        <f aca="false">VLOOKUP(LEFT($H833,4),$D$2:$E$11,2,0)-IF($J833&gt;10000,0.2,IF($J833&gt;1000,0.1,IF($J833&gt;100,0.05,0)))</f>
        <v>1.93</v>
      </c>
      <c r="M833" s="1" t="n">
        <f aca="false">$L833*$I833</f>
        <v>314.59</v>
      </c>
    </row>
    <row r="834" customFormat="false" ht="12.8" hidden="false" customHeight="false" outlineLevel="0" collapsed="false">
      <c r="A834" s="1" t="s">
        <v>806</v>
      </c>
      <c r="B834" s="1" t="s">
        <v>396</v>
      </c>
      <c r="C834" s="1" t="n">
        <v>13</v>
      </c>
      <c r="G834" s="8"/>
      <c r="H834" s="26" t="s">
        <v>857</v>
      </c>
      <c r="I834" s="9" t="n">
        <v>156</v>
      </c>
      <c r="J834" s="1" t="n">
        <f aca="false">IF($G834&lt;&gt;"",I834,I834+J833)</f>
        <v>10814</v>
      </c>
      <c r="K834" s="0" t="n">
        <f aca="false">VLOOKUP(LEFT($H834,4),$D$2:$E$11,2,0)*$I834</f>
        <v>332.28</v>
      </c>
      <c r="L834" s="1" t="n">
        <f aca="false">VLOOKUP(LEFT($H834,4),$D$2:$E$11,2,0)-IF($J834&gt;10000,0.2,IF($J834&gt;1000,0.1,IF($J834&gt;100,0.05,0)))</f>
        <v>1.93</v>
      </c>
      <c r="M834" s="1" t="n">
        <f aca="false">$L834*$I834</f>
        <v>301.08</v>
      </c>
    </row>
    <row r="835" customFormat="false" ht="12.8" hidden="false" customHeight="false" outlineLevel="0" collapsed="false">
      <c r="A835" s="1" t="s">
        <v>806</v>
      </c>
      <c r="B835" s="1" t="s">
        <v>49</v>
      </c>
      <c r="C835" s="1" t="n">
        <v>196</v>
      </c>
      <c r="G835" s="8"/>
      <c r="H835" s="26" t="s">
        <v>868</v>
      </c>
      <c r="I835" s="9" t="n">
        <v>422</v>
      </c>
      <c r="J835" s="1" t="n">
        <f aca="false">IF($G835&lt;&gt;"",I835,I835+J834)</f>
        <v>11236</v>
      </c>
      <c r="K835" s="0" t="n">
        <f aca="false">VLOOKUP(LEFT($H835,4),$D$2:$E$11,2,0)*$I835</f>
        <v>898.86</v>
      </c>
      <c r="L835" s="1" t="n">
        <f aca="false">VLOOKUP(LEFT($H835,4),$D$2:$E$11,2,0)-IF($J835&gt;10000,0.2,IF($J835&gt;1000,0.1,IF($J835&gt;100,0.05,0)))</f>
        <v>1.93</v>
      </c>
      <c r="M835" s="1" t="n">
        <f aca="false">$L835*$I835</f>
        <v>814.46</v>
      </c>
    </row>
    <row r="836" customFormat="false" ht="12.8" hidden="false" customHeight="false" outlineLevel="0" collapsed="false">
      <c r="A836" s="1" t="s">
        <v>807</v>
      </c>
      <c r="B836" s="1" t="s">
        <v>174</v>
      </c>
      <c r="C836" s="1" t="n">
        <v>11</v>
      </c>
      <c r="G836" s="8"/>
      <c r="H836" s="26" t="s">
        <v>871</v>
      </c>
      <c r="I836" s="9" t="n">
        <v>436</v>
      </c>
      <c r="J836" s="1" t="n">
        <f aca="false">IF($G836&lt;&gt;"",I836,I836+J835)</f>
        <v>11672</v>
      </c>
      <c r="K836" s="0" t="n">
        <f aca="false">VLOOKUP(LEFT($H836,4),$D$2:$E$11,2,0)*$I836</f>
        <v>928.68</v>
      </c>
      <c r="L836" s="1" t="n">
        <f aca="false">VLOOKUP(LEFT($H836,4),$D$2:$E$11,2,0)-IF($J836&gt;10000,0.2,IF($J836&gt;1000,0.1,IF($J836&gt;100,0.05,0)))</f>
        <v>1.93</v>
      </c>
      <c r="M836" s="1" t="n">
        <f aca="false">$L836*$I836</f>
        <v>841.48</v>
      </c>
    </row>
    <row r="837" customFormat="false" ht="12.8" hidden="false" customHeight="false" outlineLevel="0" collapsed="false">
      <c r="A837" s="1" t="s">
        <v>807</v>
      </c>
      <c r="B837" s="1" t="s">
        <v>808</v>
      </c>
      <c r="C837" s="1" t="n">
        <v>17</v>
      </c>
      <c r="G837" s="8"/>
      <c r="H837" s="26" t="s">
        <v>896</v>
      </c>
      <c r="I837" s="9" t="n">
        <v>393</v>
      </c>
      <c r="J837" s="1" t="n">
        <f aca="false">IF($G837&lt;&gt;"",I837,I837+J836)</f>
        <v>12065</v>
      </c>
      <c r="K837" s="0" t="n">
        <f aca="false">VLOOKUP(LEFT($H837,4),$D$2:$E$11,2,0)*$I837</f>
        <v>837.09</v>
      </c>
      <c r="L837" s="1" t="n">
        <f aca="false">VLOOKUP(LEFT($H837,4),$D$2:$E$11,2,0)-IF($J837&gt;10000,0.2,IF($J837&gt;1000,0.1,IF($J837&gt;100,0.05,0)))</f>
        <v>1.93</v>
      </c>
      <c r="M837" s="1" t="n">
        <f aca="false">$L837*$I837</f>
        <v>758.49</v>
      </c>
    </row>
    <row r="838" customFormat="false" ht="12.8" hidden="false" customHeight="false" outlineLevel="0" collapsed="false">
      <c r="A838" s="1" t="s">
        <v>809</v>
      </c>
      <c r="B838" s="1" t="s">
        <v>114</v>
      </c>
      <c r="C838" s="1" t="n">
        <v>4</v>
      </c>
      <c r="G838" s="8"/>
      <c r="H838" s="26" t="s">
        <v>911</v>
      </c>
      <c r="I838" s="9" t="n">
        <v>350</v>
      </c>
      <c r="J838" s="1" t="n">
        <f aca="false">IF($G838&lt;&gt;"",I838,I838+J837)</f>
        <v>12415</v>
      </c>
      <c r="K838" s="0" t="n">
        <f aca="false">VLOOKUP(LEFT($H838,4),$D$2:$E$11,2,0)*$I838</f>
        <v>745.5</v>
      </c>
      <c r="L838" s="1" t="n">
        <f aca="false">VLOOKUP(LEFT($H838,4),$D$2:$E$11,2,0)-IF($J838&gt;10000,0.2,IF($J838&gt;1000,0.1,IF($J838&gt;100,0.05,0)))</f>
        <v>1.93</v>
      </c>
      <c r="M838" s="1" t="n">
        <f aca="false">$L838*$I838</f>
        <v>675.5</v>
      </c>
    </row>
    <row r="839" customFormat="false" ht="12.8" hidden="false" customHeight="false" outlineLevel="0" collapsed="false">
      <c r="A839" s="1" t="s">
        <v>810</v>
      </c>
      <c r="B839" s="1" t="s">
        <v>130</v>
      </c>
      <c r="C839" s="1" t="n">
        <v>17</v>
      </c>
      <c r="G839" s="8"/>
      <c r="H839" s="26" t="s">
        <v>941</v>
      </c>
      <c r="I839" s="9" t="n">
        <v>333</v>
      </c>
      <c r="J839" s="1" t="n">
        <f aca="false">IF($G839&lt;&gt;"",I839,I839+J838)</f>
        <v>12748</v>
      </c>
      <c r="K839" s="0" t="n">
        <f aca="false">VLOOKUP(LEFT($H839,4),$D$2:$E$11,2,0)*$I839</f>
        <v>709.29</v>
      </c>
      <c r="L839" s="1" t="n">
        <f aca="false">VLOOKUP(LEFT($H839,4),$D$2:$E$11,2,0)-IF($J839&gt;10000,0.2,IF($J839&gt;1000,0.1,IF($J839&gt;100,0.05,0)))</f>
        <v>1.93</v>
      </c>
      <c r="M839" s="1" t="n">
        <f aca="false">$L839*$I839</f>
        <v>642.69</v>
      </c>
    </row>
    <row r="840" customFormat="false" ht="12.8" hidden="false" customHeight="false" outlineLevel="0" collapsed="false">
      <c r="A840" s="1" t="s">
        <v>810</v>
      </c>
      <c r="B840" s="1" t="s">
        <v>811</v>
      </c>
      <c r="C840" s="1" t="n">
        <v>1</v>
      </c>
      <c r="G840" s="8"/>
      <c r="H840" s="26" t="s">
        <v>967</v>
      </c>
      <c r="I840" s="9" t="n">
        <v>209</v>
      </c>
      <c r="J840" s="1" t="n">
        <f aca="false">IF($G840&lt;&gt;"",I840,I840+J839)</f>
        <v>12957</v>
      </c>
      <c r="K840" s="0" t="n">
        <f aca="false">VLOOKUP(LEFT($H840,4),$D$2:$E$11,2,0)*$I840</f>
        <v>445.17</v>
      </c>
      <c r="L840" s="1" t="n">
        <f aca="false">VLOOKUP(LEFT($H840,4),$D$2:$E$11,2,0)-IF($J840&gt;10000,0.2,IF($J840&gt;1000,0.1,IF($J840&gt;100,0.05,0)))</f>
        <v>1.93</v>
      </c>
      <c r="M840" s="1" t="n">
        <f aca="false">$L840*$I840</f>
        <v>403.37</v>
      </c>
    </row>
    <row r="841" customFormat="false" ht="12.8" hidden="false" customHeight="false" outlineLevel="0" collapsed="false">
      <c r="A841" s="1" t="s">
        <v>812</v>
      </c>
      <c r="B841" s="1" t="s">
        <v>36</v>
      </c>
      <c r="C841" s="1" t="n">
        <v>6</v>
      </c>
      <c r="G841" s="8"/>
      <c r="H841" s="26" t="s">
        <v>991</v>
      </c>
      <c r="I841" s="9" t="n">
        <v>326</v>
      </c>
      <c r="J841" s="1" t="n">
        <f aca="false">IF($G841&lt;&gt;"",I841,I841+J840)</f>
        <v>13283</v>
      </c>
      <c r="K841" s="0" t="n">
        <f aca="false">VLOOKUP(LEFT($H841,4),$D$2:$E$11,2,0)*$I841</f>
        <v>694.38</v>
      </c>
      <c r="L841" s="1" t="n">
        <f aca="false">VLOOKUP(LEFT($H841,4),$D$2:$E$11,2,0)-IF($J841&gt;10000,0.2,IF($J841&gt;1000,0.1,IF($J841&gt;100,0.05,0)))</f>
        <v>1.93</v>
      </c>
      <c r="M841" s="1" t="n">
        <f aca="false">$L841*$I841</f>
        <v>629.18</v>
      </c>
    </row>
    <row r="842" customFormat="false" ht="12.8" hidden="false" customHeight="false" outlineLevel="0" collapsed="false">
      <c r="A842" s="1" t="s">
        <v>812</v>
      </c>
      <c r="B842" s="1" t="s">
        <v>21</v>
      </c>
      <c r="C842" s="1" t="n">
        <v>496</v>
      </c>
      <c r="G842" s="8"/>
      <c r="H842" s="26" t="s">
        <v>995</v>
      </c>
      <c r="I842" s="9" t="n">
        <v>232</v>
      </c>
      <c r="J842" s="1" t="n">
        <f aca="false">IF($G842&lt;&gt;"",I842,I842+J841)</f>
        <v>13515</v>
      </c>
      <c r="K842" s="0" t="n">
        <f aca="false">VLOOKUP(LEFT($H842,4),$D$2:$E$11,2,0)*$I842</f>
        <v>494.16</v>
      </c>
      <c r="L842" s="1" t="n">
        <f aca="false">VLOOKUP(LEFT($H842,4),$D$2:$E$11,2,0)-IF($J842&gt;10000,0.2,IF($J842&gt;1000,0.1,IF($J842&gt;100,0.05,0)))</f>
        <v>1.93</v>
      </c>
      <c r="M842" s="1" t="n">
        <f aca="false">$L842*$I842</f>
        <v>447.76</v>
      </c>
    </row>
    <row r="843" customFormat="false" ht="12.8" hidden="false" customHeight="false" outlineLevel="0" collapsed="false">
      <c r="A843" s="1" t="s">
        <v>813</v>
      </c>
      <c r="B843" s="1" t="s">
        <v>17</v>
      </c>
      <c r="C843" s="1" t="n">
        <v>363</v>
      </c>
      <c r="G843" s="8"/>
      <c r="H843" s="26" t="s">
        <v>1024</v>
      </c>
      <c r="I843" s="9" t="n">
        <v>117</v>
      </c>
      <c r="J843" s="1" t="n">
        <f aca="false">IF($G843&lt;&gt;"",I843,I843+J842)</f>
        <v>13632</v>
      </c>
      <c r="K843" s="0" t="n">
        <f aca="false">VLOOKUP(LEFT($H843,4),$D$2:$E$11,2,0)*$I843</f>
        <v>245.7</v>
      </c>
      <c r="L843" s="1" t="n">
        <f aca="false">VLOOKUP(LEFT($H843,4),$D$2:$E$11,2,0)-IF($J843&gt;10000,0.2,IF($J843&gt;1000,0.1,IF($J843&gt;100,0.05,0)))</f>
        <v>1.9</v>
      </c>
      <c r="M843" s="1" t="n">
        <f aca="false">$L843*$I843</f>
        <v>222.3</v>
      </c>
    </row>
    <row r="844" customFormat="false" ht="12.8" hidden="false" customHeight="false" outlineLevel="0" collapsed="false">
      <c r="A844" s="1" t="s">
        <v>814</v>
      </c>
      <c r="B844" s="1" t="s">
        <v>17</v>
      </c>
      <c r="C844" s="1" t="n">
        <v>491</v>
      </c>
      <c r="G844" s="8"/>
      <c r="H844" s="26" t="s">
        <v>1037</v>
      </c>
      <c r="I844" s="9" t="n">
        <v>247</v>
      </c>
      <c r="J844" s="1" t="n">
        <f aca="false">IF($G844&lt;&gt;"",I844,I844+J843)</f>
        <v>13879</v>
      </c>
      <c r="K844" s="0" t="n">
        <f aca="false">VLOOKUP(LEFT($H844,4),$D$2:$E$11,2,0)*$I844</f>
        <v>518.7</v>
      </c>
      <c r="L844" s="1" t="n">
        <f aca="false">VLOOKUP(LEFT($H844,4),$D$2:$E$11,2,0)-IF($J844&gt;10000,0.2,IF($J844&gt;1000,0.1,IF($J844&gt;100,0.05,0)))</f>
        <v>1.9</v>
      </c>
      <c r="M844" s="1" t="n">
        <f aca="false">$L844*$I844</f>
        <v>469.3</v>
      </c>
    </row>
    <row r="845" customFormat="false" ht="12.8" hidden="false" customHeight="false" outlineLevel="0" collapsed="false">
      <c r="A845" s="1" t="s">
        <v>814</v>
      </c>
      <c r="B845" s="1" t="s">
        <v>43</v>
      </c>
      <c r="C845" s="1" t="n">
        <v>369</v>
      </c>
      <c r="G845" s="8"/>
      <c r="H845" s="26" t="s">
        <v>1044</v>
      </c>
      <c r="I845" s="9" t="n">
        <v>271</v>
      </c>
      <c r="J845" s="1" t="n">
        <f aca="false">IF($G845&lt;&gt;"",I845,I845+J844)</f>
        <v>14150</v>
      </c>
      <c r="K845" s="0" t="n">
        <f aca="false">VLOOKUP(LEFT($H845,4),$D$2:$E$11,2,0)*$I845</f>
        <v>569.1</v>
      </c>
      <c r="L845" s="1" t="n">
        <f aca="false">VLOOKUP(LEFT($H845,4),$D$2:$E$11,2,0)-IF($J845&gt;10000,0.2,IF($J845&gt;1000,0.1,IF($J845&gt;100,0.05,0)))</f>
        <v>1.9</v>
      </c>
      <c r="M845" s="1" t="n">
        <f aca="false">$L845*$I845</f>
        <v>514.9</v>
      </c>
    </row>
    <row r="846" customFormat="false" ht="12.8" hidden="false" customHeight="false" outlineLevel="0" collapsed="false">
      <c r="A846" s="1" t="s">
        <v>815</v>
      </c>
      <c r="B846" s="1" t="s">
        <v>164</v>
      </c>
      <c r="C846" s="1" t="n">
        <v>60</v>
      </c>
      <c r="G846" s="8"/>
      <c r="H846" s="26" t="s">
        <v>1059</v>
      </c>
      <c r="I846" s="9" t="n">
        <v>396</v>
      </c>
      <c r="J846" s="1" t="n">
        <f aca="false">IF($G846&lt;&gt;"",I846,I846+J845)</f>
        <v>14546</v>
      </c>
      <c r="K846" s="0" t="n">
        <f aca="false">VLOOKUP(LEFT($H846,4),$D$2:$E$11,2,0)*$I846</f>
        <v>831.6</v>
      </c>
      <c r="L846" s="1" t="n">
        <f aca="false">VLOOKUP(LEFT($H846,4),$D$2:$E$11,2,0)-IF($J846&gt;10000,0.2,IF($J846&gt;1000,0.1,IF($J846&gt;100,0.05,0)))</f>
        <v>1.9</v>
      </c>
      <c r="M846" s="1" t="n">
        <f aca="false">$L846*$I846</f>
        <v>752.4</v>
      </c>
    </row>
    <row r="847" customFormat="false" ht="12.8" hidden="false" customHeight="false" outlineLevel="0" collapsed="false">
      <c r="A847" s="1" t="s">
        <v>816</v>
      </c>
      <c r="B847" s="1" t="s">
        <v>49</v>
      </c>
      <c r="C847" s="1" t="n">
        <v>35</v>
      </c>
      <c r="G847" s="8"/>
      <c r="H847" s="26" t="s">
        <v>1063</v>
      </c>
      <c r="I847" s="9" t="n">
        <v>115</v>
      </c>
      <c r="J847" s="1" t="n">
        <f aca="false">IF($G847&lt;&gt;"",I847,I847+J846)</f>
        <v>14661</v>
      </c>
      <c r="K847" s="0" t="n">
        <f aca="false">VLOOKUP(LEFT($H847,4),$D$2:$E$11,2,0)*$I847</f>
        <v>241.5</v>
      </c>
      <c r="L847" s="1" t="n">
        <f aca="false">VLOOKUP(LEFT($H847,4),$D$2:$E$11,2,0)-IF($J847&gt;10000,0.2,IF($J847&gt;1000,0.1,IF($J847&gt;100,0.05,0)))</f>
        <v>1.9</v>
      </c>
      <c r="M847" s="1" t="n">
        <f aca="false">$L847*$I847</f>
        <v>218.5</v>
      </c>
    </row>
    <row r="848" customFormat="false" ht="12.8" hidden="false" customHeight="false" outlineLevel="0" collapsed="false">
      <c r="A848" s="1" t="s">
        <v>817</v>
      </c>
      <c r="B848" s="1" t="s">
        <v>21</v>
      </c>
      <c r="C848" s="1" t="n">
        <v>121</v>
      </c>
      <c r="G848" s="8"/>
      <c r="H848" s="26" t="s">
        <v>1082</v>
      </c>
      <c r="I848" s="9" t="n">
        <v>182</v>
      </c>
      <c r="J848" s="1" t="n">
        <f aca="false">IF($G848&lt;&gt;"",I848,I848+J847)</f>
        <v>14843</v>
      </c>
      <c r="K848" s="0" t="n">
        <f aca="false">VLOOKUP(LEFT($H848,4),$D$2:$E$11,2,0)*$I848</f>
        <v>382.2</v>
      </c>
      <c r="L848" s="1" t="n">
        <f aca="false">VLOOKUP(LEFT($H848,4),$D$2:$E$11,2,0)-IF($J848&gt;10000,0.2,IF($J848&gt;1000,0.1,IF($J848&gt;100,0.05,0)))</f>
        <v>1.9</v>
      </c>
      <c r="M848" s="1" t="n">
        <f aca="false">$L848*$I848</f>
        <v>345.8</v>
      </c>
    </row>
    <row r="849" customFormat="false" ht="12.8" hidden="false" customHeight="false" outlineLevel="0" collapsed="false">
      <c r="A849" s="1" t="s">
        <v>817</v>
      </c>
      <c r="B849" s="1" t="s">
        <v>120</v>
      </c>
      <c r="C849" s="1" t="n">
        <v>442</v>
      </c>
      <c r="G849" s="8"/>
      <c r="H849" s="26" t="s">
        <v>1111</v>
      </c>
      <c r="I849" s="9" t="n">
        <v>344</v>
      </c>
      <c r="J849" s="1" t="n">
        <f aca="false">IF($G849&lt;&gt;"",I849,I849+J848)</f>
        <v>15187</v>
      </c>
      <c r="K849" s="0" t="n">
        <f aca="false">VLOOKUP(LEFT($H849,4),$D$2:$E$11,2,0)*$I849</f>
        <v>722.4</v>
      </c>
      <c r="L849" s="1" t="n">
        <f aca="false">VLOOKUP(LEFT($H849,4),$D$2:$E$11,2,0)-IF($J849&gt;10000,0.2,IF($J849&gt;1000,0.1,IF($J849&gt;100,0.05,0)))</f>
        <v>1.9</v>
      </c>
      <c r="M849" s="1" t="n">
        <f aca="false">$L849*$I849</f>
        <v>653.6</v>
      </c>
    </row>
    <row r="850" customFormat="false" ht="12.8" hidden="false" customHeight="false" outlineLevel="0" collapsed="false">
      <c r="A850" s="1" t="s">
        <v>818</v>
      </c>
      <c r="B850" s="1" t="s">
        <v>21</v>
      </c>
      <c r="C850" s="1" t="n">
        <v>338</v>
      </c>
      <c r="G850" s="8"/>
      <c r="H850" s="26" t="s">
        <v>1118</v>
      </c>
      <c r="I850" s="9" t="n">
        <v>332</v>
      </c>
      <c r="J850" s="1" t="n">
        <f aca="false">IF($G850&lt;&gt;"",I850,I850+J849)</f>
        <v>15519</v>
      </c>
      <c r="K850" s="0" t="n">
        <f aca="false">VLOOKUP(LEFT($H850,4),$D$2:$E$11,2,0)*$I850</f>
        <v>697.2</v>
      </c>
      <c r="L850" s="1" t="n">
        <f aca="false">VLOOKUP(LEFT($H850,4),$D$2:$E$11,2,0)-IF($J850&gt;10000,0.2,IF($J850&gt;1000,0.1,IF($J850&gt;100,0.05,0)))</f>
        <v>1.9</v>
      </c>
      <c r="M850" s="1" t="n">
        <f aca="false">$L850*$I850</f>
        <v>630.8</v>
      </c>
    </row>
    <row r="851" customFormat="false" ht="12.8" hidden="false" customHeight="false" outlineLevel="0" collapsed="false">
      <c r="A851" s="1" t="s">
        <v>819</v>
      </c>
      <c r="B851" s="1" t="s">
        <v>71</v>
      </c>
      <c r="C851" s="1" t="n">
        <v>94</v>
      </c>
      <c r="G851" s="8"/>
      <c r="H851" s="26" t="s">
        <v>1124</v>
      </c>
      <c r="I851" s="9" t="n">
        <v>480</v>
      </c>
      <c r="J851" s="1" t="n">
        <f aca="false">IF($G851&lt;&gt;"",I851,I851+J850)</f>
        <v>15999</v>
      </c>
      <c r="K851" s="0" t="n">
        <f aca="false">VLOOKUP(LEFT($H851,4),$D$2:$E$11,2,0)*$I851</f>
        <v>1008</v>
      </c>
      <c r="L851" s="1" t="n">
        <f aca="false">VLOOKUP(LEFT($H851,4),$D$2:$E$11,2,0)-IF($J851&gt;10000,0.2,IF($J851&gt;1000,0.1,IF($J851&gt;100,0.05,0)))</f>
        <v>1.9</v>
      </c>
      <c r="M851" s="1" t="n">
        <f aca="false">$L851*$I851</f>
        <v>912</v>
      </c>
    </row>
    <row r="852" customFormat="false" ht="12.8" hidden="false" customHeight="false" outlineLevel="0" collapsed="false">
      <c r="A852" s="1" t="s">
        <v>820</v>
      </c>
      <c r="B852" s="1" t="s">
        <v>9</v>
      </c>
      <c r="C852" s="1" t="n">
        <v>14</v>
      </c>
      <c r="G852" s="8"/>
      <c r="H852" s="26" t="s">
        <v>1163</v>
      </c>
      <c r="I852" s="9" t="n">
        <v>263</v>
      </c>
      <c r="J852" s="1" t="n">
        <f aca="false">IF($G852&lt;&gt;"",I852,I852+J851)</f>
        <v>16262</v>
      </c>
      <c r="K852" s="0" t="n">
        <f aca="false">VLOOKUP(LEFT($H852,4),$D$2:$E$11,2,0)*$I852</f>
        <v>552.3</v>
      </c>
      <c r="L852" s="1" t="n">
        <f aca="false">VLOOKUP(LEFT($H852,4),$D$2:$E$11,2,0)-IF($J852&gt;10000,0.2,IF($J852&gt;1000,0.1,IF($J852&gt;100,0.05,0)))</f>
        <v>1.9</v>
      </c>
      <c r="M852" s="1" t="n">
        <f aca="false">$L852*$I852</f>
        <v>499.7</v>
      </c>
    </row>
    <row r="853" customFormat="false" ht="12.8" hidden="false" customHeight="false" outlineLevel="0" collapsed="false">
      <c r="A853" s="1" t="s">
        <v>821</v>
      </c>
      <c r="B853" s="1" t="s">
        <v>262</v>
      </c>
      <c r="C853" s="1" t="n">
        <v>2</v>
      </c>
      <c r="G853" s="8"/>
      <c r="H853" s="26" t="s">
        <v>1165</v>
      </c>
      <c r="I853" s="9" t="n">
        <v>299</v>
      </c>
      <c r="J853" s="1" t="n">
        <f aca="false">IF($G853&lt;&gt;"",I853,I853+J852)</f>
        <v>16561</v>
      </c>
      <c r="K853" s="0" t="n">
        <f aca="false">VLOOKUP(LEFT($H853,4),$D$2:$E$11,2,0)*$I853</f>
        <v>627.9</v>
      </c>
      <c r="L853" s="1" t="n">
        <f aca="false">VLOOKUP(LEFT($H853,4),$D$2:$E$11,2,0)-IF($J853&gt;10000,0.2,IF($J853&gt;1000,0.1,IF($J853&gt;100,0.05,0)))</f>
        <v>1.9</v>
      </c>
      <c r="M853" s="1" t="n">
        <f aca="false">$L853*$I853</f>
        <v>568.1</v>
      </c>
    </row>
    <row r="854" customFormat="false" ht="12.8" hidden="false" customHeight="false" outlineLevel="0" collapsed="false">
      <c r="A854" s="1" t="s">
        <v>822</v>
      </c>
      <c r="B854" s="1" t="s">
        <v>38</v>
      </c>
      <c r="C854" s="1" t="n">
        <v>110</v>
      </c>
      <c r="G854" s="8"/>
      <c r="H854" s="26" t="s">
        <v>1175</v>
      </c>
      <c r="I854" s="9" t="n">
        <v>313</v>
      </c>
      <c r="J854" s="1" t="n">
        <f aca="false">IF($G854&lt;&gt;"",I854,I854+J853)</f>
        <v>16874</v>
      </c>
      <c r="K854" s="0" t="n">
        <f aca="false">VLOOKUP(LEFT($H854,4),$D$2:$E$11,2,0)*$I854</f>
        <v>657.3</v>
      </c>
      <c r="L854" s="1" t="n">
        <f aca="false">VLOOKUP(LEFT($H854,4),$D$2:$E$11,2,0)-IF($J854&gt;10000,0.2,IF($J854&gt;1000,0.1,IF($J854&gt;100,0.05,0)))</f>
        <v>1.9</v>
      </c>
      <c r="M854" s="1" t="n">
        <f aca="false">$L854*$I854</f>
        <v>594.7</v>
      </c>
    </row>
    <row r="855" customFormat="false" ht="12.8" hidden="false" customHeight="false" outlineLevel="0" collapsed="false">
      <c r="A855" s="1" t="s">
        <v>823</v>
      </c>
      <c r="B855" s="1" t="s">
        <v>238</v>
      </c>
      <c r="C855" s="1" t="n">
        <v>18</v>
      </c>
      <c r="G855" s="8"/>
      <c r="H855" s="26" t="s">
        <v>1176</v>
      </c>
      <c r="I855" s="9" t="n">
        <v>251</v>
      </c>
      <c r="J855" s="1" t="n">
        <f aca="false">IF($G855&lt;&gt;"",I855,I855+J854)</f>
        <v>17125</v>
      </c>
      <c r="K855" s="0" t="n">
        <f aca="false">VLOOKUP(LEFT($H855,4),$D$2:$E$11,2,0)*$I855</f>
        <v>527.1</v>
      </c>
      <c r="L855" s="1" t="n">
        <f aca="false">VLOOKUP(LEFT($H855,4),$D$2:$E$11,2,0)-IF($J855&gt;10000,0.2,IF($J855&gt;1000,0.1,IF($J855&gt;100,0.05,0)))</f>
        <v>1.9</v>
      </c>
      <c r="M855" s="1" t="n">
        <f aca="false">$L855*$I855</f>
        <v>476.9</v>
      </c>
    </row>
    <row r="856" customFormat="false" ht="12.8" hidden="false" customHeight="false" outlineLevel="0" collapsed="false">
      <c r="A856" s="1" t="s">
        <v>823</v>
      </c>
      <c r="B856" s="1" t="s">
        <v>565</v>
      </c>
      <c r="C856" s="1" t="n">
        <v>7</v>
      </c>
      <c r="G856" s="8"/>
      <c r="H856" s="26" t="s">
        <v>1185</v>
      </c>
      <c r="I856" s="9" t="n">
        <v>269</v>
      </c>
      <c r="J856" s="1" t="n">
        <f aca="false">IF($G856&lt;&gt;"",I856,I856+J855)</f>
        <v>17394</v>
      </c>
      <c r="K856" s="0" t="n">
        <f aca="false">VLOOKUP(LEFT($H856,4),$D$2:$E$11,2,0)*$I856</f>
        <v>564.9</v>
      </c>
      <c r="L856" s="1" t="n">
        <f aca="false">VLOOKUP(LEFT($H856,4),$D$2:$E$11,2,0)-IF($J856&gt;10000,0.2,IF($J856&gt;1000,0.1,IF($J856&gt;100,0.05,0)))</f>
        <v>1.9</v>
      </c>
      <c r="M856" s="1" t="n">
        <f aca="false">$L856*$I856</f>
        <v>511.1</v>
      </c>
    </row>
    <row r="857" customFormat="false" ht="12.8" hidden="false" customHeight="false" outlineLevel="0" collapsed="false">
      <c r="A857" s="1" t="s">
        <v>824</v>
      </c>
      <c r="B857" s="1" t="s">
        <v>825</v>
      </c>
      <c r="C857" s="1" t="n">
        <v>2</v>
      </c>
      <c r="G857" s="8"/>
      <c r="H857" s="26" t="s">
        <v>1197</v>
      </c>
      <c r="I857" s="9" t="n">
        <v>423</v>
      </c>
      <c r="J857" s="1" t="n">
        <f aca="false">IF($G857&lt;&gt;"",I857,I857+J856)</f>
        <v>17817</v>
      </c>
      <c r="K857" s="0" t="n">
        <f aca="false">VLOOKUP(LEFT($H857,4),$D$2:$E$11,2,0)*$I857</f>
        <v>888.3</v>
      </c>
      <c r="L857" s="1" t="n">
        <f aca="false">VLOOKUP(LEFT($H857,4),$D$2:$E$11,2,0)-IF($J857&gt;10000,0.2,IF($J857&gt;1000,0.1,IF($J857&gt;100,0.05,0)))</f>
        <v>1.9</v>
      </c>
      <c r="M857" s="1" t="n">
        <f aca="false">$L857*$I857</f>
        <v>803.7</v>
      </c>
    </row>
    <row r="858" customFormat="false" ht="12.8" hidden="false" customHeight="false" outlineLevel="0" collapsed="false">
      <c r="A858" s="1" t="s">
        <v>826</v>
      </c>
      <c r="B858" s="1" t="s">
        <v>90</v>
      </c>
      <c r="C858" s="1" t="n">
        <v>188</v>
      </c>
      <c r="G858" s="8"/>
      <c r="H858" s="26" t="s">
        <v>1208</v>
      </c>
      <c r="I858" s="9" t="n">
        <v>330</v>
      </c>
      <c r="J858" s="1" t="n">
        <f aca="false">IF($G858&lt;&gt;"",I858,I858+J857)</f>
        <v>18147</v>
      </c>
      <c r="K858" s="0" t="n">
        <f aca="false">VLOOKUP(LEFT($H858,4),$D$2:$E$11,2,0)*$I858</f>
        <v>726</v>
      </c>
      <c r="L858" s="1" t="n">
        <f aca="false">VLOOKUP(LEFT($H858,4),$D$2:$E$11,2,0)-IF($J858&gt;10000,0.2,IF($J858&gt;1000,0.1,IF($J858&gt;100,0.05,0)))</f>
        <v>2</v>
      </c>
      <c r="M858" s="1" t="n">
        <f aca="false">$L858*$I858</f>
        <v>660</v>
      </c>
    </row>
    <row r="859" customFormat="false" ht="12.8" hidden="false" customHeight="false" outlineLevel="0" collapsed="false">
      <c r="A859" s="1" t="s">
        <v>827</v>
      </c>
      <c r="B859" s="1" t="s">
        <v>255</v>
      </c>
      <c r="C859" s="1" t="n">
        <v>11</v>
      </c>
      <c r="G859" s="8"/>
      <c r="H859" s="26" t="s">
        <v>1215</v>
      </c>
      <c r="I859" s="9" t="n">
        <v>154</v>
      </c>
      <c r="J859" s="1" t="n">
        <f aca="false">IF($G859&lt;&gt;"",I859,I859+J858)</f>
        <v>18301</v>
      </c>
      <c r="K859" s="0" t="n">
        <f aca="false">VLOOKUP(LEFT($H859,4),$D$2:$E$11,2,0)*$I859</f>
        <v>338.8</v>
      </c>
      <c r="L859" s="1" t="n">
        <f aca="false">VLOOKUP(LEFT($H859,4),$D$2:$E$11,2,0)-IF($J859&gt;10000,0.2,IF($J859&gt;1000,0.1,IF($J859&gt;100,0.05,0)))</f>
        <v>2</v>
      </c>
      <c r="M859" s="1" t="n">
        <f aca="false">$L859*$I859</f>
        <v>308</v>
      </c>
    </row>
    <row r="860" customFormat="false" ht="12.8" hidden="false" customHeight="false" outlineLevel="0" collapsed="false">
      <c r="A860" s="1" t="s">
        <v>827</v>
      </c>
      <c r="B860" s="1" t="s">
        <v>38</v>
      </c>
      <c r="C860" s="1" t="n">
        <v>129</v>
      </c>
      <c r="G860" s="8"/>
      <c r="H860" s="26" t="s">
        <v>1236</v>
      </c>
      <c r="I860" s="9" t="n">
        <v>128</v>
      </c>
      <c r="J860" s="1" t="n">
        <f aca="false">IF($G860&lt;&gt;"",I860,I860+J859)</f>
        <v>18429</v>
      </c>
      <c r="K860" s="0" t="n">
        <f aca="false">VLOOKUP(LEFT($H860,4),$D$2:$E$11,2,0)*$I860</f>
        <v>281.6</v>
      </c>
      <c r="L860" s="1" t="n">
        <f aca="false">VLOOKUP(LEFT($H860,4),$D$2:$E$11,2,0)-IF($J860&gt;10000,0.2,IF($J860&gt;1000,0.1,IF($J860&gt;100,0.05,0)))</f>
        <v>2</v>
      </c>
      <c r="M860" s="1" t="n">
        <f aca="false">$L860*$I860</f>
        <v>256</v>
      </c>
    </row>
    <row r="861" customFormat="false" ht="12.8" hidden="false" customHeight="false" outlineLevel="0" collapsed="false">
      <c r="A861" s="1" t="s">
        <v>827</v>
      </c>
      <c r="B861" s="1" t="s">
        <v>147</v>
      </c>
      <c r="C861" s="1" t="n">
        <v>117</v>
      </c>
      <c r="G861" s="8"/>
      <c r="H861" s="26" t="s">
        <v>1247</v>
      </c>
      <c r="I861" s="9" t="n">
        <v>162</v>
      </c>
      <c r="J861" s="1" t="n">
        <f aca="false">IF($G861&lt;&gt;"",I861,I861+J860)</f>
        <v>18591</v>
      </c>
      <c r="K861" s="0" t="n">
        <f aca="false">VLOOKUP(LEFT($H861,4),$D$2:$E$11,2,0)*$I861</f>
        <v>356.4</v>
      </c>
      <c r="L861" s="1" t="n">
        <f aca="false">VLOOKUP(LEFT($H861,4),$D$2:$E$11,2,0)-IF($J861&gt;10000,0.2,IF($J861&gt;1000,0.1,IF($J861&gt;100,0.05,0)))</f>
        <v>2</v>
      </c>
      <c r="M861" s="1" t="n">
        <f aca="false">$L861*$I861</f>
        <v>324</v>
      </c>
    </row>
    <row r="862" customFormat="false" ht="12.8" hidden="false" customHeight="false" outlineLevel="0" collapsed="false">
      <c r="A862" s="1" t="s">
        <v>828</v>
      </c>
      <c r="B862" s="1" t="s">
        <v>219</v>
      </c>
      <c r="C862" s="1" t="n">
        <v>11</v>
      </c>
      <c r="G862" s="8"/>
      <c r="H862" s="26" t="s">
        <v>1349</v>
      </c>
      <c r="I862" s="9" t="n">
        <v>227</v>
      </c>
      <c r="J862" s="1" t="n">
        <f aca="false">IF($G862&lt;&gt;"",I862,I862+J861)</f>
        <v>18818</v>
      </c>
      <c r="K862" s="0" t="n">
        <f aca="false">VLOOKUP(LEFT($H862,4),$D$2:$E$11,2,0)*$I862</f>
        <v>499.4</v>
      </c>
      <c r="L862" s="1" t="n">
        <f aca="false">VLOOKUP(LEFT($H862,4),$D$2:$E$11,2,0)-IF($J862&gt;10000,0.2,IF($J862&gt;1000,0.1,IF($J862&gt;100,0.05,0)))</f>
        <v>2</v>
      </c>
      <c r="M862" s="1" t="n">
        <f aca="false">$L862*$I862</f>
        <v>454</v>
      </c>
    </row>
    <row r="863" customFormat="false" ht="12.8" hidden="false" customHeight="false" outlineLevel="0" collapsed="false">
      <c r="A863" s="1" t="s">
        <v>829</v>
      </c>
      <c r="B863" s="1" t="s">
        <v>147</v>
      </c>
      <c r="C863" s="1" t="n">
        <v>186</v>
      </c>
      <c r="G863" s="8"/>
      <c r="H863" s="26" t="s">
        <v>1383</v>
      </c>
      <c r="I863" s="9" t="n">
        <v>305</v>
      </c>
      <c r="J863" s="1" t="n">
        <f aca="false">IF($G863&lt;&gt;"",I863,I863+J862)</f>
        <v>19123</v>
      </c>
      <c r="K863" s="0" t="n">
        <f aca="false">VLOOKUP(LEFT($H863,4),$D$2:$E$11,2,0)*$I863</f>
        <v>686.25</v>
      </c>
      <c r="L863" s="1" t="n">
        <f aca="false">VLOOKUP(LEFT($H863,4),$D$2:$E$11,2,0)-IF($J863&gt;10000,0.2,IF($J863&gt;1000,0.1,IF($J863&gt;100,0.05,0)))</f>
        <v>2.05</v>
      </c>
      <c r="M863" s="1" t="n">
        <f aca="false">$L863*$I863</f>
        <v>625.25</v>
      </c>
    </row>
    <row r="864" customFormat="false" ht="12.8" hidden="false" customHeight="false" outlineLevel="0" collapsed="false">
      <c r="A864" s="1" t="s">
        <v>830</v>
      </c>
      <c r="B864" s="1" t="s">
        <v>45</v>
      </c>
      <c r="C864" s="1" t="n">
        <v>40</v>
      </c>
      <c r="G864" s="8"/>
      <c r="H864" s="26" t="s">
        <v>1456</v>
      </c>
      <c r="I864" s="9" t="n">
        <v>261</v>
      </c>
      <c r="J864" s="1" t="n">
        <f aca="false">IF($G864&lt;&gt;"",I864,I864+J863)</f>
        <v>19384</v>
      </c>
      <c r="K864" s="0" t="n">
        <f aca="false">VLOOKUP(LEFT($H864,4),$D$2:$E$11,2,0)*$I864</f>
        <v>587.25</v>
      </c>
      <c r="L864" s="1" t="n">
        <f aca="false">VLOOKUP(LEFT($H864,4),$D$2:$E$11,2,0)-IF($J864&gt;10000,0.2,IF($J864&gt;1000,0.1,IF($J864&gt;100,0.05,0)))</f>
        <v>2.05</v>
      </c>
      <c r="M864" s="1" t="n">
        <f aca="false">$L864*$I864</f>
        <v>535.05</v>
      </c>
    </row>
    <row r="865" customFormat="false" ht="12.8" hidden="false" customHeight="false" outlineLevel="0" collapsed="false">
      <c r="A865" s="1" t="s">
        <v>831</v>
      </c>
      <c r="B865" s="1" t="s">
        <v>114</v>
      </c>
      <c r="C865" s="1" t="n">
        <v>6</v>
      </c>
      <c r="G865" s="8"/>
      <c r="H865" s="26" t="s">
        <v>1494</v>
      </c>
      <c r="I865" s="9" t="n">
        <v>390</v>
      </c>
      <c r="J865" s="1" t="n">
        <f aca="false">IF($G865&lt;&gt;"",I865,I865+J864)</f>
        <v>19774</v>
      </c>
      <c r="K865" s="0" t="n">
        <f aca="false">VLOOKUP(LEFT($H865,4),$D$2:$E$11,2,0)*$I865</f>
        <v>877.5</v>
      </c>
      <c r="L865" s="1" t="n">
        <f aca="false">VLOOKUP(LEFT($H865,4),$D$2:$E$11,2,0)-IF($J865&gt;10000,0.2,IF($J865&gt;1000,0.1,IF($J865&gt;100,0.05,0)))</f>
        <v>2.05</v>
      </c>
      <c r="M865" s="1" t="n">
        <f aca="false">$L865*$I865</f>
        <v>799.5</v>
      </c>
    </row>
    <row r="866" customFormat="false" ht="12.8" hidden="false" customHeight="false" outlineLevel="0" collapsed="false">
      <c r="A866" s="1" t="s">
        <v>832</v>
      </c>
      <c r="B866" s="1" t="s">
        <v>131</v>
      </c>
      <c r="C866" s="1" t="n">
        <v>153</v>
      </c>
      <c r="G866" s="8"/>
      <c r="H866" s="26" t="s">
        <v>1521</v>
      </c>
      <c r="I866" s="9" t="n">
        <v>222</v>
      </c>
      <c r="J866" s="1" t="n">
        <f aca="false">IF($G866&lt;&gt;"",I866,I866+J865)</f>
        <v>19996</v>
      </c>
      <c r="K866" s="0" t="n">
        <f aca="false">VLOOKUP(LEFT($H866,4),$D$2:$E$11,2,0)*$I866</f>
        <v>499.5</v>
      </c>
      <c r="L866" s="1" t="n">
        <f aca="false">VLOOKUP(LEFT($H866,4),$D$2:$E$11,2,0)-IF($J866&gt;10000,0.2,IF($J866&gt;1000,0.1,IF($J866&gt;100,0.05,0)))</f>
        <v>2.05</v>
      </c>
      <c r="M866" s="1" t="n">
        <f aca="false">$L866*$I866</f>
        <v>455.1</v>
      </c>
    </row>
    <row r="867" customFormat="false" ht="12.8" hidden="false" customHeight="false" outlineLevel="0" collapsed="false">
      <c r="A867" s="1" t="s">
        <v>833</v>
      </c>
      <c r="B867" s="1" t="s">
        <v>108</v>
      </c>
      <c r="C867" s="1" t="n">
        <v>163</v>
      </c>
      <c r="G867" s="8"/>
      <c r="H867" s="26" t="s">
        <v>1537</v>
      </c>
      <c r="I867" s="9" t="n">
        <v>487</v>
      </c>
      <c r="J867" s="1" t="n">
        <f aca="false">IF($G867&lt;&gt;"",I867,I867+J866)</f>
        <v>20483</v>
      </c>
      <c r="K867" s="0" t="n">
        <f aca="false">VLOOKUP(LEFT($H867,4),$D$2:$E$11,2,0)*$I867</f>
        <v>1081.14</v>
      </c>
      <c r="L867" s="1" t="n">
        <f aca="false">VLOOKUP(LEFT($H867,4),$D$2:$E$11,2,0)-IF($J867&gt;10000,0.2,IF($J867&gt;1000,0.1,IF($J867&gt;100,0.05,0)))</f>
        <v>2.02</v>
      </c>
      <c r="M867" s="1" t="n">
        <f aca="false">$L867*$I867</f>
        <v>983.74</v>
      </c>
    </row>
    <row r="868" customFormat="false" ht="12.8" hidden="false" customHeight="false" outlineLevel="0" collapsed="false">
      <c r="A868" s="1" t="s">
        <v>834</v>
      </c>
      <c r="B868" s="1" t="s">
        <v>835</v>
      </c>
      <c r="C868" s="1" t="n">
        <v>16</v>
      </c>
      <c r="G868" s="8"/>
      <c r="H868" s="26" t="s">
        <v>1559</v>
      </c>
      <c r="I868" s="9" t="n">
        <v>459</v>
      </c>
      <c r="J868" s="1" t="n">
        <f aca="false">IF($G868&lt;&gt;"",I868,I868+J867)</f>
        <v>20942</v>
      </c>
      <c r="K868" s="0" t="n">
        <f aca="false">VLOOKUP(LEFT($H868,4),$D$2:$E$11,2,0)*$I868</f>
        <v>1018.98</v>
      </c>
      <c r="L868" s="1" t="n">
        <f aca="false">VLOOKUP(LEFT($H868,4),$D$2:$E$11,2,0)-IF($J868&gt;10000,0.2,IF($J868&gt;1000,0.1,IF($J868&gt;100,0.05,0)))</f>
        <v>2.02</v>
      </c>
      <c r="M868" s="1" t="n">
        <f aca="false">$L868*$I868</f>
        <v>927.18</v>
      </c>
    </row>
    <row r="869" customFormat="false" ht="12.8" hidden="false" customHeight="false" outlineLevel="0" collapsed="false">
      <c r="A869" s="1" t="s">
        <v>836</v>
      </c>
      <c r="B869" s="1" t="s">
        <v>58</v>
      </c>
      <c r="C869" s="1" t="n">
        <v>161</v>
      </c>
      <c r="G869" s="8"/>
      <c r="H869" s="26" t="s">
        <v>1590</v>
      </c>
      <c r="I869" s="9" t="n">
        <v>377</v>
      </c>
      <c r="J869" s="1" t="n">
        <f aca="false">IF($G869&lt;&gt;"",I869,I869+J868)</f>
        <v>21319</v>
      </c>
      <c r="K869" s="0" t="n">
        <f aca="false">VLOOKUP(LEFT($H869,4),$D$2:$E$11,2,0)*$I869</f>
        <v>836.94</v>
      </c>
      <c r="L869" s="1" t="n">
        <f aca="false">VLOOKUP(LEFT($H869,4),$D$2:$E$11,2,0)-IF($J869&gt;10000,0.2,IF($J869&gt;1000,0.1,IF($J869&gt;100,0.05,0)))</f>
        <v>2.02</v>
      </c>
      <c r="M869" s="1" t="n">
        <f aca="false">$L869*$I869</f>
        <v>761.54</v>
      </c>
    </row>
    <row r="870" customFormat="false" ht="12.8" hidden="false" customHeight="false" outlineLevel="0" collapsed="false">
      <c r="A870" s="1" t="s">
        <v>837</v>
      </c>
      <c r="B870" s="1" t="s">
        <v>838</v>
      </c>
      <c r="C870" s="1" t="n">
        <v>5</v>
      </c>
      <c r="G870" s="8"/>
      <c r="H870" s="26" t="s">
        <v>1591</v>
      </c>
      <c r="I870" s="9" t="n">
        <v>461</v>
      </c>
      <c r="J870" s="1" t="n">
        <f aca="false">IF($G870&lt;&gt;"",I870,I870+J869)</f>
        <v>21780</v>
      </c>
      <c r="K870" s="0" t="n">
        <f aca="false">VLOOKUP(LEFT($H870,4),$D$2:$E$11,2,0)*$I870</f>
        <v>1023.42</v>
      </c>
      <c r="L870" s="1" t="n">
        <f aca="false">VLOOKUP(LEFT($H870,4),$D$2:$E$11,2,0)-IF($J870&gt;10000,0.2,IF($J870&gt;1000,0.1,IF($J870&gt;100,0.05,0)))</f>
        <v>2.02</v>
      </c>
      <c r="M870" s="1" t="n">
        <f aca="false">$L870*$I870</f>
        <v>931.22</v>
      </c>
    </row>
    <row r="871" customFormat="false" ht="12.8" hidden="false" customHeight="false" outlineLevel="0" collapsed="false">
      <c r="A871" s="1" t="s">
        <v>839</v>
      </c>
      <c r="B871" s="1" t="s">
        <v>70</v>
      </c>
      <c r="C871" s="1" t="n">
        <v>200</v>
      </c>
      <c r="G871" s="8"/>
      <c r="H871" s="26" t="s">
        <v>1613</v>
      </c>
      <c r="I871" s="9" t="n">
        <v>373</v>
      </c>
      <c r="J871" s="1" t="n">
        <f aca="false">IF($G871&lt;&gt;"",I871,I871+J870)</f>
        <v>22153</v>
      </c>
      <c r="K871" s="0" t="n">
        <f aca="false">VLOOKUP(LEFT($H871,4),$D$2:$E$11,2,0)*$I871</f>
        <v>828.06</v>
      </c>
      <c r="L871" s="1" t="n">
        <f aca="false">VLOOKUP(LEFT($H871,4),$D$2:$E$11,2,0)-IF($J871&gt;10000,0.2,IF($J871&gt;1000,0.1,IF($J871&gt;100,0.05,0)))</f>
        <v>2.02</v>
      </c>
      <c r="M871" s="1" t="n">
        <f aca="false">$L871*$I871</f>
        <v>753.46</v>
      </c>
    </row>
    <row r="872" customFormat="false" ht="12.8" hidden="false" customHeight="false" outlineLevel="0" collapsed="false">
      <c r="A872" s="1" t="s">
        <v>840</v>
      </c>
      <c r="B872" s="1" t="s">
        <v>841</v>
      </c>
      <c r="C872" s="1" t="n">
        <v>11</v>
      </c>
      <c r="G872" s="8"/>
      <c r="H872" s="26" t="s">
        <v>1632</v>
      </c>
      <c r="I872" s="9" t="n">
        <v>239</v>
      </c>
      <c r="J872" s="1" t="n">
        <f aca="false">IF($G872&lt;&gt;"",I872,I872+J871)</f>
        <v>22392</v>
      </c>
      <c r="K872" s="0" t="n">
        <f aca="false">VLOOKUP(LEFT($H872,4),$D$2:$E$11,2,0)*$I872</f>
        <v>530.58</v>
      </c>
      <c r="L872" s="1" t="n">
        <f aca="false">VLOOKUP(LEFT($H872,4),$D$2:$E$11,2,0)-IF($J872&gt;10000,0.2,IF($J872&gt;1000,0.1,IF($J872&gt;100,0.05,0)))</f>
        <v>2.02</v>
      </c>
      <c r="M872" s="1" t="n">
        <f aca="false">$L872*$I872</f>
        <v>482.78</v>
      </c>
    </row>
    <row r="873" customFormat="false" ht="12.8" hidden="false" customHeight="false" outlineLevel="0" collapsed="false">
      <c r="A873" s="1" t="s">
        <v>842</v>
      </c>
      <c r="B873" s="1" t="s">
        <v>265</v>
      </c>
      <c r="C873" s="1" t="n">
        <v>14</v>
      </c>
      <c r="G873" s="8"/>
      <c r="H873" s="26" t="s">
        <v>1641</v>
      </c>
      <c r="I873" s="9" t="n">
        <v>193</v>
      </c>
      <c r="J873" s="1" t="n">
        <f aca="false">IF($G873&lt;&gt;"",I873,I873+J872)</f>
        <v>22585</v>
      </c>
      <c r="K873" s="0" t="n">
        <f aca="false">VLOOKUP(LEFT($H873,4),$D$2:$E$11,2,0)*$I873</f>
        <v>428.46</v>
      </c>
      <c r="L873" s="1" t="n">
        <f aca="false">VLOOKUP(LEFT($H873,4),$D$2:$E$11,2,0)-IF($J873&gt;10000,0.2,IF($J873&gt;1000,0.1,IF($J873&gt;100,0.05,0)))</f>
        <v>2.02</v>
      </c>
      <c r="M873" s="1" t="n">
        <f aca="false">$L873*$I873</f>
        <v>389.86</v>
      </c>
    </row>
    <row r="874" customFormat="false" ht="12.8" hidden="false" customHeight="false" outlineLevel="0" collapsed="false">
      <c r="A874" s="1" t="s">
        <v>843</v>
      </c>
      <c r="B874" s="1" t="s">
        <v>21</v>
      </c>
      <c r="C874" s="1" t="n">
        <v>469</v>
      </c>
      <c r="G874" s="8"/>
      <c r="H874" s="26" t="s">
        <v>1651</v>
      </c>
      <c r="I874" s="9" t="n">
        <v>212</v>
      </c>
      <c r="J874" s="1" t="n">
        <f aca="false">IF($G874&lt;&gt;"",I874,I874+J873)</f>
        <v>22797</v>
      </c>
      <c r="K874" s="0" t="n">
        <f aca="false">VLOOKUP(LEFT($H874,4),$D$2:$E$11,2,0)*$I874</f>
        <v>470.64</v>
      </c>
      <c r="L874" s="1" t="n">
        <f aca="false">VLOOKUP(LEFT($H874,4),$D$2:$E$11,2,0)-IF($J874&gt;10000,0.2,IF($J874&gt;1000,0.1,IF($J874&gt;100,0.05,0)))</f>
        <v>2.02</v>
      </c>
      <c r="M874" s="1" t="n">
        <f aca="false">$L874*$I874</f>
        <v>428.24</v>
      </c>
    </row>
    <row r="875" customFormat="false" ht="12.8" hidden="false" customHeight="false" outlineLevel="0" collapsed="false">
      <c r="A875" s="1" t="s">
        <v>844</v>
      </c>
      <c r="B875" s="1" t="s">
        <v>699</v>
      </c>
      <c r="C875" s="1" t="n">
        <v>11</v>
      </c>
      <c r="G875" s="8"/>
      <c r="H875" s="26" t="s">
        <v>1662</v>
      </c>
      <c r="I875" s="9" t="n">
        <v>100</v>
      </c>
      <c r="J875" s="1" t="n">
        <f aca="false">IF($G875&lt;&gt;"",I875,I875+J874)</f>
        <v>22897</v>
      </c>
      <c r="K875" s="0" t="n">
        <f aca="false">VLOOKUP(LEFT($H875,4),$D$2:$E$11,2,0)*$I875</f>
        <v>222</v>
      </c>
      <c r="L875" s="1" t="n">
        <f aca="false">VLOOKUP(LEFT($H875,4),$D$2:$E$11,2,0)-IF($J875&gt;10000,0.2,IF($J875&gt;1000,0.1,IF($J875&gt;100,0.05,0)))</f>
        <v>2.02</v>
      </c>
      <c r="M875" s="1" t="n">
        <f aca="false">$L875*$I875</f>
        <v>202</v>
      </c>
    </row>
    <row r="876" customFormat="false" ht="12.8" hidden="false" customHeight="false" outlineLevel="0" collapsed="false">
      <c r="A876" s="1" t="s">
        <v>844</v>
      </c>
      <c r="B876" s="1" t="s">
        <v>38</v>
      </c>
      <c r="C876" s="1" t="n">
        <v>423</v>
      </c>
      <c r="G876" s="8"/>
      <c r="H876" s="26" t="s">
        <v>1671</v>
      </c>
      <c r="I876" s="9" t="n">
        <v>163</v>
      </c>
      <c r="J876" s="1" t="n">
        <f aca="false">IF($G876&lt;&gt;"",I876,I876+J875)</f>
        <v>23060</v>
      </c>
      <c r="K876" s="0" t="n">
        <f aca="false">VLOOKUP(LEFT($H876,4),$D$2:$E$11,2,0)*$I876</f>
        <v>361.86</v>
      </c>
      <c r="L876" s="1" t="n">
        <f aca="false">VLOOKUP(LEFT($H876,4),$D$2:$E$11,2,0)-IF($J876&gt;10000,0.2,IF($J876&gt;1000,0.1,IF($J876&gt;100,0.05,0)))</f>
        <v>2.02</v>
      </c>
      <c r="M876" s="1" t="n">
        <f aca="false">$L876*$I876</f>
        <v>329.26</v>
      </c>
    </row>
    <row r="877" customFormat="false" ht="12.8" hidden="false" customHeight="false" outlineLevel="0" collapsed="false">
      <c r="A877" s="1" t="s">
        <v>844</v>
      </c>
      <c r="B877" s="1" t="s">
        <v>754</v>
      </c>
      <c r="C877" s="1" t="n">
        <v>9</v>
      </c>
      <c r="G877" s="8"/>
      <c r="H877" s="26" t="s">
        <v>1710</v>
      </c>
      <c r="I877" s="9" t="n">
        <v>152</v>
      </c>
      <c r="J877" s="1" t="n">
        <f aca="false">IF($G877&lt;&gt;"",I877,I877+J876)</f>
        <v>23212</v>
      </c>
      <c r="K877" s="0" t="n">
        <f aca="false">VLOOKUP(LEFT($H877,4),$D$2:$E$11,2,0)*$I877</f>
        <v>338.96</v>
      </c>
      <c r="L877" s="1" t="n">
        <f aca="false">VLOOKUP(LEFT($H877,4),$D$2:$E$11,2,0)-IF($J877&gt;10000,0.2,IF($J877&gt;1000,0.1,IF($J877&gt;100,0.05,0)))</f>
        <v>2.03</v>
      </c>
      <c r="M877" s="1" t="n">
        <f aca="false">$L877*$I877</f>
        <v>308.56</v>
      </c>
    </row>
    <row r="878" customFormat="false" ht="12.8" hidden="false" customHeight="false" outlineLevel="0" collapsed="false">
      <c r="A878" s="1" t="s">
        <v>844</v>
      </c>
      <c r="B878" s="1" t="s">
        <v>169</v>
      </c>
      <c r="C878" s="1" t="n">
        <v>3</v>
      </c>
      <c r="G878" s="8"/>
      <c r="H878" s="26" t="s">
        <v>1713</v>
      </c>
      <c r="I878" s="9" t="n">
        <v>431</v>
      </c>
      <c r="J878" s="1" t="n">
        <f aca="false">IF($G878&lt;&gt;"",I878,I878+J877)</f>
        <v>23643</v>
      </c>
      <c r="K878" s="0" t="n">
        <f aca="false">VLOOKUP(LEFT($H878,4),$D$2:$E$11,2,0)*$I878</f>
        <v>961.13</v>
      </c>
      <c r="L878" s="1" t="n">
        <f aca="false">VLOOKUP(LEFT($H878,4),$D$2:$E$11,2,0)-IF($J878&gt;10000,0.2,IF($J878&gt;1000,0.1,IF($J878&gt;100,0.05,0)))</f>
        <v>2.03</v>
      </c>
      <c r="M878" s="1" t="n">
        <f aca="false">$L878*$I878</f>
        <v>874.93</v>
      </c>
    </row>
    <row r="879" customFormat="false" ht="12.8" hidden="false" customHeight="false" outlineLevel="0" collapsed="false">
      <c r="A879" s="1" t="s">
        <v>845</v>
      </c>
      <c r="B879" s="1" t="s">
        <v>52</v>
      </c>
      <c r="C879" s="1" t="n">
        <v>186</v>
      </c>
      <c r="G879" s="8"/>
      <c r="H879" s="26" t="s">
        <v>1731</v>
      </c>
      <c r="I879" s="9" t="n">
        <v>212</v>
      </c>
      <c r="J879" s="1" t="n">
        <f aca="false">IF($G879&lt;&gt;"",I879,I879+J878)</f>
        <v>23855</v>
      </c>
      <c r="K879" s="0" t="n">
        <f aca="false">VLOOKUP(LEFT($H879,4),$D$2:$E$11,2,0)*$I879</f>
        <v>472.76</v>
      </c>
      <c r="L879" s="1" t="n">
        <f aca="false">VLOOKUP(LEFT($H879,4),$D$2:$E$11,2,0)-IF($J879&gt;10000,0.2,IF($J879&gt;1000,0.1,IF($J879&gt;100,0.05,0)))</f>
        <v>2.03</v>
      </c>
      <c r="M879" s="1" t="n">
        <f aca="false">$L879*$I879</f>
        <v>430.36</v>
      </c>
    </row>
    <row r="880" customFormat="false" ht="12.8" hidden="false" customHeight="false" outlineLevel="0" collapsed="false">
      <c r="A880" s="1" t="s">
        <v>845</v>
      </c>
      <c r="B880" s="1" t="s">
        <v>21</v>
      </c>
      <c r="C880" s="1" t="n">
        <v>390</v>
      </c>
      <c r="G880" s="8"/>
      <c r="H880" s="26" t="s">
        <v>1732</v>
      </c>
      <c r="I880" s="9" t="n">
        <v>372</v>
      </c>
      <c r="J880" s="1" t="n">
        <f aca="false">IF($G880&lt;&gt;"",I880,I880+J879)</f>
        <v>24227</v>
      </c>
      <c r="K880" s="0" t="n">
        <f aca="false">VLOOKUP(LEFT($H880,4),$D$2:$E$11,2,0)*$I880</f>
        <v>829.56</v>
      </c>
      <c r="L880" s="1" t="n">
        <f aca="false">VLOOKUP(LEFT($H880,4),$D$2:$E$11,2,0)-IF($J880&gt;10000,0.2,IF($J880&gt;1000,0.1,IF($J880&gt;100,0.05,0)))</f>
        <v>2.03</v>
      </c>
      <c r="M880" s="1" t="n">
        <f aca="false">$L880*$I880</f>
        <v>755.16</v>
      </c>
    </row>
    <row r="881" customFormat="false" ht="12.8" hidden="false" customHeight="false" outlineLevel="0" collapsed="false">
      <c r="A881" s="1" t="s">
        <v>846</v>
      </c>
      <c r="B881" s="1" t="s">
        <v>17</v>
      </c>
      <c r="C881" s="1" t="n">
        <v>445</v>
      </c>
      <c r="G881" s="8"/>
      <c r="H881" s="26" t="s">
        <v>1739</v>
      </c>
      <c r="I881" s="9" t="n">
        <v>213</v>
      </c>
      <c r="J881" s="1" t="n">
        <f aca="false">IF($G881&lt;&gt;"",I881,I881+J880)</f>
        <v>24440</v>
      </c>
      <c r="K881" s="0" t="n">
        <f aca="false">VLOOKUP(LEFT($H881,4),$D$2:$E$11,2,0)*$I881</f>
        <v>474.99</v>
      </c>
      <c r="L881" s="1" t="n">
        <f aca="false">VLOOKUP(LEFT($H881,4),$D$2:$E$11,2,0)-IF($J881&gt;10000,0.2,IF($J881&gt;1000,0.1,IF($J881&gt;100,0.05,0)))</f>
        <v>2.03</v>
      </c>
      <c r="M881" s="1" t="n">
        <f aca="false">$L881*$I881</f>
        <v>432.39</v>
      </c>
    </row>
    <row r="882" customFormat="false" ht="12.8" hidden="false" customHeight="false" outlineLevel="0" collapsed="false">
      <c r="A882" s="1" t="s">
        <v>847</v>
      </c>
      <c r="B882" s="1" t="s">
        <v>120</v>
      </c>
      <c r="C882" s="1" t="n">
        <v>241</v>
      </c>
      <c r="G882" s="8"/>
      <c r="H882" s="26" t="s">
        <v>1742</v>
      </c>
      <c r="I882" s="9" t="n">
        <v>392</v>
      </c>
      <c r="J882" s="1" t="n">
        <f aca="false">IF($G882&lt;&gt;"",I882,I882+J881)</f>
        <v>24832</v>
      </c>
      <c r="K882" s="0" t="n">
        <f aca="false">VLOOKUP(LEFT($H882,4),$D$2:$E$11,2,0)*$I882</f>
        <v>874.16</v>
      </c>
      <c r="L882" s="1" t="n">
        <f aca="false">VLOOKUP(LEFT($H882,4),$D$2:$E$11,2,0)-IF($J882&gt;10000,0.2,IF($J882&gt;1000,0.1,IF($J882&gt;100,0.05,0)))</f>
        <v>2.03</v>
      </c>
      <c r="M882" s="1" t="n">
        <f aca="false">$L882*$I882</f>
        <v>795.76</v>
      </c>
    </row>
    <row r="883" customFormat="false" ht="12.8" hidden="false" customHeight="false" outlineLevel="0" collapsed="false">
      <c r="A883" s="1" t="s">
        <v>847</v>
      </c>
      <c r="B883" s="1" t="s">
        <v>68</v>
      </c>
      <c r="C883" s="1" t="n">
        <v>3</v>
      </c>
      <c r="G883" s="8"/>
      <c r="H883" s="26" t="s">
        <v>1752</v>
      </c>
      <c r="I883" s="9" t="n">
        <v>215</v>
      </c>
      <c r="J883" s="1" t="n">
        <f aca="false">IF($G883&lt;&gt;"",I883,I883+J882)</f>
        <v>25047</v>
      </c>
      <c r="K883" s="0" t="n">
        <f aca="false">VLOOKUP(LEFT($H883,4),$D$2:$E$11,2,0)*$I883</f>
        <v>479.45</v>
      </c>
      <c r="L883" s="1" t="n">
        <f aca="false">VLOOKUP(LEFT($H883,4),$D$2:$E$11,2,0)-IF($J883&gt;10000,0.2,IF($J883&gt;1000,0.1,IF($J883&gt;100,0.05,0)))</f>
        <v>2.03</v>
      </c>
      <c r="M883" s="1" t="n">
        <f aca="false">$L883*$I883</f>
        <v>436.45</v>
      </c>
    </row>
    <row r="884" customFormat="false" ht="12.8" hidden="false" customHeight="false" outlineLevel="0" collapsed="false">
      <c r="A884" s="1" t="s">
        <v>848</v>
      </c>
      <c r="B884" s="1" t="s">
        <v>54</v>
      </c>
      <c r="C884" s="1" t="n">
        <v>50</v>
      </c>
      <c r="G884" s="8"/>
      <c r="H884" s="26" t="s">
        <v>1829</v>
      </c>
      <c r="I884" s="9" t="n">
        <v>452</v>
      </c>
      <c r="J884" s="1" t="n">
        <f aca="false">IF($G884&lt;&gt;"",I884,I884+J883)</f>
        <v>25499</v>
      </c>
      <c r="K884" s="0" t="n">
        <f aca="false">VLOOKUP(LEFT($H884,4),$D$2:$E$11,2,0)*$I884</f>
        <v>1007.96</v>
      </c>
      <c r="L884" s="1" t="n">
        <f aca="false">VLOOKUP(LEFT($H884,4),$D$2:$E$11,2,0)-IF($J884&gt;10000,0.2,IF($J884&gt;1000,0.1,IF($J884&gt;100,0.05,0)))</f>
        <v>2.03</v>
      </c>
      <c r="M884" s="1" t="n">
        <f aca="false">$L884*$I884</f>
        <v>917.56</v>
      </c>
    </row>
    <row r="885" customFormat="false" ht="12.8" hidden="false" customHeight="false" outlineLevel="0" collapsed="false">
      <c r="A885" s="1" t="s">
        <v>849</v>
      </c>
      <c r="B885" s="1" t="s">
        <v>56</v>
      </c>
      <c r="C885" s="1" t="n">
        <v>284</v>
      </c>
      <c r="G885" s="8"/>
      <c r="H885" s="26" t="s">
        <v>1843</v>
      </c>
      <c r="I885" s="9" t="n">
        <v>245</v>
      </c>
      <c r="J885" s="1" t="n">
        <f aca="false">IF($G885&lt;&gt;"",I885,I885+J884)</f>
        <v>25744</v>
      </c>
      <c r="K885" s="0" t="n">
        <f aca="false">VLOOKUP(LEFT($H885,4),$D$2:$E$11,2,0)*$I885</f>
        <v>546.35</v>
      </c>
      <c r="L885" s="1" t="n">
        <f aca="false">VLOOKUP(LEFT($H885,4),$D$2:$E$11,2,0)-IF($J885&gt;10000,0.2,IF($J885&gt;1000,0.1,IF($J885&gt;100,0.05,0)))</f>
        <v>2.03</v>
      </c>
      <c r="M885" s="1" t="n">
        <f aca="false">$L885*$I885</f>
        <v>497.35</v>
      </c>
    </row>
    <row r="886" customFormat="false" ht="12.8" hidden="false" customHeight="false" outlineLevel="0" collapsed="false">
      <c r="A886" s="1" t="s">
        <v>850</v>
      </c>
      <c r="B886" s="1" t="s">
        <v>26</v>
      </c>
      <c r="C886" s="1" t="n">
        <v>395</v>
      </c>
      <c r="G886" s="8"/>
      <c r="H886" s="26" t="s">
        <v>1860</v>
      </c>
      <c r="I886" s="9" t="n">
        <v>230</v>
      </c>
      <c r="J886" s="1" t="n">
        <f aca="false">IF($G886&lt;&gt;"",I886,I886+J885)</f>
        <v>25974</v>
      </c>
      <c r="K886" s="0" t="n">
        <f aca="false">VLOOKUP(LEFT($H886,4),$D$2:$E$11,2,0)*$I886</f>
        <v>512.9</v>
      </c>
      <c r="L886" s="1" t="n">
        <f aca="false">VLOOKUP(LEFT($H886,4),$D$2:$E$11,2,0)-IF($J886&gt;10000,0.2,IF($J886&gt;1000,0.1,IF($J886&gt;100,0.05,0)))</f>
        <v>2.03</v>
      </c>
      <c r="M886" s="1" t="n">
        <f aca="false">$L886*$I886</f>
        <v>466.9</v>
      </c>
    </row>
    <row r="887" customFormat="false" ht="12.8" hidden="false" customHeight="false" outlineLevel="0" collapsed="false">
      <c r="A887" s="1" t="s">
        <v>851</v>
      </c>
      <c r="B887" s="1" t="s">
        <v>17</v>
      </c>
      <c r="C887" s="1" t="n">
        <v>290</v>
      </c>
      <c r="G887" s="8"/>
      <c r="H887" s="26" t="s">
        <v>1870</v>
      </c>
      <c r="I887" s="9" t="n">
        <v>146</v>
      </c>
      <c r="J887" s="1" t="n">
        <f aca="false">IF($G887&lt;&gt;"",I887,I887+J886)</f>
        <v>26120</v>
      </c>
      <c r="K887" s="0" t="n">
        <f aca="false">VLOOKUP(LEFT($H887,4),$D$2:$E$11,2,0)*$I887</f>
        <v>325.58</v>
      </c>
      <c r="L887" s="1" t="n">
        <f aca="false">VLOOKUP(LEFT($H887,4),$D$2:$E$11,2,0)-IF($J887&gt;10000,0.2,IF($J887&gt;1000,0.1,IF($J887&gt;100,0.05,0)))</f>
        <v>2.03</v>
      </c>
      <c r="M887" s="1" t="n">
        <f aca="false">$L887*$I887</f>
        <v>296.38</v>
      </c>
    </row>
    <row r="888" customFormat="false" ht="12.8" hidden="false" customHeight="false" outlineLevel="0" collapsed="false">
      <c r="A888" s="1" t="s">
        <v>852</v>
      </c>
      <c r="B888" s="1" t="s">
        <v>52</v>
      </c>
      <c r="C888" s="1" t="n">
        <v>361</v>
      </c>
      <c r="G888" s="27"/>
      <c r="H888" s="28" t="s">
        <v>1879</v>
      </c>
      <c r="I888" s="12" t="n">
        <v>331</v>
      </c>
      <c r="J888" s="1" t="n">
        <f aca="false">IF($G888&lt;&gt;"",I888,I888+J887)</f>
        <v>26451</v>
      </c>
      <c r="K888" s="0" t="n">
        <f aca="false">VLOOKUP(LEFT($H888,4),$D$2:$E$11,2,0)*$I888</f>
        <v>738.13</v>
      </c>
      <c r="L888" s="1" t="n">
        <f aca="false">VLOOKUP(LEFT($H888,4),$D$2:$E$11,2,0)-IF($J888&gt;10000,0.2,IF($J888&gt;1000,0.1,IF($J888&gt;100,0.05,0)))</f>
        <v>2.03</v>
      </c>
      <c r="M888" s="1" t="n">
        <f aca="false">$L888*$I888</f>
        <v>671.93</v>
      </c>
    </row>
    <row r="889" customFormat="false" ht="12.8" hidden="false" customHeight="false" outlineLevel="0" collapsed="false">
      <c r="A889" s="1" t="s">
        <v>853</v>
      </c>
      <c r="B889" s="1" t="s">
        <v>43</v>
      </c>
      <c r="C889" s="1" t="n">
        <v>355</v>
      </c>
      <c r="G889" s="6" t="s">
        <v>1119</v>
      </c>
      <c r="H889" s="25" t="s">
        <v>1118</v>
      </c>
      <c r="I889" s="7" t="n">
        <v>18</v>
      </c>
      <c r="J889" s="1" t="n">
        <f aca="false">IF($G889&lt;&gt;"",I889,I889+J888)</f>
        <v>18</v>
      </c>
      <c r="K889" s="0" t="n">
        <f aca="false">VLOOKUP(LEFT($H889,4),$D$2:$E$11,2,0)*$I889</f>
        <v>37.8</v>
      </c>
      <c r="L889" s="1" t="n">
        <f aca="false">VLOOKUP(LEFT($H889,4),$D$2:$E$11,2,0)-IF($J889&gt;10000,0.2,IF($J889&gt;1000,0.1,IF($J889&gt;100,0.05,0)))</f>
        <v>2.1</v>
      </c>
      <c r="M889" s="1" t="n">
        <f aca="false">$L889*$I889</f>
        <v>37.8</v>
      </c>
    </row>
    <row r="890" customFormat="false" ht="12.8" hidden="false" customHeight="false" outlineLevel="0" collapsed="false">
      <c r="A890" s="1" t="s">
        <v>854</v>
      </c>
      <c r="B890" s="1" t="s">
        <v>855</v>
      </c>
      <c r="C890" s="1" t="n">
        <v>19</v>
      </c>
      <c r="G890" s="27"/>
      <c r="H890" s="28" t="s">
        <v>1330</v>
      </c>
      <c r="I890" s="12" t="n">
        <v>8</v>
      </c>
      <c r="J890" s="1" t="n">
        <f aca="false">IF($G890&lt;&gt;"",I890,I890+J889)</f>
        <v>26</v>
      </c>
      <c r="K890" s="0" t="n">
        <f aca="false">VLOOKUP(LEFT($H890,4),$D$2:$E$11,2,0)*$I890</f>
        <v>17.6</v>
      </c>
      <c r="L890" s="1" t="n">
        <f aca="false">VLOOKUP(LEFT($H890,4),$D$2:$E$11,2,0)-IF($J890&gt;10000,0.2,IF($J890&gt;1000,0.1,IF($J890&gt;100,0.05,0)))</f>
        <v>2.2</v>
      </c>
      <c r="M890" s="1" t="n">
        <f aca="false">$L890*$I890</f>
        <v>17.6</v>
      </c>
    </row>
    <row r="891" customFormat="false" ht="12.8" hidden="false" customHeight="false" outlineLevel="0" collapsed="false">
      <c r="A891" s="1" t="s">
        <v>856</v>
      </c>
      <c r="B891" s="1" t="s">
        <v>125</v>
      </c>
      <c r="C891" s="1" t="n">
        <v>32</v>
      </c>
      <c r="G891" s="6" t="s">
        <v>914</v>
      </c>
      <c r="H891" s="25" t="s">
        <v>913</v>
      </c>
      <c r="I891" s="7" t="n">
        <v>3</v>
      </c>
      <c r="J891" s="1" t="n">
        <f aca="false">IF($G891&lt;&gt;"",I891,I891+J890)</f>
        <v>3</v>
      </c>
      <c r="K891" s="0" t="n">
        <f aca="false">VLOOKUP(LEFT($H891,4),$D$2:$E$11,2,0)*$I891</f>
        <v>6.39</v>
      </c>
      <c r="L891" s="1" t="n">
        <f aca="false">VLOOKUP(LEFT($H891,4),$D$2:$E$11,2,0)-IF($J891&gt;10000,0.2,IF($J891&gt;1000,0.1,IF($J891&gt;100,0.05,0)))</f>
        <v>2.13</v>
      </c>
      <c r="M891" s="1" t="n">
        <f aca="false">$L891*$I891</f>
        <v>6.39</v>
      </c>
    </row>
    <row r="892" customFormat="false" ht="12.8" hidden="false" customHeight="false" outlineLevel="0" collapsed="false">
      <c r="A892" s="1" t="s">
        <v>857</v>
      </c>
      <c r="B892" s="1" t="s">
        <v>531</v>
      </c>
      <c r="C892" s="1" t="n">
        <v>13</v>
      </c>
      <c r="G892" s="8"/>
      <c r="H892" s="26" t="s">
        <v>1706</v>
      </c>
      <c r="I892" s="9" t="n">
        <v>14</v>
      </c>
      <c r="J892" s="1" t="n">
        <f aca="false">IF($G892&lt;&gt;"",I892,I892+J891)</f>
        <v>17</v>
      </c>
      <c r="K892" s="0" t="n">
        <f aca="false">VLOOKUP(LEFT($H892,4),$D$2:$E$11,2,0)*$I892</f>
        <v>31.22</v>
      </c>
      <c r="L892" s="1" t="n">
        <f aca="false">VLOOKUP(LEFT($H892,4),$D$2:$E$11,2,0)-IF($J892&gt;10000,0.2,IF($J892&gt;1000,0.1,IF($J892&gt;100,0.05,0)))</f>
        <v>2.23</v>
      </c>
      <c r="M892" s="1" t="n">
        <f aca="false">$L892*$I892</f>
        <v>31.22</v>
      </c>
    </row>
    <row r="893" customFormat="false" ht="12.8" hidden="false" customHeight="false" outlineLevel="0" collapsed="false">
      <c r="A893" s="1" t="s">
        <v>857</v>
      </c>
      <c r="B893" s="1" t="s">
        <v>108</v>
      </c>
      <c r="C893" s="1" t="n">
        <v>156</v>
      </c>
      <c r="G893" s="27"/>
      <c r="H893" s="28" t="s">
        <v>1796</v>
      </c>
      <c r="I893" s="12" t="n">
        <v>4</v>
      </c>
      <c r="J893" s="1" t="n">
        <f aca="false">IF($G893&lt;&gt;"",I893,I893+J892)</f>
        <v>21</v>
      </c>
      <c r="K893" s="0" t="n">
        <f aca="false">VLOOKUP(LEFT($H893,4),$D$2:$E$11,2,0)*$I893</f>
        <v>8.92</v>
      </c>
      <c r="L893" s="1" t="n">
        <f aca="false">VLOOKUP(LEFT($H893,4),$D$2:$E$11,2,0)-IF($J893&gt;10000,0.2,IF($J893&gt;1000,0.1,IF($J893&gt;100,0.05,0)))</f>
        <v>2.23</v>
      </c>
      <c r="M893" s="1" t="n">
        <f aca="false">$L893*$I893</f>
        <v>8.92</v>
      </c>
    </row>
    <row r="894" customFormat="false" ht="12.8" hidden="false" customHeight="false" outlineLevel="0" collapsed="false">
      <c r="A894" s="1" t="s">
        <v>858</v>
      </c>
      <c r="B894" s="1" t="s">
        <v>859</v>
      </c>
      <c r="C894" s="1" t="n">
        <v>20</v>
      </c>
      <c r="G894" s="6" t="s">
        <v>51</v>
      </c>
      <c r="H894" s="25" t="s">
        <v>50</v>
      </c>
      <c r="I894" s="7" t="n">
        <v>16</v>
      </c>
      <c r="J894" s="1" t="n">
        <f aca="false">IF($G894&lt;&gt;"",I894,I894+J893)</f>
        <v>16</v>
      </c>
      <c r="K894" s="0" t="n">
        <f aca="false">VLOOKUP(LEFT($H894,4),$D$2:$E$11,2,0)*$I894</f>
        <v>32</v>
      </c>
      <c r="L894" s="1" t="n">
        <f aca="false">VLOOKUP(LEFT($H894,4),$D$2:$E$11,2,0)-IF($J894&gt;10000,0.2,IF($J894&gt;1000,0.1,IF($J894&gt;100,0.05,0)))</f>
        <v>2</v>
      </c>
      <c r="M894" s="1" t="n">
        <f aca="false">$L894*$I894</f>
        <v>32</v>
      </c>
    </row>
    <row r="895" customFormat="false" ht="12.8" hidden="false" customHeight="false" outlineLevel="0" collapsed="false">
      <c r="A895" s="1" t="s">
        <v>860</v>
      </c>
      <c r="B895" s="1" t="s">
        <v>32</v>
      </c>
      <c r="C895" s="1" t="n">
        <v>112</v>
      </c>
      <c r="G895" s="8"/>
      <c r="H895" s="26" t="s">
        <v>578</v>
      </c>
      <c r="I895" s="9" t="n">
        <v>3</v>
      </c>
      <c r="J895" s="1" t="n">
        <f aca="false">IF($G895&lt;&gt;"",I895,I895+J894)</f>
        <v>19</v>
      </c>
      <c r="K895" s="0" t="n">
        <f aca="false">VLOOKUP(LEFT($H895,4),$D$2:$E$11,2,0)*$I895</f>
        <v>6.27</v>
      </c>
      <c r="L895" s="1" t="n">
        <f aca="false">VLOOKUP(LEFT($H895,4),$D$2:$E$11,2,0)-IF($J895&gt;10000,0.2,IF($J895&gt;1000,0.1,IF($J895&gt;100,0.05,0)))</f>
        <v>2.09</v>
      </c>
      <c r="M895" s="1" t="n">
        <f aca="false">$L895*$I895</f>
        <v>6.27</v>
      </c>
    </row>
    <row r="896" customFormat="false" ht="12.8" hidden="false" customHeight="false" outlineLevel="0" collapsed="false">
      <c r="A896" s="1" t="s">
        <v>861</v>
      </c>
      <c r="B896" s="1" t="s">
        <v>21</v>
      </c>
      <c r="C896" s="1" t="n">
        <v>110</v>
      </c>
      <c r="G896" s="8"/>
      <c r="H896" s="26" t="s">
        <v>1315</v>
      </c>
      <c r="I896" s="9" t="n">
        <v>3</v>
      </c>
      <c r="J896" s="1" t="n">
        <f aca="false">IF($G896&lt;&gt;"",I896,I896+J895)</f>
        <v>22</v>
      </c>
      <c r="K896" s="0" t="n">
        <f aca="false">VLOOKUP(LEFT($H896,4),$D$2:$E$11,2,0)*$I896</f>
        <v>6.6</v>
      </c>
      <c r="L896" s="1" t="n">
        <f aca="false">VLOOKUP(LEFT($H896,4),$D$2:$E$11,2,0)-IF($J896&gt;10000,0.2,IF($J896&gt;1000,0.1,IF($J896&gt;100,0.05,0)))</f>
        <v>2.2</v>
      </c>
      <c r="M896" s="1" t="n">
        <f aca="false">$L896*$I896</f>
        <v>6.6</v>
      </c>
    </row>
    <row r="897" customFormat="false" ht="12.8" hidden="false" customHeight="false" outlineLevel="0" collapsed="false">
      <c r="A897" s="1" t="s">
        <v>862</v>
      </c>
      <c r="B897" s="1" t="s">
        <v>863</v>
      </c>
      <c r="C897" s="1" t="n">
        <v>4</v>
      </c>
      <c r="G897" s="8"/>
      <c r="H897" s="26" t="s">
        <v>1330</v>
      </c>
      <c r="I897" s="9" t="n">
        <v>12</v>
      </c>
      <c r="J897" s="1" t="n">
        <f aca="false">IF($G897&lt;&gt;"",I897,I897+J896)</f>
        <v>34</v>
      </c>
      <c r="K897" s="0" t="n">
        <f aca="false">VLOOKUP(LEFT($H897,4),$D$2:$E$11,2,0)*$I897</f>
        <v>26.4</v>
      </c>
      <c r="L897" s="1" t="n">
        <f aca="false">VLOOKUP(LEFT($H897,4),$D$2:$E$11,2,0)-IF($J897&gt;10000,0.2,IF($J897&gt;1000,0.1,IF($J897&gt;100,0.05,0)))</f>
        <v>2.2</v>
      </c>
      <c r="M897" s="1" t="n">
        <f aca="false">$L897*$I897</f>
        <v>26.4</v>
      </c>
    </row>
    <row r="898" customFormat="false" ht="12.8" hidden="false" customHeight="false" outlineLevel="0" collapsed="false">
      <c r="A898" s="1" t="s">
        <v>864</v>
      </c>
      <c r="B898" s="1" t="s">
        <v>434</v>
      </c>
      <c r="C898" s="1" t="n">
        <v>18</v>
      </c>
      <c r="G898" s="27"/>
      <c r="H898" s="28" t="s">
        <v>1338</v>
      </c>
      <c r="I898" s="12" t="n">
        <v>2</v>
      </c>
      <c r="J898" s="1" t="n">
        <f aca="false">IF($G898&lt;&gt;"",I898,I898+J897)</f>
        <v>36</v>
      </c>
      <c r="K898" s="0" t="n">
        <f aca="false">VLOOKUP(LEFT($H898,4),$D$2:$E$11,2,0)*$I898</f>
        <v>4.4</v>
      </c>
      <c r="L898" s="1" t="n">
        <f aca="false">VLOOKUP(LEFT($H898,4),$D$2:$E$11,2,0)-IF($J898&gt;10000,0.2,IF($J898&gt;1000,0.1,IF($J898&gt;100,0.05,0)))</f>
        <v>2.2</v>
      </c>
      <c r="M898" s="1" t="n">
        <f aca="false">$L898*$I898</f>
        <v>4.4</v>
      </c>
    </row>
    <row r="899" customFormat="false" ht="12.8" hidden="false" customHeight="false" outlineLevel="0" collapsed="false">
      <c r="A899" s="1" t="s">
        <v>865</v>
      </c>
      <c r="B899" s="1" t="s">
        <v>49</v>
      </c>
      <c r="C899" s="1" t="n">
        <v>60</v>
      </c>
      <c r="G899" s="6" t="s">
        <v>247</v>
      </c>
      <c r="H899" s="25" t="s">
        <v>246</v>
      </c>
      <c r="I899" s="7" t="n">
        <v>3</v>
      </c>
      <c r="J899" s="1" t="n">
        <f aca="false">IF($G899&lt;&gt;"",I899,I899+J898)</f>
        <v>3</v>
      </c>
      <c r="K899" s="0" t="n">
        <f aca="false">VLOOKUP(LEFT($H899,4),$D$2:$E$11,2,0)*$I899</f>
        <v>6</v>
      </c>
      <c r="L899" s="1" t="n">
        <f aca="false">VLOOKUP(LEFT($H899,4),$D$2:$E$11,2,0)-IF($J899&gt;10000,0.2,IF($J899&gt;1000,0.1,IF($J899&gt;100,0.05,0)))</f>
        <v>2</v>
      </c>
      <c r="M899" s="1" t="n">
        <f aca="false">$L899*$I899</f>
        <v>6</v>
      </c>
    </row>
    <row r="900" customFormat="false" ht="12.8" hidden="false" customHeight="false" outlineLevel="0" collapsed="false">
      <c r="A900" s="1" t="s">
        <v>865</v>
      </c>
      <c r="B900" s="1" t="s">
        <v>244</v>
      </c>
      <c r="C900" s="1" t="n">
        <v>14</v>
      </c>
      <c r="G900" s="8"/>
      <c r="H900" s="26" t="s">
        <v>584</v>
      </c>
      <c r="I900" s="9" t="n">
        <v>8</v>
      </c>
      <c r="J900" s="1" t="n">
        <f aca="false">IF($G900&lt;&gt;"",I900,I900+J899)</f>
        <v>11</v>
      </c>
      <c r="K900" s="0" t="n">
        <f aca="false">VLOOKUP(LEFT($H900,4),$D$2:$E$11,2,0)*$I900</f>
        <v>16.72</v>
      </c>
      <c r="L900" s="1" t="n">
        <f aca="false">VLOOKUP(LEFT($H900,4),$D$2:$E$11,2,0)-IF($J900&gt;10000,0.2,IF($J900&gt;1000,0.1,IF($J900&gt;100,0.05,0)))</f>
        <v>2.09</v>
      </c>
      <c r="M900" s="1" t="n">
        <f aca="false">$L900*$I900</f>
        <v>16.72</v>
      </c>
    </row>
    <row r="901" customFormat="false" ht="12.8" hidden="false" customHeight="false" outlineLevel="0" collapsed="false">
      <c r="A901" s="1" t="s">
        <v>865</v>
      </c>
      <c r="B901" s="1" t="s">
        <v>65</v>
      </c>
      <c r="C901" s="1" t="n">
        <v>24</v>
      </c>
      <c r="G901" s="8"/>
      <c r="H901" s="26" t="s">
        <v>623</v>
      </c>
      <c r="I901" s="9" t="n">
        <v>14</v>
      </c>
      <c r="J901" s="1" t="n">
        <f aca="false">IF($G901&lt;&gt;"",I901,I901+J900)</f>
        <v>25</v>
      </c>
      <c r="K901" s="0" t="n">
        <f aca="false">VLOOKUP(LEFT($H901,4),$D$2:$E$11,2,0)*$I901</f>
        <v>30.1</v>
      </c>
      <c r="L901" s="1" t="n">
        <f aca="false">VLOOKUP(LEFT($H901,4),$D$2:$E$11,2,0)-IF($J901&gt;10000,0.2,IF($J901&gt;1000,0.1,IF($J901&gt;100,0.05,0)))</f>
        <v>2.15</v>
      </c>
      <c r="M901" s="1" t="n">
        <f aca="false">$L901*$I901</f>
        <v>30.1</v>
      </c>
    </row>
    <row r="902" customFormat="false" ht="12.8" hidden="false" customHeight="false" outlineLevel="0" collapsed="false">
      <c r="A902" s="1" t="s">
        <v>866</v>
      </c>
      <c r="B902" s="1" t="s">
        <v>52</v>
      </c>
      <c r="C902" s="1" t="n">
        <v>145</v>
      </c>
      <c r="G902" s="27"/>
      <c r="H902" s="28" t="s">
        <v>775</v>
      </c>
      <c r="I902" s="12" t="n">
        <v>7</v>
      </c>
      <c r="J902" s="1" t="n">
        <f aca="false">IF($G902&lt;&gt;"",I902,I902+J901)</f>
        <v>32</v>
      </c>
      <c r="K902" s="0" t="n">
        <f aca="false">VLOOKUP(LEFT($H902,4),$D$2:$E$11,2,0)*$I902</f>
        <v>15.05</v>
      </c>
      <c r="L902" s="1" t="n">
        <f aca="false">VLOOKUP(LEFT($H902,4),$D$2:$E$11,2,0)-IF($J902&gt;10000,0.2,IF($J902&gt;1000,0.1,IF($J902&gt;100,0.05,0)))</f>
        <v>2.15</v>
      </c>
      <c r="M902" s="1" t="n">
        <f aca="false">$L902*$I902</f>
        <v>15.05</v>
      </c>
    </row>
    <row r="903" customFormat="false" ht="12.8" hidden="false" customHeight="false" outlineLevel="0" collapsed="false">
      <c r="A903" s="1" t="s">
        <v>866</v>
      </c>
      <c r="B903" s="1" t="s">
        <v>120</v>
      </c>
      <c r="C903" s="1" t="n">
        <v>393</v>
      </c>
      <c r="G903" s="29" t="s">
        <v>920</v>
      </c>
      <c r="H903" s="30" t="s">
        <v>918</v>
      </c>
      <c r="I903" s="31" t="n">
        <v>6</v>
      </c>
      <c r="J903" s="1" t="n">
        <f aca="false">IF($G903&lt;&gt;"",I903,I903+J902)</f>
        <v>6</v>
      </c>
      <c r="K903" s="0" t="n">
        <f aca="false">VLOOKUP(LEFT($H903,4),$D$2:$E$11,2,0)*$I903</f>
        <v>12.78</v>
      </c>
      <c r="L903" s="1" t="n">
        <f aca="false">VLOOKUP(LEFT($H903,4),$D$2:$E$11,2,0)-IF($J903&gt;10000,0.2,IF($J903&gt;1000,0.1,IF($J903&gt;100,0.05,0)))</f>
        <v>2.13</v>
      </c>
      <c r="M903" s="1" t="n">
        <f aca="false">$L903*$I903</f>
        <v>12.78</v>
      </c>
    </row>
    <row r="904" customFormat="false" ht="12.8" hidden="false" customHeight="false" outlineLevel="0" collapsed="false">
      <c r="A904" s="1" t="s">
        <v>867</v>
      </c>
      <c r="B904" s="1" t="s">
        <v>65</v>
      </c>
      <c r="C904" s="1" t="n">
        <v>73</v>
      </c>
      <c r="G904" s="6" t="s">
        <v>11</v>
      </c>
      <c r="H904" s="25" t="s">
        <v>10</v>
      </c>
      <c r="I904" s="7" t="n">
        <v>2</v>
      </c>
      <c r="J904" s="1" t="n">
        <f aca="false">IF($G904&lt;&gt;"",I904,I904+J903)</f>
        <v>2</v>
      </c>
      <c r="K904" s="0" t="n">
        <f aca="false">VLOOKUP(LEFT($H904,4),$D$2:$E$11,2,0)*$I904</f>
        <v>4</v>
      </c>
      <c r="L904" s="1" t="n">
        <f aca="false">VLOOKUP(LEFT($H904,4),$D$2:$E$11,2,0)-IF($J904&gt;10000,0.2,IF($J904&gt;1000,0.1,IF($J904&gt;100,0.05,0)))</f>
        <v>2</v>
      </c>
      <c r="M904" s="1" t="n">
        <f aca="false">$L904*$I904</f>
        <v>4</v>
      </c>
    </row>
    <row r="905" customFormat="false" ht="12.8" hidden="false" customHeight="false" outlineLevel="0" collapsed="false">
      <c r="A905" s="1" t="s">
        <v>867</v>
      </c>
      <c r="B905" s="1" t="s">
        <v>24</v>
      </c>
      <c r="C905" s="1" t="n">
        <v>136</v>
      </c>
      <c r="G905" s="27"/>
      <c r="H905" s="28" t="s">
        <v>1511</v>
      </c>
      <c r="I905" s="12" t="n">
        <v>12</v>
      </c>
      <c r="J905" s="1" t="n">
        <f aca="false">IF($G905&lt;&gt;"",I905,I905+J904)</f>
        <v>14</v>
      </c>
      <c r="K905" s="0" t="n">
        <f aca="false">VLOOKUP(LEFT($H905,4),$D$2:$E$11,2,0)*$I905</f>
        <v>27</v>
      </c>
      <c r="L905" s="1" t="n">
        <f aca="false">VLOOKUP(LEFT($H905,4),$D$2:$E$11,2,0)-IF($J905&gt;10000,0.2,IF($J905&gt;1000,0.1,IF($J905&gt;100,0.05,0)))</f>
        <v>2.25</v>
      </c>
      <c r="M905" s="1" t="n">
        <f aca="false">$L905*$I905</f>
        <v>27</v>
      </c>
    </row>
    <row r="906" customFormat="false" ht="12.8" hidden="false" customHeight="false" outlineLevel="0" collapsed="false">
      <c r="A906" s="1" t="s">
        <v>868</v>
      </c>
      <c r="B906" s="1" t="s">
        <v>108</v>
      </c>
      <c r="C906" s="1" t="n">
        <v>422</v>
      </c>
      <c r="G906" s="6" t="s">
        <v>58</v>
      </c>
      <c r="H906" s="25" t="s">
        <v>57</v>
      </c>
      <c r="I906" s="7" t="n">
        <v>102</v>
      </c>
      <c r="J906" s="1" t="n">
        <f aca="false">IF($G906&lt;&gt;"",I906,I906+J905)</f>
        <v>102</v>
      </c>
      <c r="K906" s="0" t="n">
        <f aca="false">VLOOKUP(LEFT($H906,4),$D$2:$E$11,2,0)*$I906</f>
        <v>204</v>
      </c>
      <c r="L906" s="1" t="n">
        <f aca="false">VLOOKUP(LEFT($H906,4),$D$2:$E$11,2,0)-IF($J906&gt;10000,0.2,IF($J906&gt;1000,0.1,IF($J906&gt;100,0.05,0)))</f>
        <v>1.95</v>
      </c>
      <c r="M906" s="1" t="n">
        <f aca="false">$L906*$I906</f>
        <v>198.9</v>
      </c>
    </row>
    <row r="907" customFormat="false" ht="12.8" hidden="false" customHeight="false" outlineLevel="0" collapsed="false">
      <c r="A907" s="1" t="s">
        <v>869</v>
      </c>
      <c r="B907" s="1" t="s">
        <v>26</v>
      </c>
      <c r="C907" s="1" t="n">
        <v>187</v>
      </c>
      <c r="G907" s="8"/>
      <c r="H907" s="26" t="s">
        <v>83</v>
      </c>
      <c r="I907" s="9" t="n">
        <v>194</v>
      </c>
      <c r="J907" s="1" t="n">
        <f aca="false">IF($G907&lt;&gt;"",I907,I907+J906)</f>
        <v>296</v>
      </c>
      <c r="K907" s="0" t="n">
        <f aca="false">VLOOKUP(LEFT($H907,4),$D$2:$E$11,2,0)*$I907</f>
        <v>388</v>
      </c>
      <c r="L907" s="1" t="n">
        <f aca="false">VLOOKUP(LEFT($H907,4),$D$2:$E$11,2,0)-IF($J907&gt;10000,0.2,IF($J907&gt;1000,0.1,IF($J907&gt;100,0.05,0)))</f>
        <v>1.95</v>
      </c>
      <c r="M907" s="1" t="n">
        <f aca="false">$L907*$I907</f>
        <v>378.3</v>
      </c>
    </row>
    <row r="908" customFormat="false" ht="12.8" hidden="false" customHeight="false" outlineLevel="0" collapsed="false">
      <c r="A908" s="1" t="s">
        <v>870</v>
      </c>
      <c r="B908" s="1" t="s">
        <v>45</v>
      </c>
      <c r="C908" s="1" t="n">
        <v>58</v>
      </c>
      <c r="G908" s="8"/>
      <c r="H908" s="26" t="s">
        <v>311</v>
      </c>
      <c r="I908" s="9" t="n">
        <v>41</v>
      </c>
      <c r="J908" s="1" t="n">
        <f aca="false">IF($G908&lt;&gt;"",I908,I908+J907)</f>
        <v>337</v>
      </c>
      <c r="K908" s="0" t="n">
        <f aca="false">VLOOKUP(LEFT($H908,4),$D$2:$E$11,2,0)*$I908</f>
        <v>84.05</v>
      </c>
      <c r="L908" s="1" t="n">
        <f aca="false">VLOOKUP(LEFT($H908,4),$D$2:$E$11,2,0)-IF($J908&gt;10000,0.2,IF($J908&gt;1000,0.1,IF($J908&gt;100,0.05,0)))</f>
        <v>2</v>
      </c>
      <c r="M908" s="1" t="n">
        <f aca="false">$L908*$I908</f>
        <v>82</v>
      </c>
    </row>
    <row r="909" customFormat="false" ht="12.8" hidden="false" customHeight="false" outlineLevel="0" collapsed="false">
      <c r="A909" s="1" t="s">
        <v>871</v>
      </c>
      <c r="B909" s="1" t="s">
        <v>108</v>
      </c>
      <c r="C909" s="1" t="n">
        <v>436</v>
      </c>
      <c r="G909" s="8"/>
      <c r="H909" s="26" t="s">
        <v>362</v>
      </c>
      <c r="I909" s="9" t="n">
        <v>157</v>
      </c>
      <c r="J909" s="1" t="n">
        <f aca="false">IF($G909&lt;&gt;"",I909,I909+J908)</f>
        <v>494</v>
      </c>
      <c r="K909" s="0" t="n">
        <f aca="false">VLOOKUP(LEFT($H909,4),$D$2:$E$11,2,0)*$I909</f>
        <v>321.85</v>
      </c>
      <c r="L909" s="1" t="n">
        <f aca="false">VLOOKUP(LEFT($H909,4),$D$2:$E$11,2,0)-IF($J909&gt;10000,0.2,IF($J909&gt;1000,0.1,IF($J909&gt;100,0.05,0)))</f>
        <v>2</v>
      </c>
      <c r="M909" s="1" t="n">
        <f aca="false">$L909*$I909</f>
        <v>314</v>
      </c>
    </row>
    <row r="910" customFormat="false" ht="12.8" hidden="false" customHeight="false" outlineLevel="0" collapsed="false">
      <c r="A910" s="1" t="s">
        <v>872</v>
      </c>
      <c r="B910" s="1" t="s">
        <v>38</v>
      </c>
      <c r="C910" s="1" t="n">
        <v>406</v>
      </c>
      <c r="G910" s="8"/>
      <c r="H910" s="26" t="s">
        <v>475</v>
      </c>
      <c r="I910" s="9" t="n">
        <v>54</v>
      </c>
      <c r="J910" s="1" t="n">
        <f aca="false">IF($G910&lt;&gt;"",I910,I910+J909)</f>
        <v>548</v>
      </c>
      <c r="K910" s="0" t="n">
        <f aca="false">VLOOKUP(LEFT($H910,4),$D$2:$E$11,2,0)*$I910</f>
        <v>112.86</v>
      </c>
      <c r="L910" s="1" t="n">
        <f aca="false">VLOOKUP(LEFT($H910,4),$D$2:$E$11,2,0)-IF($J910&gt;10000,0.2,IF($J910&gt;1000,0.1,IF($J910&gt;100,0.05,0)))</f>
        <v>2.04</v>
      </c>
      <c r="M910" s="1" t="n">
        <f aca="false">$L910*$I910</f>
        <v>110.16</v>
      </c>
    </row>
    <row r="911" customFormat="false" ht="12.8" hidden="false" customHeight="false" outlineLevel="0" collapsed="false">
      <c r="A911" s="1" t="s">
        <v>873</v>
      </c>
      <c r="B911" s="1" t="s">
        <v>38</v>
      </c>
      <c r="C911" s="1" t="n">
        <v>108</v>
      </c>
      <c r="G911" s="8"/>
      <c r="H911" s="26" t="s">
        <v>525</v>
      </c>
      <c r="I911" s="9" t="n">
        <v>113</v>
      </c>
      <c r="J911" s="1" t="n">
        <f aca="false">IF($G911&lt;&gt;"",I911,I911+J910)</f>
        <v>661</v>
      </c>
      <c r="K911" s="0" t="n">
        <f aca="false">VLOOKUP(LEFT($H911,4),$D$2:$E$11,2,0)*$I911</f>
        <v>236.17</v>
      </c>
      <c r="L911" s="1" t="n">
        <f aca="false">VLOOKUP(LEFT($H911,4),$D$2:$E$11,2,0)-IF($J911&gt;10000,0.2,IF($J911&gt;1000,0.1,IF($J911&gt;100,0.05,0)))</f>
        <v>2.04</v>
      </c>
      <c r="M911" s="1" t="n">
        <f aca="false">$L911*$I911</f>
        <v>230.52</v>
      </c>
    </row>
    <row r="912" customFormat="false" ht="12.8" hidden="false" customHeight="false" outlineLevel="0" collapsed="false">
      <c r="A912" s="1" t="s">
        <v>874</v>
      </c>
      <c r="B912" s="1" t="s">
        <v>509</v>
      </c>
      <c r="C912" s="1" t="n">
        <v>10</v>
      </c>
      <c r="G912" s="8"/>
      <c r="H912" s="26" t="s">
        <v>745</v>
      </c>
      <c r="I912" s="9" t="n">
        <v>194</v>
      </c>
      <c r="J912" s="1" t="n">
        <f aca="false">IF($G912&lt;&gt;"",I912,I912+J911)</f>
        <v>855</v>
      </c>
      <c r="K912" s="0" t="n">
        <f aca="false">VLOOKUP(LEFT($H912,4),$D$2:$E$11,2,0)*$I912</f>
        <v>417.1</v>
      </c>
      <c r="L912" s="1" t="n">
        <f aca="false">VLOOKUP(LEFT($H912,4),$D$2:$E$11,2,0)-IF($J912&gt;10000,0.2,IF($J912&gt;1000,0.1,IF($J912&gt;100,0.05,0)))</f>
        <v>2.1</v>
      </c>
      <c r="M912" s="1" t="n">
        <f aca="false">$L912*$I912</f>
        <v>407.4</v>
      </c>
    </row>
    <row r="913" customFormat="false" ht="12.8" hidden="false" customHeight="false" outlineLevel="0" collapsed="false">
      <c r="A913" s="1" t="s">
        <v>875</v>
      </c>
      <c r="B913" s="1" t="s">
        <v>90</v>
      </c>
      <c r="C913" s="1" t="n">
        <v>153</v>
      </c>
      <c r="G913" s="8"/>
      <c r="H913" s="26" t="s">
        <v>836</v>
      </c>
      <c r="I913" s="9" t="n">
        <v>161</v>
      </c>
      <c r="J913" s="1" t="n">
        <f aca="false">IF($G913&lt;&gt;"",I913,I913+J912)</f>
        <v>1016</v>
      </c>
      <c r="K913" s="0" t="n">
        <f aca="false">VLOOKUP(LEFT($H913,4),$D$2:$E$11,2,0)*$I913</f>
        <v>342.93</v>
      </c>
      <c r="L913" s="1" t="n">
        <f aca="false">VLOOKUP(LEFT($H913,4),$D$2:$E$11,2,0)-IF($J913&gt;10000,0.2,IF($J913&gt;1000,0.1,IF($J913&gt;100,0.05,0)))</f>
        <v>2.03</v>
      </c>
      <c r="M913" s="1" t="n">
        <f aca="false">$L913*$I913</f>
        <v>326.83</v>
      </c>
    </row>
    <row r="914" customFormat="false" ht="12.8" hidden="false" customHeight="false" outlineLevel="0" collapsed="false">
      <c r="A914" s="1" t="s">
        <v>876</v>
      </c>
      <c r="B914" s="1" t="s">
        <v>877</v>
      </c>
      <c r="C914" s="1" t="n">
        <v>3</v>
      </c>
      <c r="G914" s="8"/>
      <c r="H914" s="26" t="s">
        <v>940</v>
      </c>
      <c r="I914" s="9" t="n">
        <v>66</v>
      </c>
      <c r="J914" s="1" t="n">
        <f aca="false">IF($G914&lt;&gt;"",I914,I914+J913)</f>
        <v>1082</v>
      </c>
      <c r="K914" s="0" t="n">
        <f aca="false">VLOOKUP(LEFT($H914,4),$D$2:$E$11,2,0)*$I914</f>
        <v>140.58</v>
      </c>
      <c r="L914" s="1" t="n">
        <f aca="false">VLOOKUP(LEFT($H914,4),$D$2:$E$11,2,0)-IF($J914&gt;10000,0.2,IF($J914&gt;1000,0.1,IF($J914&gt;100,0.05,0)))</f>
        <v>2.03</v>
      </c>
      <c r="M914" s="1" t="n">
        <f aca="false">$L914*$I914</f>
        <v>133.98</v>
      </c>
    </row>
    <row r="915" customFormat="false" ht="12.8" hidden="false" customHeight="false" outlineLevel="0" collapsed="false">
      <c r="A915" s="1" t="s">
        <v>878</v>
      </c>
      <c r="B915" s="1" t="s">
        <v>71</v>
      </c>
      <c r="C915" s="1" t="n">
        <v>109</v>
      </c>
      <c r="G915" s="8"/>
      <c r="H915" s="26" t="s">
        <v>1034</v>
      </c>
      <c r="I915" s="9" t="n">
        <v>59</v>
      </c>
      <c r="J915" s="1" t="n">
        <f aca="false">IF($G915&lt;&gt;"",I915,I915+J914)</f>
        <v>1141</v>
      </c>
      <c r="K915" s="0" t="n">
        <f aca="false">VLOOKUP(LEFT($H915,4),$D$2:$E$11,2,0)*$I915</f>
        <v>123.9</v>
      </c>
      <c r="L915" s="1" t="n">
        <f aca="false">VLOOKUP(LEFT($H915,4),$D$2:$E$11,2,0)-IF($J915&gt;10000,0.2,IF($J915&gt;1000,0.1,IF($J915&gt;100,0.05,0)))</f>
        <v>2</v>
      </c>
      <c r="M915" s="1" t="n">
        <f aca="false">$L915*$I915</f>
        <v>118</v>
      </c>
    </row>
    <row r="916" customFormat="false" ht="12.8" hidden="false" customHeight="false" outlineLevel="0" collapsed="false">
      <c r="A916" s="1" t="s">
        <v>879</v>
      </c>
      <c r="B916" s="1" t="s">
        <v>234</v>
      </c>
      <c r="C916" s="1" t="n">
        <v>9</v>
      </c>
      <c r="G916" s="8"/>
      <c r="H916" s="26" t="s">
        <v>1054</v>
      </c>
      <c r="I916" s="9" t="n">
        <v>39</v>
      </c>
      <c r="J916" s="1" t="n">
        <f aca="false">IF($G916&lt;&gt;"",I916,I916+J915)</f>
        <v>1180</v>
      </c>
      <c r="K916" s="0" t="n">
        <f aca="false">VLOOKUP(LEFT($H916,4),$D$2:$E$11,2,0)*$I916</f>
        <v>81.9</v>
      </c>
      <c r="L916" s="1" t="n">
        <f aca="false">VLOOKUP(LEFT($H916,4),$D$2:$E$11,2,0)-IF($J916&gt;10000,0.2,IF($J916&gt;1000,0.1,IF($J916&gt;100,0.05,0)))</f>
        <v>2</v>
      </c>
      <c r="M916" s="1" t="n">
        <f aca="false">$L916*$I916</f>
        <v>78</v>
      </c>
    </row>
    <row r="917" customFormat="false" ht="12.8" hidden="false" customHeight="false" outlineLevel="0" collapsed="false">
      <c r="A917" s="1" t="s">
        <v>879</v>
      </c>
      <c r="B917" s="1" t="s">
        <v>125</v>
      </c>
      <c r="C917" s="1" t="n">
        <v>112</v>
      </c>
      <c r="G917" s="8"/>
      <c r="H917" s="26" t="s">
        <v>1066</v>
      </c>
      <c r="I917" s="9" t="n">
        <v>159</v>
      </c>
      <c r="J917" s="1" t="n">
        <f aca="false">IF($G917&lt;&gt;"",I917,I917+J916)</f>
        <v>1339</v>
      </c>
      <c r="K917" s="0" t="n">
        <f aca="false">VLOOKUP(LEFT($H917,4),$D$2:$E$11,2,0)*$I917</f>
        <v>333.9</v>
      </c>
      <c r="L917" s="1" t="n">
        <f aca="false">VLOOKUP(LEFT($H917,4),$D$2:$E$11,2,0)-IF($J917&gt;10000,0.2,IF($J917&gt;1000,0.1,IF($J917&gt;100,0.05,0)))</f>
        <v>2</v>
      </c>
      <c r="M917" s="1" t="n">
        <f aca="false">$L917*$I917</f>
        <v>318</v>
      </c>
    </row>
    <row r="918" customFormat="false" ht="12.8" hidden="false" customHeight="false" outlineLevel="0" collapsed="false">
      <c r="A918" s="1" t="s">
        <v>880</v>
      </c>
      <c r="B918" s="1" t="s">
        <v>46</v>
      </c>
      <c r="C918" s="1" t="n">
        <v>29</v>
      </c>
      <c r="G918" s="8"/>
      <c r="H918" s="26" t="s">
        <v>1170</v>
      </c>
      <c r="I918" s="9" t="n">
        <v>44</v>
      </c>
      <c r="J918" s="1" t="n">
        <f aca="false">IF($G918&lt;&gt;"",I918,I918+J917)</f>
        <v>1383</v>
      </c>
      <c r="K918" s="0" t="n">
        <f aca="false">VLOOKUP(LEFT($H918,4),$D$2:$E$11,2,0)*$I918</f>
        <v>92.4</v>
      </c>
      <c r="L918" s="1" t="n">
        <f aca="false">VLOOKUP(LEFT($H918,4),$D$2:$E$11,2,0)-IF($J918&gt;10000,0.2,IF($J918&gt;1000,0.1,IF($J918&gt;100,0.05,0)))</f>
        <v>2</v>
      </c>
      <c r="M918" s="1" t="n">
        <f aca="false">$L918*$I918</f>
        <v>88</v>
      </c>
    </row>
    <row r="919" customFormat="false" ht="12.8" hidden="false" customHeight="false" outlineLevel="0" collapsed="false">
      <c r="A919" s="1" t="s">
        <v>880</v>
      </c>
      <c r="B919" s="1" t="s">
        <v>120</v>
      </c>
      <c r="C919" s="1" t="n">
        <v>310</v>
      </c>
      <c r="G919" s="8"/>
      <c r="H919" s="26" t="s">
        <v>1177</v>
      </c>
      <c r="I919" s="9" t="n">
        <v>20</v>
      </c>
      <c r="J919" s="1" t="n">
        <f aca="false">IF($G919&lt;&gt;"",I919,I919+J918)</f>
        <v>1403</v>
      </c>
      <c r="K919" s="0" t="n">
        <f aca="false">VLOOKUP(LEFT($H919,4),$D$2:$E$11,2,0)*$I919</f>
        <v>42</v>
      </c>
      <c r="L919" s="1" t="n">
        <f aca="false">VLOOKUP(LEFT($H919,4),$D$2:$E$11,2,0)-IF($J919&gt;10000,0.2,IF($J919&gt;1000,0.1,IF($J919&gt;100,0.05,0)))</f>
        <v>2</v>
      </c>
      <c r="M919" s="1" t="n">
        <f aca="false">$L919*$I919</f>
        <v>40</v>
      </c>
    </row>
    <row r="920" customFormat="false" ht="12.8" hidden="false" customHeight="false" outlineLevel="0" collapsed="false">
      <c r="A920" s="1" t="s">
        <v>881</v>
      </c>
      <c r="B920" s="1" t="s">
        <v>131</v>
      </c>
      <c r="C920" s="1" t="n">
        <v>107</v>
      </c>
      <c r="G920" s="8"/>
      <c r="H920" s="26" t="s">
        <v>1280</v>
      </c>
      <c r="I920" s="9" t="n">
        <v>143</v>
      </c>
      <c r="J920" s="1" t="n">
        <f aca="false">IF($G920&lt;&gt;"",I920,I920+J919)</f>
        <v>1546</v>
      </c>
      <c r="K920" s="0" t="n">
        <f aca="false">VLOOKUP(LEFT($H920,4),$D$2:$E$11,2,0)*$I920</f>
        <v>314.6</v>
      </c>
      <c r="L920" s="1" t="n">
        <f aca="false">VLOOKUP(LEFT($H920,4),$D$2:$E$11,2,0)-IF($J920&gt;10000,0.2,IF($J920&gt;1000,0.1,IF($J920&gt;100,0.05,0)))</f>
        <v>2.1</v>
      </c>
      <c r="M920" s="1" t="n">
        <f aca="false">$L920*$I920</f>
        <v>300.3</v>
      </c>
    </row>
    <row r="921" customFormat="false" ht="12.8" hidden="false" customHeight="false" outlineLevel="0" collapsed="false">
      <c r="A921" s="1" t="s">
        <v>882</v>
      </c>
      <c r="B921" s="1" t="s">
        <v>24</v>
      </c>
      <c r="C921" s="1" t="n">
        <v>26</v>
      </c>
      <c r="G921" s="8"/>
      <c r="H921" s="26" t="s">
        <v>1328</v>
      </c>
      <c r="I921" s="9" t="n">
        <v>73</v>
      </c>
      <c r="J921" s="1" t="n">
        <f aca="false">IF($G921&lt;&gt;"",I921,I921+J920)</f>
        <v>1619</v>
      </c>
      <c r="K921" s="0" t="n">
        <f aca="false">VLOOKUP(LEFT($H921,4),$D$2:$E$11,2,0)*$I921</f>
        <v>160.6</v>
      </c>
      <c r="L921" s="1" t="n">
        <f aca="false">VLOOKUP(LEFT($H921,4),$D$2:$E$11,2,0)-IF($J921&gt;10000,0.2,IF($J921&gt;1000,0.1,IF($J921&gt;100,0.05,0)))</f>
        <v>2.1</v>
      </c>
      <c r="M921" s="1" t="n">
        <f aca="false">$L921*$I921</f>
        <v>153.3</v>
      </c>
    </row>
    <row r="922" customFormat="false" ht="12.8" hidden="false" customHeight="false" outlineLevel="0" collapsed="false">
      <c r="A922" s="1" t="s">
        <v>883</v>
      </c>
      <c r="B922" s="1" t="s">
        <v>71</v>
      </c>
      <c r="C922" s="1" t="n">
        <v>114</v>
      </c>
      <c r="G922" s="8"/>
      <c r="H922" s="26" t="s">
        <v>1334</v>
      </c>
      <c r="I922" s="9" t="n">
        <v>134</v>
      </c>
      <c r="J922" s="1" t="n">
        <f aca="false">IF($G922&lt;&gt;"",I922,I922+J921)</f>
        <v>1753</v>
      </c>
      <c r="K922" s="0" t="n">
        <f aca="false">VLOOKUP(LEFT($H922,4),$D$2:$E$11,2,0)*$I922</f>
        <v>294.8</v>
      </c>
      <c r="L922" s="1" t="n">
        <f aca="false">VLOOKUP(LEFT($H922,4),$D$2:$E$11,2,0)-IF($J922&gt;10000,0.2,IF($J922&gt;1000,0.1,IF($J922&gt;100,0.05,0)))</f>
        <v>2.1</v>
      </c>
      <c r="M922" s="1" t="n">
        <f aca="false">$L922*$I922</f>
        <v>281.4</v>
      </c>
    </row>
    <row r="923" customFormat="false" ht="12.8" hidden="false" customHeight="false" outlineLevel="0" collapsed="false">
      <c r="A923" s="1" t="s">
        <v>884</v>
      </c>
      <c r="B923" s="1" t="s">
        <v>728</v>
      </c>
      <c r="C923" s="1" t="n">
        <v>4</v>
      </c>
      <c r="G923" s="8"/>
      <c r="H923" s="26" t="s">
        <v>1347</v>
      </c>
      <c r="I923" s="9" t="n">
        <v>146</v>
      </c>
      <c r="J923" s="1" t="n">
        <f aca="false">IF($G923&lt;&gt;"",I923,I923+J922)</f>
        <v>1899</v>
      </c>
      <c r="K923" s="0" t="n">
        <f aca="false">VLOOKUP(LEFT($H923,4),$D$2:$E$11,2,0)*$I923</f>
        <v>321.2</v>
      </c>
      <c r="L923" s="1" t="n">
        <f aca="false">VLOOKUP(LEFT($H923,4),$D$2:$E$11,2,0)-IF($J923&gt;10000,0.2,IF($J923&gt;1000,0.1,IF($J923&gt;100,0.05,0)))</f>
        <v>2.1</v>
      </c>
      <c r="M923" s="1" t="n">
        <f aca="false">$L923*$I923</f>
        <v>306.6</v>
      </c>
    </row>
    <row r="924" customFormat="false" ht="12.8" hidden="false" customHeight="false" outlineLevel="0" collapsed="false">
      <c r="A924" s="1" t="s">
        <v>885</v>
      </c>
      <c r="B924" s="1" t="s">
        <v>886</v>
      </c>
      <c r="C924" s="1" t="n">
        <v>15</v>
      </c>
      <c r="G924" s="8"/>
      <c r="H924" s="26" t="s">
        <v>1376</v>
      </c>
      <c r="I924" s="9" t="n">
        <v>121</v>
      </c>
      <c r="J924" s="1" t="n">
        <f aca="false">IF($G924&lt;&gt;"",I924,I924+J923)</f>
        <v>2020</v>
      </c>
      <c r="K924" s="0" t="n">
        <f aca="false">VLOOKUP(LEFT($H924,4),$D$2:$E$11,2,0)*$I924</f>
        <v>272.25</v>
      </c>
      <c r="L924" s="1" t="n">
        <f aca="false">VLOOKUP(LEFT($H924,4),$D$2:$E$11,2,0)-IF($J924&gt;10000,0.2,IF($J924&gt;1000,0.1,IF($J924&gt;100,0.05,0)))</f>
        <v>2.15</v>
      </c>
      <c r="M924" s="1" t="n">
        <f aca="false">$L924*$I924</f>
        <v>260.15</v>
      </c>
    </row>
    <row r="925" customFormat="false" ht="12.8" hidden="false" customHeight="false" outlineLevel="0" collapsed="false">
      <c r="A925" s="1" t="s">
        <v>887</v>
      </c>
      <c r="B925" s="1" t="s">
        <v>164</v>
      </c>
      <c r="C925" s="1" t="n">
        <v>144</v>
      </c>
      <c r="G925" s="8"/>
      <c r="H925" s="26" t="s">
        <v>1380</v>
      </c>
      <c r="I925" s="9" t="n">
        <v>104</v>
      </c>
      <c r="J925" s="1" t="n">
        <f aca="false">IF($G925&lt;&gt;"",I925,I925+J924)</f>
        <v>2124</v>
      </c>
      <c r="K925" s="0" t="n">
        <f aca="false">VLOOKUP(LEFT($H925,4),$D$2:$E$11,2,0)*$I925</f>
        <v>234</v>
      </c>
      <c r="L925" s="1" t="n">
        <f aca="false">VLOOKUP(LEFT($H925,4),$D$2:$E$11,2,0)-IF($J925&gt;10000,0.2,IF($J925&gt;1000,0.1,IF($J925&gt;100,0.05,0)))</f>
        <v>2.15</v>
      </c>
      <c r="M925" s="1" t="n">
        <f aca="false">$L925*$I925</f>
        <v>223.6</v>
      </c>
    </row>
    <row r="926" customFormat="false" ht="12.8" hidden="false" customHeight="false" outlineLevel="0" collapsed="false">
      <c r="A926" s="1" t="s">
        <v>888</v>
      </c>
      <c r="B926" s="1" t="s">
        <v>17</v>
      </c>
      <c r="C926" s="1" t="n">
        <v>110</v>
      </c>
      <c r="G926" s="8"/>
      <c r="H926" s="26" t="s">
        <v>1568</v>
      </c>
      <c r="I926" s="9" t="n">
        <v>81</v>
      </c>
      <c r="J926" s="1" t="n">
        <f aca="false">IF($G926&lt;&gt;"",I926,I926+J925)</f>
        <v>2205</v>
      </c>
      <c r="K926" s="0" t="n">
        <f aca="false">VLOOKUP(LEFT($H926,4),$D$2:$E$11,2,0)*$I926</f>
        <v>179.82</v>
      </c>
      <c r="L926" s="1" t="n">
        <f aca="false">VLOOKUP(LEFT($H926,4),$D$2:$E$11,2,0)-IF($J926&gt;10000,0.2,IF($J926&gt;1000,0.1,IF($J926&gt;100,0.05,0)))</f>
        <v>2.12</v>
      </c>
      <c r="M926" s="1" t="n">
        <f aca="false">$L926*$I926</f>
        <v>171.72</v>
      </c>
    </row>
    <row r="927" customFormat="false" ht="12.8" hidden="false" customHeight="false" outlineLevel="0" collapsed="false">
      <c r="A927" s="1" t="s">
        <v>888</v>
      </c>
      <c r="B927" s="1" t="s">
        <v>90</v>
      </c>
      <c r="C927" s="1" t="n">
        <v>105</v>
      </c>
      <c r="G927" s="8"/>
      <c r="H927" s="26" t="s">
        <v>1635</v>
      </c>
      <c r="I927" s="9" t="n">
        <v>40</v>
      </c>
      <c r="J927" s="1" t="n">
        <f aca="false">IF($G927&lt;&gt;"",I927,I927+J926)</f>
        <v>2245</v>
      </c>
      <c r="K927" s="0" t="n">
        <f aca="false">VLOOKUP(LEFT($H927,4),$D$2:$E$11,2,0)*$I927</f>
        <v>88.8</v>
      </c>
      <c r="L927" s="1" t="n">
        <f aca="false">VLOOKUP(LEFT($H927,4),$D$2:$E$11,2,0)-IF($J927&gt;10000,0.2,IF($J927&gt;1000,0.1,IF($J927&gt;100,0.05,0)))</f>
        <v>2.12</v>
      </c>
      <c r="M927" s="1" t="n">
        <f aca="false">$L927*$I927</f>
        <v>84.8</v>
      </c>
    </row>
    <row r="928" customFormat="false" ht="12.8" hidden="false" customHeight="false" outlineLevel="0" collapsed="false">
      <c r="A928" s="1" t="s">
        <v>889</v>
      </c>
      <c r="B928" s="1" t="s">
        <v>125</v>
      </c>
      <c r="C928" s="1" t="n">
        <v>51</v>
      </c>
      <c r="G928" s="8"/>
      <c r="H928" s="26" t="s">
        <v>1667</v>
      </c>
      <c r="I928" s="9" t="n">
        <v>51</v>
      </c>
      <c r="J928" s="1" t="n">
        <f aca="false">IF($G928&lt;&gt;"",I928,I928+J927)</f>
        <v>2296</v>
      </c>
      <c r="K928" s="0" t="n">
        <f aca="false">VLOOKUP(LEFT($H928,4),$D$2:$E$11,2,0)*$I928</f>
        <v>113.22</v>
      </c>
      <c r="L928" s="1" t="n">
        <f aca="false">VLOOKUP(LEFT($H928,4),$D$2:$E$11,2,0)-IF($J928&gt;10000,0.2,IF($J928&gt;1000,0.1,IF($J928&gt;100,0.05,0)))</f>
        <v>2.12</v>
      </c>
      <c r="M928" s="1" t="n">
        <f aca="false">$L928*$I928</f>
        <v>108.12</v>
      </c>
    </row>
    <row r="929" customFormat="false" ht="12.8" hidden="false" customHeight="false" outlineLevel="0" collapsed="false">
      <c r="A929" s="1" t="s">
        <v>890</v>
      </c>
      <c r="B929" s="1" t="s">
        <v>527</v>
      </c>
      <c r="C929" s="1" t="n">
        <v>1</v>
      </c>
      <c r="G929" s="8"/>
      <c r="H929" s="26" t="s">
        <v>1724</v>
      </c>
      <c r="I929" s="9" t="n">
        <v>187</v>
      </c>
      <c r="J929" s="1" t="n">
        <f aca="false">IF($G929&lt;&gt;"",I929,I929+J928)</f>
        <v>2483</v>
      </c>
      <c r="K929" s="0" t="n">
        <f aca="false">VLOOKUP(LEFT($H929,4),$D$2:$E$11,2,0)*$I929</f>
        <v>417.01</v>
      </c>
      <c r="L929" s="1" t="n">
        <f aca="false">VLOOKUP(LEFT($H929,4),$D$2:$E$11,2,0)-IF($J929&gt;10000,0.2,IF($J929&gt;1000,0.1,IF($J929&gt;100,0.05,0)))</f>
        <v>2.13</v>
      </c>
      <c r="M929" s="1" t="n">
        <f aca="false">$L929*$I929</f>
        <v>398.31</v>
      </c>
    </row>
    <row r="930" customFormat="false" ht="12.8" hidden="false" customHeight="false" outlineLevel="0" collapsed="false">
      <c r="A930" s="1" t="s">
        <v>890</v>
      </c>
      <c r="B930" s="1" t="s">
        <v>621</v>
      </c>
      <c r="C930" s="1" t="n">
        <v>8</v>
      </c>
      <c r="G930" s="8"/>
      <c r="H930" s="26" t="s">
        <v>1836</v>
      </c>
      <c r="I930" s="9" t="n">
        <v>37</v>
      </c>
      <c r="J930" s="1" t="n">
        <f aca="false">IF($G930&lt;&gt;"",I930,I930+J929)</f>
        <v>2520</v>
      </c>
      <c r="K930" s="0" t="n">
        <f aca="false">VLOOKUP(LEFT($H930,4),$D$2:$E$11,2,0)*$I930</f>
        <v>82.51</v>
      </c>
      <c r="L930" s="1" t="n">
        <f aca="false">VLOOKUP(LEFT($H930,4),$D$2:$E$11,2,0)-IF($J930&gt;10000,0.2,IF($J930&gt;1000,0.1,IF($J930&gt;100,0.05,0)))</f>
        <v>2.13</v>
      </c>
      <c r="M930" s="1" t="n">
        <f aca="false">$L930*$I930</f>
        <v>78.81</v>
      </c>
    </row>
    <row r="931" customFormat="false" ht="12.8" hidden="false" customHeight="false" outlineLevel="0" collapsed="false">
      <c r="A931" s="1" t="s">
        <v>891</v>
      </c>
      <c r="B931" s="1" t="s">
        <v>26</v>
      </c>
      <c r="C931" s="1" t="n">
        <v>128</v>
      </c>
      <c r="G931" s="27"/>
      <c r="H931" s="28" t="s">
        <v>1865</v>
      </c>
      <c r="I931" s="12" t="n">
        <v>197</v>
      </c>
      <c r="J931" s="1" t="n">
        <f aca="false">IF($G931&lt;&gt;"",I931,I931+J930)</f>
        <v>2717</v>
      </c>
      <c r="K931" s="0" t="n">
        <f aca="false">VLOOKUP(LEFT($H931,4),$D$2:$E$11,2,0)*$I931</f>
        <v>439.31</v>
      </c>
      <c r="L931" s="1" t="n">
        <f aca="false">VLOOKUP(LEFT($H931,4),$D$2:$E$11,2,0)-IF($J931&gt;10000,0.2,IF($J931&gt;1000,0.1,IF($J931&gt;100,0.05,0)))</f>
        <v>2.13</v>
      </c>
      <c r="M931" s="1" t="n">
        <f aca="false">$L931*$I931</f>
        <v>419.61</v>
      </c>
    </row>
    <row r="932" customFormat="false" ht="12.8" hidden="false" customHeight="false" outlineLevel="0" collapsed="false">
      <c r="A932" s="1" t="s">
        <v>892</v>
      </c>
      <c r="B932" s="1" t="s">
        <v>238</v>
      </c>
      <c r="C932" s="1" t="n">
        <v>9</v>
      </c>
      <c r="G932" s="6" t="s">
        <v>43</v>
      </c>
      <c r="H932" s="25" t="s">
        <v>42</v>
      </c>
      <c r="I932" s="7" t="n">
        <v>321</v>
      </c>
      <c r="J932" s="1" t="n">
        <f aca="false">IF($G932&lt;&gt;"",I932,I932+J931)</f>
        <v>321</v>
      </c>
      <c r="K932" s="0" t="n">
        <f aca="false">VLOOKUP(LEFT($H932,4),$D$2:$E$11,2,0)*$I932</f>
        <v>642</v>
      </c>
      <c r="L932" s="1" t="n">
        <f aca="false">VLOOKUP(LEFT($H932,4),$D$2:$E$11,2,0)-IF($J932&gt;10000,0.2,IF($J932&gt;1000,0.1,IF($J932&gt;100,0.05,0)))</f>
        <v>1.95</v>
      </c>
      <c r="M932" s="1" t="n">
        <f aca="false">$L932*$I932</f>
        <v>625.95</v>
      </c>
    </row>
    <row r="933" customFormat="false" ht="12.8" hidden="false" customHeight="false" outlineLevel="0" collapsed="false">
      <c r="A933" s="1" t="s">
        <v>893</v>
      </c>
      <c r="B933" s="1" t="s">
        <v>26</v>
      </c>
      <c r="C933" s="1" t="n">
        <v>291</v>
      </c>
      <c r="G933" s="8"/>
      <c r="H933" s="26" t="s">
        <v>95</v>
      </c>
      <c r="I933" s="9" t="n">
        <v>492</v>
      </c>
      <c r="J933" s="1" t="n">
        <f aca="false">IF($G933&lt;&gt;"",I933,I933+J932)</f>
        <v>813</v>
      </c>
      <c r="K933" s="0" t="n">
        <f aca="false">VLOOKUP(LEFT($H933,4),$D$2:$E$11,2,0)*$I933</f>
        <v>984</v>
      </c>
      <c r="L933" s="1" t="n">
        <f aca="false">VLOOKUP(LEFT($H933,4),$D$2:$E$11,2,0)-IF($J933&gt;10000,0.2,IF($J933&gt;1000,0.1,IF($J933&gt;100,0.05,0)))</f>
        <v>1.95</v>
      </c>
      <c r="M933" s="1" t="n">
        <f aca="false">$L933*$I933</f>
        <v>959.4</v>
      </c>
    </row>
    <row r="934" customFormat="false" ht="12.8" hidden="false" customHeight="false" outlineLevel="0" collapsed="false">
      <c r="A934" s="1" t="s">
        <v>894</v>
      </c>
      <c r="B934" s="1" t="s">
        <v>38</v>
      </c>
      <c r="C934" s="1" t="n">
        <v>261</v>
      </c>
      <c r="G934" s="8"/>
      <c r="H934" s="26" t="s">
        <v>98</v>
      </c>
      <c r="I934" s="9" t="n">
        <v>201</v>
      </c>
      <c r="J934" s="1" t="n">
        <f aca="false">IF($G934&lt;&gt;"",I934,I934+J933)</f>
        <v>1014</v>
      </c>
      <c r="K934" s="0" t="n">
        <f aca="false">VLOOKUP(LEFT($H934,4),$D$2:$E$11,2,0)*$I934</f>
        <v>402</v>
      </c>
      <c r="L934" s="1" t="n">
        <f aca="false">VLOOKUP(LEFT($H934,4),$D$2:$E$11,2,0)-IF($J934&gt;10000,0.2,IF($J934&gt;1000,0.1,IF($J934&gt;100,0.05,0)))</f>
        <v>1.9</v>
      </c>
      <c r="M934" s="1" t="n">
        <f aca="false">$L934*$I934</f>
        <v>381.9</v>
      </c>
    </row>
    <row r="935" customFormat="false" ht="12.8" hidden="false" customHeight="false" outlineLevel="0" collapsed="false">
      <c r="A935" s="1" t="s">
        <v>895</v>
      </c>
      <c r="B935" s="1" t="s">
        <v>125</v>
      </c>
      <c r="C935" s="1" t="n">
        <v>192</v>
      </c>
      <c r="G935" s="8"/>
      <c r="H935" s="26" t="s">
        <v>257</v>
      </c>
      <c r="I935" s="9" t="n">
        <v>367</v>
      </c>
      <c r="J935" s="1" t="n">
        <f aca="false">IF($G935&lt;&gt;"",I935,I935+J934)</f>
        <v>1381</v>
      </c>
      <c r="K935" s="0" t="n">
        <f aca="false">VLOOKUP(LEFT($H935,4),$D$2:$E$11,2,0)*$I935</f>
        <v>734</v>
      </c>
      <c r="L935" s="1" t="n">
        <f aca="false">VLOOKUP(LEFT($H935,4),$D$2:$E$11,2,0)-IF($J935&gt;10000,0.2,IF($J935&gt;1000,0.1,IF($J935&gt;100,0.05,0)))</f>
        <v>1.9</v>
      </c>
      <c r="M935" s="1" t="n">
        <f aca="false">$L935*$I935</f>
        <v>697.3</v>
      </c>
    </row>
    <row r="936" customFormat="false" ht="12.8" hidden="false" customHeight="false" outlineLevel="0" collapsed="false">
      <c r="A936" s="1" t="s">
        <v>895</v>
      </c>
      <c r="B936" s="1" t="s">
        <v>21</v>
      </c>
      <c r="C936" s="1" t="n">
        <v>319</v>
      </c>
      <c r="G936" s="8"/>
      <c r="H936" s="26" t="s">
        <v>268</v>
      </c>
      <c r="I936" s="9" t="n">
        <v>195</v>
      </c>
      <c r="J936" s="1" t="n">
        <f aca="false">IF($G936&lt;&gt;"",I936,I936+J935)</f>
        <v>1576</v>
      </c>
      <c r="K936" s="0" t="n">
        <f aca="false">VLOOKUP(LEFT($H936,4),$D$2:$E$11,2,0)*$I936</f>
        <v>399.75</v>
      </c>
      <c r="L936" s="1" t="n">
        <f aca="false">VLOOKUP(LEFT($H936,4),$D$2:$E$11,2,0)-IF($J936&gt;10000,0.2,IF($J936&gt;1000,0.1,IF($J936&gt;100,0.05,0)))</f>
        <v>1.95</v>
      </c>
      <c r="M936" s="1" t="n">
        <f aca="false">$L936*$I936</f>
        <v>380.25</v>
      </c>
    </row>
    <row r="937" customFormat="false" ht="12.8" hidden="false" customHeight="false" outlineLevel="0" collapsed="false">
      <c r="A937" s="1" t="s">
        <v>896</v>
      </c>
      <c r="B937" s="1" t="s">
        <v>108</v>
      </c>
      <c r="C937" s="1" t="n">
        <v>393</v>
      </c>
      <c r="G937" s="8"/>
      <c r="H937" s="26" t="s">
        <v>270</v>
      </c>
      <c r="I937" s="9" t="n">
        <v>369</v>
      </c>
      <c r="J937" s="1" t="n">
        <f aca="false">IF($G937&lt;&gt;"",I937,I937+J936)</f>
        <v>1945</v>
      </c>
      <c r="K937" s="0" t="n">
        <f aca="false">VLOOKUP(LEFT($H937,4),$D$2:$E$11,2,0)*$I937</f>
        <v>756.45</v>
      </c>
      <c r="L937" s="1" t="n">
        <f aca="false">VLOOKUP(LEFT($H937,4),$D$2:$E$11,2,0)-IF($J937&gt;10000,0.2,IF($J937&gt;1000,0.1,IF($J937&gt;100,0.05,0)))</f>
        <v>1.95</v>
      </c>
      <c r="M937" s="1" t="n">
        <f aca="false">$L937*$I937</f>
        <v>719.55</v>
      </c>
    </row>
    <row r="938" customFormat="false" ht="12.8" hidden="false" customHeight="false" outlineLevel="0" collapsed="false">
      <c r="A938" s="1" t="s">
        <v>897</v>
      </c>
      <c r="B938" s="1" t="s">
        <v>898</v>
      </c>
      <c r="C938" s="1" t="n">
        <v>13</v>
      </c>
      <c r="G938" s="8"/>
      <c r="H938" s="26" t="s">
        <v>273</v>
      </c>
      <c r="I938" s="9" t="n">
        <v>464</v>
      </c>
      <c r="J938" s="1" t="n">
        <f aca="false">IF($G938&lt;&gt;"",I938,I938+J937)</f>
        <v>2409</v>
      </c>
      <c r="K938" s="0" t="n">
        <f aca="false">VLOOKUP(LEFT($H938,4),$D$2:$E$11,2,0)*$I938</f>
        <v>951.2</v>
      </c>
      <c r="L938" s="1" t="n">
        <f aca="false">VLOOKUP(LEFT($H938,4),$D$2:$E$11,2,0)-IF($J938&gt;10000,0.2,IF($J938&gt;1000,0.1,IF($J938&gt;100,0.05,0)))</f>
        <v>1.95</v>
      </c>
      <c r="M938" s="1" t="n">
        <f aca="false">$L938*$I938</f>
        <v>904.8</v>
      </c>
    </row>
    <row r="939" customFormat="false" ht="12.8" hidden="false" customHeight="false" outlineLevel="0" collapsed="false">
      <c r="A939" s="1" t="s">
        <v>899</v>
      </c>
      <c r="B939" s="1" t="s">
        <v>120</v>
      </c>
      <c r="C939" s="1" t="n">
        <v>380</v>
      </c>
      <c r="G939" s="8"/>
      <c r="H939" s="26" t="s">
        <v>305</v>
      </c>
      <c r="I939" s="9" t="n">
        <v>110</v>
      </c>
      <c r="J939" s="1" t="n">
        <f aca="false">IF($G939&lt;&gt;"",I939,I939+J938)</f>
        <v>2519</v>
      </c>
      <c r="K939" s="0" t="n">
        <f aca="false">VLOOKUP(LEFT($H939,4),$D$2:$E$11,2,0)*$I939</f>
        <v>225.5</v>
      </c>
      <c r="L939" s="1" t="n">
        <f aca="false">VLOOKUP(LEFT($H939,4),$D$2:$E$11,2,0)-IF($J939&gt;10000,0.2,IF($J939&gt;1000,0.1,IF($J939&gt;100,0.05,0)))</f>
        <v>1.95</v>
      </c>
      <c r="M939" s="1" t="n">
        <f aca="false">$L939*$I939</f>
        <v>214.5</v>
      </c>
    </row>
    <row r="940" customFormat="false" ht="12.8" hidden="false" customHeight="false" outlineLevel="0" collapsed="false">
      <c r="A940" s="1" t="s">
        <v>900</v>
      </c>
      <c r="B940" s="1" t="s">
        <v>90</v>
      </c>
      <c r="C940" s="1" t="n">
        <v>36</v>
      </c>
      <c r="G940" s="8"/>
      <c r="H940" s="26" t="s">
        <v>333</v>
      </c>
      <c r="I940" s="9" t="n">
        <v>460</v>
      </c>
      <c r="J940" s="1" t="n">
        <f aca="false">IF($G940&lt;&gt;"",I940,I940+J939)</f>
        <v>2979</v>
      </c>
      <c r="K940" s="0" t="n">
        <f aca="false">VLOOKUP(LEFT($H940,4),$D$2:$E$11,2,0)*$I940</f>
        <v>943</v>
      </c>
      <c r="L940" s="1" t="n">
        <f aca="false">VLOOKUP(LEFT($H940,4),$D$2:$E$11,2,0)-IF($J940&gt;10000,0.2,IF($J940&gt;1000,0.1,IF($J940&gt;100,0.05,0)))</f>
        <v>1.95</v>
      </c>
      <c r="M940" s="1" t="n">
        <f aca="false">$L940*$I940</f>
        <v>897</v>
      </c>
    </row>
    <row r="941" customFormat="false" ht="12.8" hidden="false" customHeight="false" outlineLevel="0" collapsed="false">
      <c r="A941" s="1" t="s">
        <v>901</v>
      </c>
      <c r="B941" s="1" t="s">
        <v>760</v>
      </c>
      <c r="C941" s="1" t="n">
        <v>179</v>
      </c>
      <c r="G941" s="8"/>
      <c r="H941" s="26" t="s">
        <v>361</v>
      </c>
      <c r="I941" s="9" t="n">
        <v>296</v>
      </c>
      <c r="J941" s="1" t="n">
        <f aca="false">IF($G941&lt;&gt;"",I941,I941+J940)</f>
        <v>3275</v>
      </c>
      <c r="K941" s="0" t="n">
        <f aca="false">VLOOKUP(LEFT($H941,4),$D$2:$E$11,2,0)*$I941</f>
        <v>606.8</v>
      </c>
      <c r="L941" s="1" t="n">
        <f aca="false">VLOOKUP(LEFT($H941,4),$D$2:$E$11,2,0)-IF($J941&gt;10000,0.2,IF($J941&gt;1000,0.1,IF($J941&gt;100,0.05,0)))</f>
        <v>1.95</v>
      </c>
      <c r="M941" s="1" t="n">
        <f aca="false">$L941*$I941</f>
        <v>577.2</v>
      </c>
    </row>
    <row r="942" customFormat="false" ht="12.8" hidden="false" customHeight="false" outlineLevel="0" collapsed="false">
      <c r="A942" s="1" t="s">
        <v>902</v>
      </c>
      <c r="B942" s="1" t="s">
        <v>65</v>
      </c>
      <c r="C942" s="1" t="n">
        <v>111</v>
      </c>
      <c r="G942" s="8"/>
      <c r="H942" s="26" t="s">
        <v>402</v>
      </c>
      <c r="I942" s="9" t="n">
        <v>283</v>
      </c>
      <c r="J942" s="1" t="n">
        <f aca="false">IF($G942&lt;&gt;"",I942,I942+J941)</f>
        <v>3558</v>
      </c>
      <c r="K942" s="0" t="n">
        <f aca="false">VLOOKUP(LEFT($H942,4),$D$2:$E$11,2,0)*$I942</f>
        <v>580.15</v>
      </c>
      <c r="L942" s="1" t="n">
        <f aca="false">VLOOKUP(LEFT($H942,4),$D$2:$E$11,2,0)-IF($J942&gt;10000,0.2,IF($J942&gt;1000,0.1,IF($J942&gt;100,0.05,0)))</f>
        <v>1.95</v>
      </c>
      <c r="M942" s="1" t="n">
        <f aca="false">$L942*$I942</f>
        <v>551.85</v>
      </c>
    </row>
    <row r="943" customFormat="false" ht="12.8" hidden="false" customHeight="false" outlineLevel="0" collapsed="false">
      <c r="A943" s="1" t="s">
        <v>903</v>
      </c>
      <c r="B943" s="1" t="s">
        <v>24</v>
      </c>
      <c r="C943" s="1" t="n">
        <v>36</v>
      </c>
      <c r="G943" s="8"/>
      <c r="H943" s="26" t="s">
        <v>405</v>
      </c>
      <c r="I943" s="9" t="n">
        <v>115</v>
      </c>
      <c r="J943" s="1" t="n">
        <f aca="false">IF($G943&lt;&gt;"",I943,I943+J942)</f>
        <v>3673</v>
      </c>
      <c r="K943" s="0" t="n">
        <f aca="false">VLOOKUP(LEFT($H943,4),$D$2:$E$11,2,0)*$I943</f>
        <v>235.75</v>
      </c>
      <c r="L943" s="1" t="n">
        <f aca="false">VLOOKUP(LEFT($H943,4),$D$2:$E$11,2,0)-IF($J943&gt;10000,0.2,IF($J943&gt;1000,0.1,IF($J943&gt;100,0.05,0)))</f>
        <v>1.95</v>
      </c>
      <c r="M943" s="1" t="n">
        <f aca="false">$L943*$I943</f>
        <v>224.25</v>
      </c>
    </row>
    <row r="944" customFormat="false" ht="12.8" hidden="false" customHeight="false" outlineLevel="0" collapsed="false">
      <c r="A944" s="1" t="s">
        <v>903</v>
      </c>
      <c r="B944" s="1" t="s">
        <v>28</v>
      </c>
      <c r="C944" s="1" t="n">
        <v>120</v>
      </c>
      <c r="G944" s="8"/>
      <c r="H944" s="26" t="s">
        <v>408</v>
      </c>
      <c r="I944" s="9" t="n">
        <v>465</v>
      </c>
      <c r="J944" s="1" t="n">
        <f aca="false">IF($G944&lt;&gt;"",I944,I944+J943)</f>
        <v>4138</v>
      </c>
      <c r="K944" s="0" t="n">
        <f aca="false">VLOOKUP(LEFT($H944,4),$D$2:$E$11,2,0)*$I944</f>
        <v>953.25</v>
      </c>
      <c r="L944" s="1" t="n">
        <f aca="false">VLOOKUP(LEFT($H944,4),$D$2:$E$11,2,0)-IF($J944&gt;10000,0.2,IF($J944&gt;1000,0.1,IF($J944&gt;100,0.05,0)))</f>
        <v>1.95</v>
      </c>
      <c r="M944" s="1" t="n">
        <f aca="false">$L944*$I944</f>
        <v>906.75</v>
      </c>
    </row>
    <row r="945" customFormat="false" ht="12.8" hidden="false" customHeight="false" outlineLevel="0" collapsed="false">
      <c r="A945" s="1" t="s">
        <v>904</v>
      </c>
      <c r="B945" s="1" t="s">
        <v>905</v>
      </c>
      <c r="C945" s="1" t="n">
        <v>11</v>
      </c>
      <c r="G945" s="8"/>
      <c r="H945" s="26" t="s">
        <v>446</v>
      </c>
      <c r="I945" s="9" t="n">
        <v>458</v>
      </c>
      <c r="J945" s="1" t="n">
        <f aca="false">IF($G945&lt;&gt;"",I945,I945+J944)</f>
        <v>4596</v>
      </c>
      <c r="K945" s="0" t="n">
        <f aca="false">VLOOKUP(LEFT($H945,4),$D$2:$E$11,2,0)*$I945</f>
        <v>938.9</v>
      </c>
      <c r="L945" s="1" t="n">
        <f aca="false">VLOOKUP(LEFT($H945,4),$D$2:$E$11,2,0)-IF($J945&gt;10000,0.2,IF($J945&gt;1000,0.1,IF($J945&gt;100,0.05,0)))</f>
        <v>1.95</v>
      </c>
      <c r="M945" s="1" t="n">
        <f aca="false">$L945*$I945</f>
        <v>893.1</v>
      </c>
    </row>
    <row r="946" customFormat="false" ht="12.8" hidden="false" customHeight="false" outlineLevel="0" collapsed="false">
      <c r="A946" s="1" t="s">
        <v>906</v>
      </c>
      <c r="B946" s="1" t="s">
        <v>396</v>
      </c>
      <c r="C946" s="1" t="n">
        <v>15</v>
      </c>
      <c r="G946" s="8"/>
      <c r="H946" s="26" t="s">
        <v>452</v>
      </c>
      <c r="I946" s="9" t="n">
        <v>459</v>
      </c>
      <c r="J946" s="1" t="n">
        <f aca="false">IF($G946&lt;&gt;"",I946,I946+J945)</f>
        <v>5055</v>
      </c>
      <c r="K946" s="0" t="n">
        <f aca="false">VLOOKUP(LEFT($H946,4),$D$2:$E$11,2,0)*$I946</f>
        <v>959.31</v>
      </c>
      <c r="L946" s="1" t="n">
        <f aca="false">VLOOKUP(LEFT($H946,4),$D$2:$E$11,2,0)-IF($J946&gt;10000,0.2,IF($J946&gt;1000,0.1,IF($J946&gt;100,0.05,0)))</f>
        <v>1.99</v>
      </c>
      <c r="M946" s="1" t="n">
        <f aca="false">$L946*$I946</f>
        <v>913.41</v>
      </c>
    </row>
    <row r="947" customFormat="false" ht="12.8" hidden="false" customHeight="false" outlineLevel="0" collapsed="false">
      <c r="A947" s="1" t="s">
        <v>906</v>
      </c>
      <c r="B947" s="1" t="s">
        <v>104</v>
      </c>
      <c r="C947" s="1" t="n">
        <v>4</v>
      </c>
      <c r="G947" s="8"/>
      <c r="H947" s="26" t="s">
        <v>459</v>
      </c>
      <c r="I947" s="9" t="n">
        <v>114</v>
      </c>
      <c r="J947" s="1" t="n">
        <f aca="false">IF($G947&lt;&gt;"",I947,I947+J946)</f>
        <v>5169</v>
      </c>
      <c r="K947" s="0" t="n">
        <f aca="false">VLOOKUP(LEFT($H947,4),$D$2:$E$11,2,0)*$I947</f>
        <v>238.26</v>
      </c>
      <c r="L947" s="1" t="n">
        <f aca="false">VLOOKUP(LEFT($H947,4),$D$2:$E$11,2,0)-IF($J947&gt;10000,0.2,IF($J947&gt;1000,0.1,IF($J947&gt;100,0.05,0)))</f>
        <v>1.99</v>
      </c>
      <c r="M947" s="1" t="n">
        <f aca="false">$L947*$I947</f>
        <v>226.86</v>
      </c>
    </row>
    <row r="948" customFormat="false" ht="12.8" hidden="false" customHeight="false" outlineLevel="0" collapsed="false">
      <c r="A948" s="1" t="s">
        <v>907</v>
      </c>
      <c r="B948" s="1" t="s">
        <v>344</v>
      </c>
      <c r="C948" s="1" t="n">
        <v>11</v>
      </c>
      <c r="G948" s="8"/>
      <c r="H948" s="26" t="s">
        <v>469</v>
      </c>
      <c r="I948" s="9" t="n">
        <v>258</v>
      </c>
      <c r="J948" s="1" t="n">
        <f aca="false">IF($G948&lt;&gt;"",I948,I948+J947)</f>
        <v>5427</v>
      </c>
      <c r="K948" s="0" t="n">
        <f aca="false">VLOOKUP(LEFT($H948,4),$D$2:$E$11,2,0)*$I948</f>
        <v>539.22</v>
      </c>
      <c r="L948" s="1" t="n">
        <f aca="false">VLOOKUP(LEFT($H948,4),$D$2:$E$11,2,0)-IF($J948&gt;10000,0.2,IF($J948&gt;1000,0.1,IF($J948&gt;100,0.05,0)))</f>
        <v>1.99</v>
      </c>
      <c r="M948" s="1" t="n">
        <f aca="false">$L948*$I948</f>
        <v>513.42</v>
      </c>
    </row>
    <row r="949" customFormat="false" ht="12.8" hidden="false" customHeight="false" outlineLevel="0" collapsed="false">
      <c r="A949" s="1" t="s">
        <v>908</v>
      </c>
      <c r="B949" s="1" t="s">
        <v>909</v>
      </c>
      <c r="C949" s="1" t="n">
        <v>9</v>
      </c>
      <c r="G949" s="8"/>
      <c r="H949" s="26" t="s">
        <v>493</v>
      </c>
      <c r="I949" s="9" t="n">
        <v>268</v>
      </c>
      <c r="J949" s="1" t="n">
        <f aca="false">IF($G949&lt;&gt;"",I949,I949+J948)</f>
        <v>5695</v>
      </c>
      <c r="K949" s="0" t="n">
        <f aca="false">VLOOKUP(LEFT($H949,4),$D$2:$E$11,2,0)*$I949</f>
        <v>560.12</v>
      </c>
      <c r="L949" s="1" t="n">
        <f aca="false">VLOOKUP(LEFT($H949,4),$D$2:$E$11,2,0)-IF($J949&gt;10000,0.2,IF($J949&gt;1000,0.1,IF($J949&gt;100,0.05,0)))</f>
        <v>1.99</v>
      </c>
      <c r="M949" s="1" t="n">
        <f aca="false">$L949*$I949</f>
        <v>533.32</v>
      </c>
    </row>
    <row r="950" customFormat="false" ht="12.8" hidden="false" customHeight="false" outlineLevel="0" collapsed="false">
      <c r="A950" s="1" t="s">
        <v>910</v>
      </c>
      <c r="B950" s="1" t="s">
        <v>120</v>
      </c>
      <c r="C950" s="1" t="n">
        <v>498</v>
      </c>
      <c r="G950" s="8"/>
      <c r="H950" s="26" t="s">
        <v>513</v>
      </c>
      <c r="I950" s="9" t="n">
        <v>140</v>
      </c>
      <c r="J950" s="1" t="n">
        <f aca="false">IF($G950&lt;&gt;"",I950,I950+J949)</f>
        <v>5835</v>
      </c>
      <c r="K950" s="0" t="n">
        <f aca="false">VLOOKUP(LEFT($H950,4),$D$2:$E$11,2,0)*$I950</f>
        <v>292.6</v>
      </c>
      <c r="L950" s="1" t="n">
        <f aca="false">VLOOKUP(LEFT($H950,4),$D$2:$E$11,2,0)-IF($J950&gt;10000,0.2,IF($J950&gt;1000,0.1,IF($J950&gt;100,0.05,0)))</f>
        <v>1.99</v>
      </c>
      <c r="M950" s="1" t="n">
        <f aca="false">$L950*$I950</f>
        <v>278.6</v>
      </c>
    </row>
    <row r="951" customFormat="false" ht="12.8" hidden="false" customHeight="false" outlineLevel="0" collapsed="false">
      <c r="A951" s="1" t="s">
        <v>911</v>
      </c>
      <c r="B951" s="1" t="s">
        <v>108</v>
      </c>
      <c r="C951" s="1" t="n">
        <v>350</v>
      </c>
      <c r="G951" s="8"/>
      <c r="H951" s="26" t="s">
        <v>515</v>
      </c>
      <c r="I951" s="9" t="n">
        <v>121</v>
      </c>
      <c r="J951" s="1" t="n">
        <f aca="false">IF($G951&lt;&gt;"",I951,I951+J950)</f>
        <v>5956</v>
      </c>
      <c r="K951" s="0" t="n">
        <f aca="false">VLOOKUP(LEFT($H951,4),$D$2:$E$11,2,0)*$I951</f>
        <v>252.89</v>
      </c>
      <c r="L951" s="1" t="n">
        <f aca="false">VLOOKUP(LEFT($H951,4),$D$2:$E$11,2,0)-IF($J951&gt;10000,0.2,IF($J951&gt;1000,0.1,IF($J951&gt;100,0.05,0)))</f>
        <v>1.99</v>
      </c>
      <c r="M951" s="1" t="n">
        <f aca="false">$L951*$I951</f>
        <v>240.79</v>
      </c>
    </row>
    <row r="952" customFormat="false" ht="12.8" hidden="false" customHeight="false" outlineLevel="0" collapsed="false">
      <c r="A952" s="1" t="s">
        <v>911</v>
      </c>
      <c r="B952" s="1" t="s">
        <v>24</v>
      </c>
      <c r="C952" s="1" t="n">
        <v>191</v>
      </c>
      <c r="G952" s="8"/>
      <c r="H952" s="26" t="s">
        <v>577</v>
      </c>
      <c r="I952" s="9" t="n">
        <v>405</v>
      </c>
      <c r="J952" s="1" t="n">
        <f aca="false">IF($G952&lt;&gt;"",I952,I952+J951)</f>
        <v>6361</v>
      </c>
      <c r="K952" s="0" t="n">
        <f aca="false">VLOOKUP(LEFT($H952,4),$D$2:$E$11,2,0)*$I952</f>
        <v>846.45</v>
      </c>
      <c r="L952" s="1" t="n">
        <f aca="false">VLOOKUP(LEFT($H952,4),$D$2:$E$11,2,0)-IF($J952&gt;10000,0.2,IF($J952&gt;1000,0.1,IF($J952&gt;100,0.05,0)))</f>
        <v>1.99</v>
      </c>
      <c r="M952" s="1" t="n">
        <f aca="false">$L952*$I952</f>
        <v>805.95</v>
      </c>
    </row>
    <row r="953" customFormat="false" ht="12.8" hidden="false" customHeight="false" outlineLevel="0" collapsed="false">
      <c r="A953" s="1" t="s">
        <v>911</v>
      </c>
      <c r="B953" s="1" t="s">
        <v>26</v>
      </c>
      <c r="C953" s="1" t="n">
        <v>402</v>
      </c>
      <c r="G953" s="8"/>
      <c r="H953" s="26" t="s">
        <v>582</v>
      </c>
      <c r="I953" s="9" t="n">
        <v>480</v>
      </c>
      <c r="J953" s="1" t="n">
        <f aca="false">IF($G953&lt;&gt;"",I953,I953+J952)</f>
        <v>6841</v>
      </c>
      <c r="K953" s="0" t="n">
        <f aca="false">VLOOKUP(LEFT($H953,4),$D$2:$E$11,2,0)*$I953</f>
        <v>1003.2</v>
      </c>
      <c r="L953" s="1" t="n">
        <f aca="false">VLOOKUP(LEFT($H953,4),$D$2:$E$11,2,0)-IF($J953&gt;10000,0.2,IF($J953&gt;1000,0.1,IF($J953&gt;100,0.05,0)))</f>
        <v>1.99</v>
      </c>
      <c r="M953" s="1" t="n">
        <f aca="false">$L953*$I953</f>
        <v>955.2</v>
      </c>
    </row>
    <row r="954" customFormat="false" ht="12.8" hidden="false" customHeight="false" outlineLevel="0" collapsed="false">
      <c r="A954" s="1" t="s">
        <v>912</v>
      </c>
      <c r="B954" s="1" t="s">
        <v>170</v>
      </c>
      <c r="C954" s="1" t="n">
        <v>140</v>
      </c>
      <c r="G954" s="8"/>
      <c r="H954" s="26" t="s">
        <v>696</v>
      </c>
      <c r="I954" s="9" t="n">
        <v>304</v>
      </c>
      <c r="J954" s="1" t="n">
        <f aca="false">IF($G954&lt;&gt;"",I954,I954+J953)</f>
        <v>7145</v>
      </c>
      <c r="K954" s="0" t="n">
        <f aca="false">VLOOKUP(LEFT($H954,4),$D$2:$E$11,2,0)*$I954</f>
        <v>653.6</v>
      </c>
      <c r="L954" s="1" t="n">
        <f aca="false">VLOOKUP(LEFT($H954,4),$D$2:$E$11,2,0)-IF($J954&gt;10000,0.2,IF($J954&gt;1000,0.1,IF($J954&gt;100,0.05,0)))</f>
        <v>2.05</v>
      </c>
      <c r="M954" s="1" t="n">
        <f aca="false">$L954*$I954</f>
        <v>623.2</v>
      </c>
    </row>
    <row r="955" customFormat="false" ht="12.8" hidden="false" customHeight="false" outlineLevel="0" collapsed="false">
      <c r="A955" s="1" t="s">
        <v>913</v>
      </c>
      <c r="B955" s="1" t="s">
        <v>914</v>
      </c>
      <c r="C955" s="1" t="n">
        <v>3</v>
      </c>
      <c r="G955" s="8"/>
      <c r="H955" s="26" t="s">
        <v>705</v>
      </c>
      <c r="I955" s="9" t="n">
        <v>245</v>
      </c>
      <c r="J955" s="1" t="n">
        <f aca="false">IF($G955&lt;&gt;"",I955,I955+J954)</f>
        <v>7390</v>
      </c>
      <c r="K955" s="0" t="n">
        <f aca="false">VLOOKUP(LEFT($H955,4),$D$2:$E$11,2,0)*$I955</f>
        <v>526.75</v>
      </c>
      <c r="L955" s="1" t="n">
        <f aca="false">VLOOKUP(LEFT($H955,4),$D$2:$E$11,2,0)-IF($J955&gt;10000,0.2,IF($J955&gt;1000,0.1,IF($J955&gt;100,0.05,0)))</f>
        <v>2.05</v>
      </c>
      <c r="M955" s="1" t="n">
        <f aca="false">$L955*$I955</f>
        <v>502.25</v>
      </c>
    </row>
    <row r="956" customFormat="false" ht="12.8" hidden="false" customHeight="false" outlineLevel="0" collapsed="false">
      <c r="A956" s="1" t="s">
        <v>915</v>
      </c>
      <c r="B956" s="1" t="s">
        <v>125</v>
      </c>
      <c r="C956" s="1" t="n">
        <v>25</v>
      </c>
      <c r="G956" s="8"/>
      <c r="H956" s="26" t="s">
        <v>740</v>
      </c>
      <c r="I956" s="9" t="n">
        <v>378</v>
      </c>
      <c r="J956" s="1" t="n">
        <f aca="false">IF($G956&lt;&gt;"",I956,I956+J955)</f>
        <v>7768</v>
      </c>
      <c r="K956" s="0" t="n">
        <f aca="false">VLOOKUP(LEFT($H956,4),$D$2:$E$11,2,0)*$I956</f>
        <v>812.7</v>
      </c>
      <c r="L956" s="1" t="n">
        <f aca="false">VLOOKUP(LEFT($H956,4),$D$2:$E$11,2,0)-IF($J956&gt;10000,0.2,IF($J956&gt;1000,0.1,IF($J956&gt;100,0.05,0)))</f>
        <v>2.05</v>
      </c>
      <c r="M956" s="1" t="n">
        <f aca="false">$L956*$I956</f>
        <v>774.9</v>
      </c>
    </row>
    <row r="957" customFormat="false" ht="12.8" hidden="false" customHeight="false" outlineLevel="0" collapsed="false">
      <c r="A957" s="1" t="s">
        <v>916</v>
      </c>
      <c r="B957" s="1" t="s">
        <v>917</v>
      </c>
      <c r="C957" s="1" t="n">
        <v>7</v>
      </c>
      <c r="G957" s="8"/>
      <c r="H957" s="26" t="s">
        <v>804</v>
      </c>
      <c r="I957" s="9" t="n">
        <v>201</v>
      </c>
      <c r="J957" s="1" t="n">
        <f aca="false">IF($G957&lt;&gt;"",I957,I957+J956)</f>
        <v>7969</v>
      </c>
      <c r="K957" s="0" t="n">
        <f aca="false">VLOOKUP(LEFT($H957,4),$D$2:$E$11,2,0)*$I957</f>
        <v>432.15</v>
      </c>
      <c r="L957" s="1" t="n">
        <f aca="false">VLOOKUP(LEFT($H957,4),$D$2:$E$11,2,0)-IF($J957&gt;10000,0.2,IF($J957&gt;1000,0.1,IF($J957&gt;100,0.05,0)))</f>
        <v>2.05</v>
      </c>
      <c r="M957" s="1" t="n">
        <f aca="false">$L957*$I957</f>
        <v>412.05</v>
      </c>
    </row>
    <row r="958" customFormat="false" ht="12.8" hidden="false" customHeight="false" outlineLevel="0" collapsed="false">
      <c r="A958" s="1" t="s">
        <v>918</v>
      </c>
      <c r="B958" s="1" t="s">
        <v>919</v>
      </c>
      <c r="C958" s="1" t="n">
        <v>17</v>
      </c>
      <c r="G958" s="8"/>
      <c r="H958" s="26" t="s">
        <v>814</v>
      </c>
      <c r="I958" s="9" t="n">
        <v>369</v>
      </c>
      <c r="J958" s="1" t="n">
        <f aca="false">IF($G958&lt;&gt;"",I958,I958+J957)</f>
        <v>8338</v>
      </c>
      <c r="K958" s="0" t="n">
        <f aca="false">VLOOKUP(LEFT($H958,4),$D$2:$E$11,2,0)*$I958</f>
        <v>793.35</v>
      </c>
      <c r="L958" s="1" t="n">
        <f aca="false">VLOOKUP(LEFT($H958,4),$D$2:$E$11,2,0)-IF($J958&gt;10000,0.2,IF($J958&gt;1000,0.1,IF($J958&gt;100,0.05,0)))</f>
        <v>2.05</v>
      </c>
      <c r="M958" s="1" t="n">
        <f aca="false">$L958*$I958</f>
        <v>756.45</v>
      </c>
    </row>
    <row r="959" customFormat="false" ht="12.8" hidden="false" customHeight="false" outlineLevel="0" collapsed="false">
      <c r="A959" s="1" t="s">
        <v>918</v>
      </c>
      <c r="B959" s="1" t="s">
        <v>26</v>
      </c>
      <c r="C959" s="1" t="n">
        <v>479</v>
      </c>
      <c r="G959" s="8"/>
      <c r="H959" s="26" t="s">
        <v>853</v>
      </c>
      <c r="I959" s="9" t="n">
        <v>355</v>
      </c>
      <c r="J959" s="1" t="n">
        <f aca="false">IF($G959&lt;&gt;"",I959,I959+J958)</f>
        <v>8693</v>
      </c>
      <c r="K959" s="0" t="n">
        <f aca="false">VLOOKUP(LEFT($H959,4),$D$2:$E$11,2,0)*$I959</f>
        <v>756.15</v>
      </c>
      <c r="L959" s="1" t="n">
        <f aca="false">VLOOKUP(LEFT($H959,4),$D$2:$E$11,2,0)-IF($J959&gt;10000,0.2,IF($J959&gt;1000,0.1,IF($J959&gt;100,0.05,0)))</f>
        <v>2.03</v>
      </c>
      <c r="M959" s="1" t="n">
        <f aca="false">$L959*$I959</f>
        <v>720.65</v>
      </c>
    </row>
    <row r="960" customFormat="false" ht="12.8" hidden="false" customHeight="false" outlineLevel="0" collapsed="false">
      <c r="A960" s="1" t="s">
        <v>918</v>
      </c>
      <c r="B960" s="1" t="s">
        <v>920</v>
      </c>
      <c r="C960" s="1" t="n">
        <v>6</v>
      </c>
      <c r="G960" s="8"/>
      <c r="H960" s="26" t="s">
        <v>961</v>
      </c>
      <c r="I960" s="9" t="n">
        <v>219</v>
      </c>
      <c r="J960" s="1" t="n">
        <f aca="false">IF($G960&lt;&gt;"",I960,I960+J959)</f>
        <v>8912</v>
      </c>
      <c r="K960" s="0" t="n">
        <f aca="false">VLOOKUP(LEFT($H960,4),$D$2:$E$11,2,0)*$I960</f>
        <v>466.47</v>
      </c>
      <c r="L960" s="1" t="n">
        <f aca="false">VLOOKUP(LEFT($H960,4),$D$2:$E$11,2,0)-IF($J960&gt;10000,0.2,IF($J960&gt;1000,0.1,IF($J960&gt;100,0.05,0)))</f>
        <v>2.03</v>
      </c>
      <c r="M960" s="1" t="n">
        <f aca="false">$L960*$I960</f>
        <v>444.57</v>
      </c>
    </row>
    <row r="961" customFormat="false" ht="12.8" hidden="false" customHeight="false" outlineLevel="0" collapsed="false">
      <c r="A961" s="1" t="s">
        <v>918</v>
      </c>
      <c r="B961" s="1" t="s">
        <v>41</v>
      </c>
      <c r="C961" s="1" t="n">
        <v>10</v>
      </c>
      <c r="G961" s="8"/>
      <c r="H961" s="26" t="s">
        <v>969</v>
      </c>
      <c r="I961" s="9" t="n">
        <v>488</v>
      </c>
      <c r="J961" s="1" t="n">
        <f aca="false">IF($G961&lt;&gt;"",I961,I961+J960)</f>
        <v>9400</v>
      </c>
      <c r="K961" s="0" t="n">
        <f aca="false">VLOOKUP(LEFT($H961,4),$D$2:$E$11,2,0)*$I961</f>
        <v>1039.44</v>
      </c>
      <c r="L961" s="1" t="n">
        <f aca="false">VLOOKUP(LEFT($H961,4),$D$2:$E$11,2,0)-IF($J961&gt;10000,0.2,IF($J961&gt;1000,0.1,IF($J961&gt;100,0.05,0)))</f>
        <v>2.03</v>
      </c>
      <c r="M961" s="1" t="n">
        <f aca="false">$L961*$I961</f>
        <v>990.64</v>
      </c>
    </row>
    <row r="962" customFormat="false" ht="12.8" hidden="false" customHeight="false" outlineLevel="0" collapsed="false">
      <c r="A962" s="1" t="s">
        <v>921</v>
      </c>
      <c r="B962" s="1" t="s">
        <v>68</v>
      </c>
      <c r="C962" s="1" t="n">
        <v>2</v>
      </c>
      <c r="G962" s="8"/>
      <c r="H962" s="26" t="s">
        <v>989</v>
      </c>
      <c r="I962" s="9" t="n">
        <v>224</v>
      </c>
      <c r="J962" s="1" t="n">
        <f aca="false">IF($G962&lt;&gt;"",I962,I962+J961)</f>
        <v>9624</v>
      </c>
      <c r="K962" s="0" t="n">
        <f aca="false">VLOOKUP(LEFT($H962,4),$D$2:$E$11,2,0)*$I962</f>
        <v>477.12</v>
      </c>
      <c r="L962" s="1" t="n">
        <f aca="false">VLOOKUP(LEFT($H962,4),$D$2:$E$11,2,0)-IF($J962&gt;10000,0.2,IF($J962&gt;1000,0.1,IF($J962&gt;100,0.05,0)))</f>
        <v>2.03</v>
      </c>
      <c r="M962" s="1" t="n">
        <f aca="false">$L962*$I962</f>
        <v>454.72</v>
      </c>
    </row>
    <row r="963" customFormat="false" ht="12.8" hidden="false" customHeight="false" outlineLevel="0" collapsed="false">
      <c r="A963" s="1" t="s">
        <v>922</v>
      </c>
      <c r="B963" s="1" t="s">
        <v>923</v>
      </c>
      <c r="C963" s="1" t="n">
        <v>13</v>
      </c>
      <c r="G963" s="8"/>
      <c r="H963" s="26" t="s">
        <v>1013</v>
      </c>
      <c r="I963" s="9" t="n">
        <v>142</v>
      </c>
      <c r="J963" s="1" t="n">
        <f aca="false">IF($G963&lt;&gt;"",I963,I963+J962)</f>
        <v>9766</v>
      </c>
      <c r="K963" s="0" t="n">
        <f aca="false">VLOOKUP(LEFT($H963,4),$D$2:$E$11,2,0)*$I963</f>
        <v>302.46</v>
      </c>
      <c r="L963" s="1" t="n">
        <f aca="false">VLOOKUP(LEFT($H963,4),$D$2:$E$11,2,0)-IF($J963&gt;10000,0.2,IF($J963&gt;1000,0.1,IF($J963&gt;100,0.05,0)))</f>
        <v>2.03</v>
      </c>
      <c r="M963" s="1" t="n">
        <f aca="false">$L963*$I963</f>
        <v>288.26</v>
      </c>
    </row>
    <row r="964" customFormat="false" ht="12.8" hidden="false" customHeight="false" outlineLevel="0" collapsed="false">
      <c r="A964" s="1" t="s">
        <v>924</v>
      </c>
      <c r="B964" s="1" t="s">
        <v>859</v>
      </c>
      <c r="C964" s="1" t="n">
        <v>12</v>
      </c>
      <c r="G964" s="8"/>
      <c r="H964" s="26" t="s">
        <v>1027</v>
      </c>
      <c r="I964" s="9" t="n">
        <v>214</v>
      </c>
      <c r="J964" s="1" t="n">
        <f aca="false">IF($G964&lt;&gt;"",I964,I964+J963)</f>
        <v>9980</v>
      </c>
      <c r="K964" s="0" t="n">
        <f aca="false">VLOOKUP(LEFT($H964,4),$D$2:$E$11,2,0)*$I964</f>
        <v>449.4</v>
      </c>
      <c r="L964" s="1" t="n">
        <f aca="false">VLOOKUP(LEFT($H964,4),$D$2:$E$11,2,0)-IF($J964&gt;10000,0.2,IF($J964&gt;1000,0.1,IF($J964&gt;100,0.05,0)))</f>
        <v>2</v>
      </c>
      <c r="M964" s="1" t="n">
        <f aca="false">$L964*$I964</f>
        <v>428</v>
      </c>
    </row>
    <row r="965" customFormat="false" ht="12.8" hidden="false" customHeight="false" outlineLevel="0" collapsed="false">
      <c r="A965" s="1" t="s">
        <v>924</v>
      </c>
      <c r="B965" s="1" t="s">
        <v>17</v>
      </c>
      <c r="C965" s="1" t="n">
        <v>191</v>
      </c>
      <c r="G965" s="8"/>
      <c r="H965" s="26" t="s">
        <v>1030</v>
      </c>
      <c r="I965" s="9" t="n">
        <v>376</v>
      </c>
      <c r="J965" s="1" t="n">
        <f aca="false">IF($G965&lt;&gt;"",I965,I965+J964)</f>
        <v>10356</v>
      </c>
      <c r="K965" s="0" t="n">
        <f aca="false">VLOOKUP(LEFT($H965,4),$D$2:$E$11,2,0)*$I965</f>
        <v>789.6</v>
      </c>
      <c r="L965" s="1" t="n">
        <f aca="false">VLOOKUP(LEFT($H965,4),$D$2:$E$11,2,0)-IF($J965&gt;10000,0.2,IF($J965&gt;1000,0.1,IF($J965&gt;100,0.05,0)))</f>
        <v>1.9</v>
      </c>
      <c r="M965" s="1" t="n">
        <f aca="false">$L965*$I965</f>
        <v>714.4</v>
      </c>
    </row>
    <row r="966" customFormat="false" ht="12.8" hidden="false" customHeight="false" outlineLevel="0" collapsed="false">
      <c r="A966" s="1" t="s">
        <v>924</v>
      </c>
      <c r="B966" s="1" t="s">
        <v>28</v>
      </c>
      <c r="C966" s="1" t="n">
        <v>123</v>
      </c>
      <c r="G966" s="8"/>
      <c r="H966" s="26" t="s">
        <v>1031</v>
      </c>
      <c r="I966" s="9" t="n">
        <v>121</v>
      </c>
      <c r="J966" s="1" t="n">
        <f aca="false">IF($G966&lt;&gt;"",I966,I966+J965)</f>
        <v>10477</v>
      </c>
      <c r="K966" s="0" t="n">
        <f aca="false">VLOOKUP(LEFT($H966,4),$D$2:$E$11,2,0)*$I966</f>
        <v>254.1</v>
      </c>
      <c r="L966" s="1" t="n">
        <f aca="false">VLOOKUP(LEFT($H966,4),$D$2:$E$11,2,0)-IF($J966&gt;10000,0.2,IF($J966&gt;1000,0.1,IF($J966&gt;100,0.05,0)))</f>
        <v>1.9</v>
      </c>
      <c r="M966" s="1" t="n">
        <f aca="false">$L966*$I966</f>
        <v>229.9</v>
      </c>
    </row>
    <row r="967" customFormat="false" ht="12.8" hidden="false" customHeight="false" outlineLevel="0" collapsed="false">
      <c r="A967" s="1" t="s">
        <v>925</v>
      </c>
      <c r="B967" s="1" t="s">
        <v>45</v>
      </c>
      <c r="C967" s="1" t="n">
        <v>66</v>
      </c>
      <c r="G967" s="8"/>
      <c r="H967" s="26" t="s">
        <v>1032</v>
      </c>
      <c r="I967" s="9" t="n">
        <v>500</v>
      </c>
      <c r="J967" s="1" t="n">
        <f aca="false">IF($G967&lt;&gt;"",I967,I967+J966)</f>
        <v>10977</v>
      </c>
      <c r="K967" s="0" t="n">
        <f aca="false">VLOOKUP(LEFT($H967,4),$D$2:$E$11,2,0)*$I967</f>
        <v>1050</v>
      </c>
      <c r="L967" s="1" t="n">
        <f aca="false">VLOOKUP(LEFT($H967,4),$D$2:$E$11,2,0)-IF($J967&gt;10000,0.2,IF($J967&gt;1000,0.1,IF($J967&gt;100,0.05,0)))</f>
        <v>1.9</v>
      </c>
      <c r="M967" s="1" t="n">
        <f aca="false">$L967*$I967</f>
        <v>950</v>
      </c>
    </row>
    <row r="968" customFormat="false" ht="12.8" hidden="false" customHeight="false" outlineLevel="0" collapsed="false">
      <c r="A968" s="1" t="s">
        <v>926</v>
      </c>
      <c r="B968" s="1" t="s">
        <v>147</v>
      </c>
      <c r="C968" s="1" t="n">
        <v>132</v>
      </c>
      <c r="G968" s="8"/>
      <c r="H968" s="26" t="s">
        <v>1153</v>
      </c>
      <c r="I968" s="9" t="n">
        <v>227</v>
      </c>
      <c r="J968" s="1" t="n">
        <f aca="false">IF($G968&lt;&gt;"",I968,I968+J967)</f>
        <v>11204</v>
      </c>
      <c r="K968" s="0" t="n">
        <f aca="false">VLOOKUP(LEFT($H968,4),$D$2:$E$11,2,0)*$I968</f>
        <v>476.7</v>
      </c>
      <c r="L968" s="1" t="n">
        <f aca="false">VLOOKUP(LEFT($H968,4),$D$2:$E$11,2,0)-IF($J968&gt;10000,0.2,IF($J968&gt;1000,0.1,IF($J968&gt;100,0.05,0)))</f>
        <v>1.9</v>
      </c>
      <c r="M968" s="1" t="n">
        <f aca="false">$L968*$I968</f>
        <v>431.3</v>
      </c>
    </row>
    <row r="969" customFormat="false" ht="12.8" hidden="false" customHeight="false" outlineLevel="0" collapsed="false">
      <c r="A969" s="1" t="s">
        <v>927</v>
      </c>
      <c r="B969" s="1" t="s">
        <v>928</v>
      </c>
      <c r="C969" s="1" t="n">
        <v>9</v>
      </c>
      <c r="G969" s="8"/>
      <c r="H969" s="26" t="s">
        <v>1156</v>
      </c>
      <c r="I969" s="9" t="n">
        <v>159</v>
      </c>
      <c r="J969" s="1" t="n">
        <f aca="false">IF($G969&lt;&gt;"",I969,I969+J968)</f>
        <v>11363</v>
      </c>
      <c r="K969" s="0" t="n">
        <f aca="false">VLOOKUP(LEFT($H969,4),$D$2:$E$11,2,0)*$I969</f>
        <v>333.9</v>
      </c>
      <c r="L969" s="1" t="n">
        <f aca="false">VLOOKUP(LEFT($H969,4),$D$2:$E$11,2,0)-IF($J969&gt;10000,0.2,IF($J969&gt;1000,0.1,IF($J969&gt;100,0.05,0)))</f>
        <v>1.9</v>
      </c>
      <c r="M969" s="1" t="n">
        <f aca="false">$L969*$I969</f>
        <v>302.1</v>
      </c>
    </row>
    <row r="970" customFormat="false" ht="12.8" hidden="false" customHeight="false" outlineLevel="0" collapsed="false">
      <c r="A970" s="1" t="s">
        <v>927</v>
      </c>
      <c r="B970" s="1" t="s">
        <v>196</v>
      </c>
      <c r="C970" s="1" t="n">
        <v>111</v>
      </c>
      <c r="G970" s="8"/>
      <c r="H970" s="26" t="s">
        <v>1183</v>
      </c>
      <c r="I970" s="9" t="n">
        <v>214</v>
      </c>
      <c r="J970" s="1" t="n">
        <f aca="false">IF($G970&lt;&gt;"",I970,I970+J969)</f>
        <v>11577</v>
      </c>
      <c r="K970" s="0" t="n">
        <f aca="false">VLOOKUP(LEFT($H970,4),$D$2:$E$11,2,0)*$I970</f>
        <v>449.4</v>
      </c>
      <c r="L970" s="1" t="n">
        <f aca="false">VLOOKUP(LEFT($H970,4),$D$2:$E$11,2,0)-IF($J970&gt;10000,0.2,IF($J970&gt;1000,0.1,IF($J970&gt;100,0.05,0)))</f>
        <v>1.9</v>
      </c>
      <c r="M970" s="1" t="n">
        <f aca="false">$L970*$I970</f>
        <v>406.6</v>
      </c>
    </row>
    <row r="971" customFormat="false" ht="12.8" hidden="false" customHeight="false" outlineLevel="0" collapsed="false">
      <c r="A971" s="1" t="s">
        <v>929</v>
      </c>
      <c r="B971" s="1" t="s">
        <v>46</v>
      </c>
      <c r="C971" s="1" t="n">
        <v>163</v>
      </c>
      <c r="G971" s="8"/>
      <c r="H971" s="26" t="s">
        <v>1198</v>
      </c>
      <c r="I971" s="9" t="n">
        <v>241</v>
      </c>
      <c r="J971" s="1" t="n">
        <f aca="false">IF($G971&lt;&gt;"",I971,I971+J970)</f>
        <v>11818</v>
      </c>
      <c r="K971" s="0" t="n">
        <f aca="false">VLOOKUP(LEFT($H971,4),$D$2:$E$11,2,0)*$I971</f>
        <v>506.1</v>
      </c>
      <c r="L971" s="1" t="n">
        <f aca="false">VLOOKUP(LEFT($H971,4),$D$2:$E$11,2,0)-IF($J971&gt;10000,0.2,IF($J971&gt;1000,0.1,IF($J971&gt;100,0.05,0)))</f>
        <v>1.9</v>
      </c>
      <c r="M971" s="1" t="n">
        <f aca="false">$L971*$I971</f>
        <v>457.9</v>
      </c>
    </row>
    <row r="972" customFormat="false" ht="12.8" hidden="false" customHeight="false" outlineLevel="0" collapsed="false">
      <c r="A972" s="1" t="s">
        <v>929</v>
      </c>
      <c r="B972" s="1" t="s">
        <v>637</v>
      </c>
      <c r="C972" s="1" t="n">
        <v>4</v>
      </c>
      <c r="G972" s="8"/>
      <c r="H972" s="26" t="s">
        <v>1242</v>
      </c>
      <c r="I972" s="9" t="n">
        <v>366</v>
      </c>
      <c r="J972" s="1" t="n">
        <f aca="false">IF($G972&lt;&gt;"",I972,I972+J971)</f>
        <v>12184</v>
      </c>
      <c r="K972" s="0" t="n">
        <f aca="false">VLOOKUP(LEFT($H972,4),$D$2:$E$11,2,0)*$I972</f>
        <v>805.2</v>
      </c>
      <c r="L972" s="1" t="n">
        <f aca="false">VLOOKUP(LEFT($H972,4),$D$2:$E$11,2,0)-IF($J972&gt;10000,0.2,IF($J972&gt;1000,0.1,IF($J972&gt;100,0.05,0)))</f>
        <v>2</v>
      </c>
      <c r="M972" s="1" t="n">
        <f aca="false">$L972*$I972</f>
        <v>732</v>
      </c>
    </row>
    <row r="973" customFormat="false" ht="12.8" hidden="false" customHeight="false" outlineLevel="0" collapsed="false">
      <c r="A973" s="1" t="s">
        <v>930</v>
      </c>
      <c r="B973" s="1" t="s">
        <v>527</v>
      </c>
      <c r="C973" s="1" t="n">
        <v>10</v>
      </c>
      <c r="G973" s="8"/>
      <c r="H973" s="26" t="s">
        <v>1271</v>
      </c>
      <c r="I973" s="9" t="n">
        <v>499</v>
      </c>
      <c r="J973" s="1" t="n">
        <f aca="false">IF($G973&lt;&gt;"",I973,I973+J972)</f>
        <v>12683</v>
      </c>
      <c r="K973" s="0" t="n">
        <f aca="false">VLOOKUP(LEFT($H973,4),$D$2:$E$11,2,0)*$I973</f>
        <v>1097.8</v>
      </c>
      <c r="L973" s="1" t="n">
        <f aca="false">VLOOKUP(LEFT($H973,4),$D$2:$E$11,2,0)-IF($J973&gt;10000,0.2,IF($J973&gt;1000,0.1,IF($J973&gt;100,0.05,0)))</f>
        <v>2</v>
      </c>
      <c r="M973" s="1" t="n">
        <f aca="false">$L973*$I973</f>
        <v>998</v>
      </c>
    </row>
    <row r="974" customFormat="false" ht="12.8" hidden="false" customHeight="false" outlineLevel="0" collapsed="false">
      <c r="A974" s="1" t="s">
        <v>931</v>
      </c>
      <c r="B974" s="1" t="s">
        <v>26</v>
      </c>
      <c r="C974" s="1" t="n">
        <v>457</v>
      </c>
      <c r="G974" s="8"/>
      <c r="H974" s="26" t="s">
        <v>1272</v>
      </c>
      <c r="I974" s="9" t="n">
        <v>134</v>
      </c>
      <c r="J974" s="1" t="n">
        <f aca="false">IF($G974&lt;&gt;"",I974,I974+J973)</f>
        <v>12817</v>
      </c>
      <c r="K974" s="0" t="n">
        <f aca="false">VLOOKUP(LEFT($H974,4),$D$2:$E$11,2,0)*$I974</f>
        <v>294.8</v>
      </c>
      <c r="L974" s="1" t="n">
        <f aca="false">VLOOKUP(LEFT($H974,4),$D$2:$E$11,2,0)-IF($J974&gt;10000,0.2,IF($J974&gt;1000,0.1,IF($J974&gt;100,0.05,0)))</f>
        <v>2</v>
      </c>
      <c r="M974" s="1" t="n">
        <f aca="false">$L974*$I974</f>
        <v>268</v>
      </c>
    </row>
    <row r="975" customFormat="false" ht="12.8" hidden="false" customHeight="false" outlineLevel="0" collapsed="false">
      <c r="A975" s="1" t="s">
        <v>932</v>
      </c>
      <c r="B975" s="1" t="s">
        <v>120</v>
      </c>
      <c r="C975" s="1" t="n">
        <v>260</v>
      </c>
      <c r="G975" s="8"/>
      <c r="H975" s="26" t="s">
        <v>1288</v>
      </c>
      <c r="I975" s="9" t="n">
        <v>101</v>
      </c>
      <c r="J975" s="1" t="n">
        <f aca="false">IF($G975&lt;&gt;"",I975,I975+J974)</f>
        <v>12918</v>
      </c>
      <c r="K975" s="0" t="n">
        <f aca="false">VLOOKUP(LEFT($H975,4),$D$2:$E$11,2,0)*$I975</f>
        <v>222.2</v>
      </c>
      <c r="L975" s="1" t="n">
        <f aca="false">VLOOKUP(LEFT($H975,4),$D$2:$E$11,2,0)-IF($J975&gt;10000,0.2,IF($J975&gt;1000,0.1,IF($J975&gt;100,0.05,0)))</f>
        <v>2</v>
      </c>
      <c r="M975" s="1" t="n">
        <f aca="false">$L975*$I975</f>
        <v>202</v>
      </c>
    </row>
    <row r="976" customFormat="false" ht="12.8" hidden="false" customHeight="false" outlineLevel="0" collapsed="false">
      <c r="A976" s="1" t="s">
        <v>933</v>
      </c>
      <c r="B976" s="1" t="s">
        <v>355</v>
      </c>
      <c r="C976" s="1" t="n">
        <v>181</v>
      </c>
      <c r="G976" s="8"/>
      <c r="H976" s="26" t="s">
        <v>1290</v>
      </c>
      <c r="I976" s="9" t="n">
        <v>276</v>
      </c>
      <c r="J976" s="1" t="n">
        <f aca="false">IF($G976&lt;&gt;"",I976,I976+J975)</f>
        <v>13194</v>
      </c>
      <c r="K976" s="0" t="n">
        <f aca="false">VLOOKUP(LEFT($H976,4),$D$2:$E$11,2,0)*$I976</f>
        <v>607.2</v>
      </c>
      <c r="L976" s="1" t="n">
        <f aca="false">VLOOKUP(LEFT($H976,4),$D$2:$E$11,2,0)-IF($J976&gt;10000,0.2,IF($J976&gt;1000,0.1,IF($J976&gt;100,0.05,0)))</f>
        <v>2</v>
      </c>
      <c r="M976" s="1" t="n">
        <f aca="false">$L976*$I976</f>
        <v>552</v>
      </c>
    </row>
    <row r="977" customFormat="false" ht="12.8" hidden="false" customHeight="false" outlineLevel="0" collapsed="false">
      <c r="A977" s="1" t="s">
        <v>934</v>
      </c>
      <c r="B977" s="1" t="s">
        <v>120</v>
      </c>
      <c r="C977" s="1" t="n">
        <v>144</v>
      </c>
      <c r="G977" s="8"/>
      <c r="H977" s="26" t="s">
        <v>1325</v>
      </c>
      <c r="I977" s="9" t="n">
        <v>394</v>
      </c>
      <c r="J977" s="1" t="n">
        <f aca="false">IF($G977&lt;&gt;"",I977,I977+J976)</f>
        <v>13588</v>
      </c>
      <c r="K977" s="0" t="n">
        <f aca="false">VLOOKUP(LEFT($H977,4),$D$2:$E$11,2,0)*$I977</f>
        <v>866.8</v>
      </c>
      <c r="L977" s="1" t="n">
        <f aca="false">VLOOKUP(LEFT($H977,4),$D$2:$E$11,2,0)-IF($J977&gt;10000,0.2,IF($J977&gt;1000,0.1,IF($J977&gt;100,0.05,0)))</f>
        <v>2</v>
      </c>
      <c r="M977" s="1" t="n">
        <f aca="false">$L977*$I977</f>
        <v>788</v>
      </c>
    </row>
    <row r="978" customFormat="false" ht="12.8" hidden="false" customHeight="false" outlineLevel="0" collapsed="false">
      <c r="A978" s="1" t="s">
        <v>935</v>
      </c>
      <c r="B978" s="1" t="s">
        <v>52</v>
      </c>
      <c r="C978" s="1" t="n">
        <v>246</v>
      </c>
      <c r="G978" s="8"/>
      <c r="H978" s="26" t="s">
        <v>1444</v>
      </c>
      <c r="I978" s="9" t="n">
        <v>163</v>
      </c>
      <c r="J978" s="1" t="n">
        <f aca="false">IF($G978&lt;&gt;"",I978,I978+J977)</f>
        <v>13751</v>
      </c>
      <c r="K978" s="0" t="n">
        <f aca="false">VLOOKUP(LEFT($H978,4),$D$2:$E$11,2,0)*$I978</f>
        <v>366.75</v>
      </c>
      <c r="L978" s="1" t="n">
        <f aca="false">VLOOKUP(LEFT($H978,4),$D$2:$E$11,2,0)-IF($J978&gt;10000,0.2,IF($J978&gt;1000,0.1,IF($J978&gt;100,0.05,0)))</f>
        <v>2.05</v>
      </c>
      <c r="M978" s="1" t="n">
        <f aca="false">$L978*$I978</f>
        <v>334.15</v>
      </c>
    </row>
    <row r="979" customFormat="false" ht="12.8" hidden="false" customHeight="false" outlineLevel="0" collapsed="false">
      <c r="A979" s="1" t="s">
        <v>936</v>
      </c>
      <c r="B979" s="1" t="s">
        <v>937</v>
      </c>
      <c r="C979" s="1" t="n">
        <v>10</v>
      </c>
      <c r="G979" s="8"/>
      <c r="H979" s="26" t="s">
        <v>1456</v>
      </c>
      <c r="I979" s="9" t="n">
        <v>229</v>
      </c>
      <c r="J979" s="1" t="n">
        <f aca="false">IF($G979&lt;&gt;"",I979,I979+J978)</f>
        <v>13980</v>
      </c>
      <c r="K979" s="0" t="n">
        <f aca="false">VLOOKUP(LEFT($H979,4),$D$2:$E$11,2,0)*$I979</f>
        <v>515.25</v>
      </c>
      <c r="L979" s="1" t="n">
        <f aca="false">VLOOKUP(LEFT($H979,4),$D$2:$E$11,2,0)-IF($J979&gt;10000,0.2,IF($J979&gt;1000,0.1,IF($J979&gt;100,0.05,0)))</f>
        <v>2.05</v>
      </c>
      <c r="M979" s="1" t="n">
        <f aca="false">$L979*$I979</f>
        <v>469.45</v>
      </c>
    </row>
    <row r="980" customFormat="false" ht="12.8" hidden="false" customHeight="false" outlineLevel="0" collapsed="false">
      <c r="A980" s="1" t="s">
        <v>938</v>
      </c>
      <c r="B980" s="1" t="s">
        <v>60</v>
      </c>
      <c r="C980" s="1" t="n">
        <v>148</v>
      </c>
      <c r="G980" s="8"/>
      <c r="H980" s="26" t="s">
        <v>1476</v>
      </c>
      <c r="I980" s="9" t="n">
        <v>496</v>
      </c>
      <c r="J980" s="1" t="n">
        <f aca="false">IF($G980&lt;&gt;"",I980,I980+J979)</f>
        <v>14476</v>
      </c>
      <c r="K980" s="0" t="n">
        <f aca="false">VLOOKUP(LEFT($H980,4),$D$2:$E$11,2,0)*$I980</f>
        <v>1116</v>
      </c>
      <c r="L980" s="1" t="n">
        <f aca="false">VLOOKUP(LEFT($H980,4),$D$2:$E$11,2,0)-IF($J980&gt;10000,0.2,IF($J980&gt;1000,0.1,IF($J980&gt;100,0.05,0)))</f>
        <v>2.05</v>
      </c>
      <c r="M980" s="1" t="n">
        <f aca="false">$L980*$I980</f>
        <v>1016.8</v>
      </c>
    </row>
    <row r="981" customFormat="false" ht="12.8" hidden="false" customHeight="false" outlineLevel="0" collapsed="false">
      <c r="A981" s="1" t="s">
        <v>939</v>
      </c>
      <c r="B981" s="1" t="s">
        <v>85</v>
      </c>
      <c r="C981" s="1" t="n">
        <v>24</v>
      </c>
      <c r="G981" s="8"/>
      <c r="H981" s="26" t="s">
        <v>1478</v>
      </c>
      <c r="I981" s="9" t="n">
        <v>273</v>
      </c>
      <c r="J981" s="1" t="n">
        <f aca="false">IF($G981&lt;&gt;"",I981,I981+J980)</f>
        <v>14749</v>
      </c>
      <c r="K981" s="0" t="n">
        <f aca="false">VLOOKUP(LEFT($H981,4),$D$2:$E$11,2,0)*$I981</f>
        <v>614.25</v>
      </c>
      <c r="L981" s="1" t="n">
        <f aca="false">VLOOKUP(LEFT($H981,4),$D$2:$E$11,2,0)-IF($J981&gt;10000,0.2,IF($J981&gt;1000,0.1,IF($J981&gt;100,0.05,0)))</f>
        <v>2.05</v>
      </c>
      <c r="M981" s="1" t="n">
        <f aca="false">$L981*$I981</f>
        <v>559.65</v>
      </c>
    </row>
    <row r="982" customFormat="false" ht="12.8" hidden="false" customHeight="false" outlineLevel="0" collapsed="false">
      <c r="A982" s="1" t="s">
        <v>940</v>
      </c>
      <c r="B982" s="1" t="s">
        <v>58</v>
      </c>
      <c r="C982" s="1" t="n">
        <v>66</v>
      </c>
      <c r="G982" s="8"/>
      <c r="H982" s="26" t="s">
        <v>1513</v>
      </c>
      <c r="I982" s="9" t="n">
        <v>233</v>
      </c>
      <c r="J982" s="1" t="n">
        <f aca="false">IF($G982&lt;&gt;"",I982,I982+J981)</f>
        <v>14982</v>
      </c>
      <c r="K982" s="0" t="n">
        <f aca="false">VLOOKUP(LEFT($H982,4),$D$2:$E$11,2,0)*$I982</f>
        <v>524.25</v>
      </c>
      <c r="L982" s="1" t="n">
        <f aca="false">VLOOKUP(LEFT($H982,4),$D$2:$E$11,2,0)-IF($J982&gt;10000,0.2,IF($J982&gt;1000,0.1,IF($J982&gt;100,0.05,0)))</f>
        <v>2.05</v>
      </c>
      <c r="M982" s="1" t="n">
        <f aca="false">$L982*$I982</f>
        <v>477.65</v>
      </c>
    </row>
    <row r="983" customFormat="false" ht="12.8" hidden="false" customHeight="false" outlineLevel="0" collapsed="false">
      <c r="A983" s="1" t="s">
        <v>941</v>
      </c>
      <c r="B983" s="1" t="s">
        <v>108</v>
      </c>
      <c r="C983" s="1" t="n">
        <v>333</v>
      </c>
      <c r="G983" s="8"/>
      <c r="H983" s="26" t="s">
        <v>1536</v>
      </c>
      <c r="I983" s="9" t="n">
        <v>441</v>
      </c>
      <c r="J983" s="1" t="n">
        <f aca="false">IF($G983&lt;&gt;"",I983,I983+J982)</f>
        <v>15423</v>
      </c>
      <c r="K983" s="0" t="n">
        <f aca="false">VLOOKUP(LEFT($H983,4),$D$2:$E$11,2,0)*$I983</f>
        <v>979.02</v>
      </c>
      <c r="L983" s="1" t="n">
        <f aca="false">VLOOKUP(LEFT($H983,4),$D$2:$E$11,2,0)-IF($J983&gt;10000,0.2,IF($J983&gt;1000,0.1,IF($J983&gt;100,0.05,0)))</f>
        <v>2.02</v>
      </c>
      <c r="M983" s="1" t="n">
        <f aca="false">$L983*$I983</f>
        <v>890.82</v>
      </c>
    </row>
    <row r="984" customFormat="false" ht="12.8" hidden="false" customHeight="false" outlineLevel="0" collapsed="false">
      <c r="A984" s="1" t="s">
        <v>941</v>
      </c>
      <c r="B984" s="1" t="s">
        <v>90</v>
      </c>
      <c r="C984" s="1" t="n">
        <v>194</v>
      </c>
      <c r="G984" s="8"/>
      <c r="H984" s="26" t="s">
        <v>1553</v>
      </c>
      <c r="I984" s="9" t="n">
        <v>143</v>
      </c>
      <c r="J984" s="1" t="n">
        <f aca="false">IF($G984&lt;&gt;"",I984,I984+J983)</f>
        <v>15566</v>
      </c>
      <c r="K984" s="0" t="n">
        <f aca="false">VLOOKUP(LEFT($H984,4),$D$2:$E$11,2,0)*$I984</f>
        <v>317.46</v>
      </c>
      <c r="L984" s="1" t="n">
        <f aca="false">VLOOKUP(LEFT($H984,4),$D$2:$E$11,2,0)-IF($J984&gt;10000,0.2,IF($J984&gt;1000,0.1,IF($J984&gt;100,0.05,0)))</f>
        <v>2.02</v>
      </c>
      <c r="M984" s="1" t="n">
        <f aca="false">$L984*$I984</f>
        <v>288.86</v>
      </c>
    </row>
    <row r="985" customFormat="false" ht="12.8" hidden="false" customHeight="false" outlineLevel="0" collapsed="false">
      <c r="A985" s="1" t="s">
        <v>942</v>
      </c>
      <c r="B985" s="1" t="s">
        <v>45</v>
      </c>
      <c r="C985" s="1" t="n">
        <v>154</v>
      </c>
      <c r="G985" s="8"/>
      <c r="H985" s="26" t="s">
        <v>1570</v>
      </c>
      <c r="I985" s="9" t="n">
        <v>149</v>
      </c>
      <c r="J985" s="1" t="n">
        <f aca="false">IF($G985&lt;&gt;"",I985,I985+J984)</f>
        <v>15715</v>
      </c>
      <c r="K985" s="0" t="n">
        <f aca="false">VLOOKUP(LEFT($H985,4),$D$2:$E$11,2,0)*$I985</f>
        <v>330.78</v>
      </c>
      <c r="L985" s="1" t="n">
        <f aca="false">VLOOKUP(LEFT($H985,4),$D$2:$E$11,2,0)-IF($J985&gt;10000,0.2,IF($J985&gt;1000,0.1,IF($J985&gt;100,0.05,0)))</f>
        <v>2.02</v>
      </c>
      <c r="M985" s="1" t="n">
        <f aca="false">$L985*$I985</f>
        <v>300.98</v>
      </c>
    </row>
    <row r="986" customFormat="false" ht="12.8" hidden="false" customHeight="false" outlineLevel="0" collapsed="false">
      <c r="A986" s="1" t="s">
        <v>942</v>
      </c>
      <c r="B986" s="1" t="s">
        <v>131</v>
      </c>
      <c r="C986" s="1" t="n">
        <v>100</v>
      </c>
      <c r="G986" s="8"/>
      <c r="H986" s="26" t="s">
        <v>1597</v>
      </c>
      <c r="I986" s="9" t="n">
        <v>269</v>
      </c>
      <c r="J986" s="1" t="n">
        <f aca="false">IF($G986&lt;&gt;"",I986,I986+J985)</f>
        <v>15984</v>
      </c>
      <c r="K986" s="0" t="n">
        <f aca="false">VLOOKUP(LEFT($H986,4),$D$2:$E$11,2,0)*$I986</f>
        <v>597.18</v>
      </c>
      <c r="L986" s="1" t="n">
        <f aca="false">VLOOKUP(LEFT($H986,4),$D$2:$E$11,2,0)-IF($J986&gt;10000,0.2,IF($J986&gt;1000,0.1,IF($J986&gt;100,0.05,0)))</f>
        <v>2.02</v>
      </c>
      <c r="M986" s="1" t="n">
        <f aca="false">$L986*$I986</f>
        <v>543.38</v>
      </c>
    </row>
    <row r="987" customFormat="false" ht="12.8" hidden="false" customHeight="false" outlineLevel="0" collapsed="false">
      <c r="A987" s="1" t="s">
        <v>942</v>
      </c>
      <c r="B987" s="1" t="s">
        <v>9</v>
      </c>
      <c r="C987" s="1" t="n">
        <v>18</v>
      </c>
      <c r="G987" s="8"/>
      <c r="H987" s="26" t="s">
        <v>1614</v>
      </c>
      <c r="I987" s="9" t="n">
        <v>299</v>
      </c>
      <c r="J987" s="1" t="n">
        <f aca="false">IF($G987&lt;&gt;"",I987,I987+J986)</f>
        <v>16283</v>
      </c>
      <c r="K987" s="0" t="n">
        <f aca="false">VLOOKUP(LEFT($H987,4),$D$2:$E$11,2,0)*$I987</f>
        <v>663.78</v>
      </c>
      <c r="L987" s="1" t="n">
        <f aca="false">VLOOKUP(LEFT($H987,4),$D$2:$E$11,2,0)-IF($J987&gt;10000,0.2,IF($J987&gt;1000,0.1,IF($J987&gt;100,0.05,0)))</f>
        <v>2.02</v>
      </c>
      <c r="M987" s="1" t="n">
        <f aca="false">$L987*$I987</f>
        <v>603.98</v>
      </c>
    </row>
    <row r="988" customFormat="false" ht="12.8" hidden="false" customHeight="false" outlineLevel="0" collapsed="false">
      <c r="A988" s="1" t="s">
        <v>942</v>
      </c>
      <c r="B988" s="1" t="s">
        <v>730</v>
      </c>
      <c r="C988" s="1" t="n">
        <v>20</v>
      </c>
      <c r="G988" s="8"/>
      <c r="H988" s="26" t="s">
        <v>1634</v>
      </c>
      <c r="I988" s="9" t="n">
        <v>219</v>
      </c>
      <c r="J988" s="1" t="n">
        <f aca="false">IF($G988&lt;&gt;"",I988,I988+J987)</f>
        <v>16502</v>
      </c>
      <c r="K988" s="0" t="n">
        <f aca="false">VLOOKUP(LEFT($H988,4),$D$2:$E$11,2,0)*$I988</f>
        <v>486.18</v>
      </c>
      <c r="L988" s="1" t="n">
        <f aca="false">VLOOKUP(LEFT($H988,4),$D$2:$E$11,2,0)-IF($J988&gt;10000,0.2,IF($J988&gt;1000,0.1,IF($J988&gt;100,0.05,0)))</f>
        <v>2.02</v>
      </c>
      <c r="M988" s="1" t="n">
        <f aca="false">$L988*$I988</f>
        <v>442.38</v>
      </c>
    </row>
    <row r="989" customFormat="false" ht="12.8" hidden="false" customHeight="false" outlineLevel="0" collapsed="false">
      <c r="A989" s="1" t="s">
        <v>943</v>
      </c>
      <c r="B989" s="1" t="s">
        <v>131</v>
      </c>
      <c r="C989" s="1" t="n">
        <v>200</v>
      </c>
      <c r="G989" s="8"/>
      <c r="H989" s="26" t="s">
        <v>1684</v>
      </c>
      <c r="I989" s="9" t="n">
        <v>292</v>
      </c>
      <c r="J989" s="1" t="n">
        <f aca="false">IF($G989&lt;&gt;"",I989,I989+J988)</f>
        <v>16794</v>
      </c>
      <c r="K989" s="0" t="n">
        <f aca="false">VLOOKUP(LEFT($H989,4),$D$2:$E$11,2,0)*$I989</f>
        <v>648.24</v>
      </c>
      <c r="L989" s="1" t="n">
        <f aca="false">VLOOKUP(LEFT($H989,4),$D$2:$E$11,2,0)-IF($J989&gt;10000,0.2,IF($J989&gt;1000,0.1,IF($J989&gt;100,0.05,0)))</f>
        <v>2.02</v>
      </c>
      <c r="M989" s="1" t="n">
        <f aca="false">$L989*$I989</f>
        <v>589.84</v>
      </c>
    </row>
    <row r="990" customFormat="false" ht="12.8" hidden="false" customHeight="false" outlineLevel="0" collapsed="false">
      <c r="A990" s="1" t="s">
        <v>944</v>
      </c>
      <c r="B990" s="1" t="s">
        <v>45</v>
      </c>
      <c r="C990" s="1" t="n">
        <v>48</v>
      </c>
      <c r="G990" s="8"/>
      <c r="H990" s="26" t="s">
        <v>1716</v>
      </c>
      <c r="I990" s="9" t="n">
        <v>392</v>
      </c>
      <c r="J990" s="1" t="n">
        <f aca="false">IF($G990&lt;&gt;"",I990,I990+J989)</f>
        <v>17186</v>
      </c>
      <c r="K990" s="0" t="n">
        <f aca="false">VLOOKUP(LEFT($H990,4),$D$2:$E$11,2,0)*$I990</f>
        <v>874.16</v>
      </c>
      <c r="L990" s="1" t="n">
        <f aca="false">VLOOKUP(LEFT($H990,4),$D$2:$E$11,2,0)-IF($J990&gt;10000,0.2,IF($J990&gt;1000,0.1,IF($J990&gt;100,0.05,0)))</f>
        <v>2.03</v>
      </c>
      <c r="M990" s="1" t="n">
        <f aca="false">$L990*$I990</f>
        <v>795.76</v>
      </c>
    </row>
    <row r="991" customFormat="false" ht="12.8" hidden="false" customHeight="false" outlineLevel="0" collapsed="false">
      <c r="A991" s="1" t="s">
        <v>944</v>
      </c>
      <c r="B991" s="1" t="s">
        <v>147</v>
      </c>
      <c r="C991" s="1" t="n">
        <v>68</v>
      </c>
      <c r="G991" s="8"/>
      <c r="H991" s="26" t="s">
        <v>1746</v>
      </c>
      <c r="I991" s="9" t="n">
        <v>406</v>
      </c>
      <c r="J991" s="1" t="n">
        <f aca="false">IF($G991&lt;&gt;"",I991,I991+J990)</f>
        <v>17592</v>
      </c>
      <c r="K991" s="0" t="n">
        <f aca="false">VLOOKUP(LEFT($H991,4),$D$2:$E$11,2,0)*$I991</f>
        <v>905.38</v>
      </c>
      <c r="L991" s="1" t="n">
        <f aca="false">VLOOKUP(LEFT($H991,4),$D$2:$E$11,2,0)-IF($J991&gt;10000,0.2,IF($J991&gt;1000,0.1,IF($J991&gt;100,0.05,0)))</f>
        <v>2.03</v>
      </c>
      <c r="M991" s="1" t="n">
        <f aca="false">$L991*$I991</f>
        <v>824.18</v>
      </c>
    </row>
    <row r="992" customFormat="false" ht="12.8" hidden="false" customHeight="false" outlineLevel="0" collapsed="false">
      <c r="A992" s="1" t="s">
        <v>945</v>
      </c>
      <c r="B992" s="1" t="s">
        <v>768</v>
      </c>
      <c r="C992" s="1" t="n">
        <v>9</v>
      </c>
      <c r="G992" s="8"/>
      <c r="H992" s="26" t="s">
        <v>1791</v>
      </c>
      <c r="I992" s="9" t="n">
        <v>371</v>
      </c>
      <c r="J992" s="1" t="n">
        <f aca="false">IF($G992&lt;&gt;"",I992,I992+J991)</f>
        <v>17963</v>
      </c>
      <c r="K992" s="0" t="n">
        <f aca="false">VLOOKUP(LEFT($H992,4),$D$2:$E$11,2,0)*$I992</f>
        <v>827.33</v>
      </c>
      <c r="L992" s="1" t="n">
        <f aca="false">VLOOKUP(LEFT($H992,4),$D$2:$E$11,2,0)-IF($J992&gt;10000,0.2,IF($J992&gt;1000,0.1,IF($J992&gt;100,0.05,0)))</f>
        <v>2.03</v>
      </c>
      <c r="M992" s="1" t="n">
        <f aca="false">$L992*$I992</f>
        <v>753.13</v>
      </c>
    </row>
    <row r="993" customFormat="false" ht="12.8" hidden="false" customHeight="false" outlineLevel="0" collapsed="false">
      <c r="A993" s="1" t="s">
        <v>946</v>
      </c>
      <c r="B993" s="1" t="s">
        <v>120</v>
      </c>
      <c r="C993" s="1" t="n">
        <v>493</v>
      </c>
      <c r="G993" s="8"/>
      <c r="H993" s="26" t="s">
        <v>1793</v>
      </c>
      <c r="I993" s="9" t="n">
        <v>442</v>
      </c>
      <c r="J993" s="1" t="n">
        <f aca="false">IF($G993&lt;&gt;"",I993,I993+J992)</f>
        <v>18405</v>
      </c>
      <c r="K993" s="0" t="n">
        <f aca="false">VLOOKUP(LEFT($H993,4),$D$2:$E$11,2,0)*$I993</f>
        <v>985.66</v>
      </c>
      <c r="L993" s="1" t="n">
        <f aca="false">VLOOKUP(LEFT($H993,4),$D$2:$E$11,2,0)-IF($J993&gt;10000,0.2,IF($J993&gt;1000,0.1,IF($J993&gt;100,0.05,0)))</f>
        <v>2.03</v>
      </c>
      <c r="M993" s="1" t="n">
        <f aca="false">$L993*$I993</f>
        <v>897.26</v>
      </c>
    </row>
    <row r="994" customFormat="false" ht="12.8" hidden="false" customHeight="false" outlineLevel="0" collapsed="false">
      <c r="A994" s="1" t="s">
        <v>946</v>
      </c>
      <c r="B994" s="1" t="s">
        <v>38</v>
      </c>
      <c r="C994" s="1" t="n">
        <v>340</v>
      </c>
      <c r="G994" s="8"/>
      <c r="H994" s="26" t="s">
        <v>1796</v>
      </c>
      <c r="I994" s="9" t="n">
        <v>288</v>
      </c>
      <c r="J994" s="1" t="n">
        <f aca="false">IF($G994&lt;&gt;"",I994,I994+J993)</f>
        <v>18693</v>
      </c>
      <c r="K994" s="0" t="n">
        <f aca="false">VLOOKUP(LEFT($H994,4),$D$2:$E$11,2,0)*$I994</f>
        <v>642.24</v>
      </c>
      <c r="L994" s="1" t="n">
        <f aca="false">VLOOKUP(LEFT($H994,4),$D$2:$E$11,2,0)-IF($J994&gt;10000,0.2,IF($J994&gt;1000,0.1,IF($J994&gt;100,0.05,0)))</f>
        <v>2.03</v>
      </c>
      <c r="M994" s="1" t="n">
        <f aca="false">$L994*$I994</f>
        <v>584.64</v>
      </c>
    </row>
    <row r="995" customFormat="false" ht="12.8" hidden="false" customHeight="false" outlineLevel="0" collapsed="false">
      <c r="A995" s="1" t="s">
        <v>947</v>
      </c>
      <c r="B995" s="1" t="s">
        <v>768</v>
      </c>
      <c r="C995" s="1" t="n">
        <v>2</v>
      </c>
      <c r="G995" s="8"/>
      <c r="H995" s="26" t="s">
        <v>1820</v>
      </c>
      <c r="I995" s="9" t="n">
        <v>438</v>
      </c>
      <c r="J995" s="1" t="n">
        <f aca="false">IF($G995&lt;&gt;"",I995,I995+J994)</f>
        <v>19131</v>
      </c>
      <c r="K995" s="0" t="n">
        <f aca="false">VLOOKUP(LEFT($H995,4),$D$2:$E$11,2,0)*$I995</f>
        <v>976.74</v>
      </c>
      <c r="L995" s="1" t="n">
        <f aca="false">VLOOKUP(LEFT($H995,4),$D$2:$E$11,2,0)-IF($J995&gt;10000,0.2,IF($J995&gt;1000,0.1,IF($J995&gt;100,0.05,0)))</f>
        <v>2.03</v>
      </c>
      <c r="M995" s="1" t="n">
        <f aca="false">$L995*$I995</f>
        <v>889.14</v>
      </c>
    </row>
    <row r="996" customFormat="false" ht="12.8" hidden="false" customHeight="false" outlineLevel="0" collapsed="false">
      <c r="A996" s="1" t="s">
        <v>948</v>
      </c>
      <c r="B996" s="1" t="s">
        <v>65</v>
      </c>
      <c r="C996" s="1" t="n">
        <v>62</v>
      </c>
      <c r="G996" s="8"/>
      <c r="H996" s="26" t="s">
        <v>1872</v>
      </c>
      <c r="I996" s="9" t="n">
        <v>482</v>
      </c>
      <c r="J996" s="1" t="n">
        <f aca="false">IF($G996&lt;&gt;"",I996,I996+J995)</f>
        <v>19613</v>
      </c>
      <c r="K996" s="0" t="n">
        <f aca="false">VLOOKUP(LEFT($H996,4),$D$2:$E$11,2,0)*$I996</f>
        <v>1074.86</v>
      </c>
      <c r="L996" s="1" t="n">
        <f aca="false">VLOOKUP(LEFT($H996,4),$D$2:$E$11,2,0)-IF($J996&gt;10000,0.2,IF($J996&gt;1000,0.1,IF($J996&gt;100,0.05,0)))</f>
        <v>2.03</v>
      </c>
      <c r="M996" s="1" t="n">
        <f aca="false">$L996*$I996</f>
        <v>978.46</v>
      </c>
    </row>
    <row r="997" customFormat="false" ht="12.8" hidden="false" customHeight="false" outlineLevel="0" collapsed="false">
      <c r="A997" s="1" t="s">
        <v>948</v>
      </c>
      <c r="B997" s="1" t="s">
        <v>52</v>
      </c>
      <c r="C997" s="1" t="n">
        <v>164</v>
      </c>
      <c r="G997" s="27"/>
      <c r="H997" s="28" t="s">
        <v>1875</v>
      </c>
      <c r="I997" s="12" t="n">
        <v>283</v>
      </c>
      <c r="J997" s="1" t="n">
        <f aca="false">IF($G997&lt;&gt;"",I997,I997+J996)</f>
        <v>19896</v>
      </c>
      <c r="K997" s="0" t="n">
        <f aca="false">VLOOKUP(LEFT($H997,4),$D$2:$E$11,2,0)*$I997</f>
        <v>631.09</v>
      </c>
      <c r="L997" s="1" t="n">
        <f aca="false">VLOOKUP(LEFT($H997,4),$D$2:$E$11,2,0)-IF($J997&gt;10000,0.2,IF($J997&gt;1000,0.1,IF($J997&gt;100,0.05,0)))</f>
        <v>2.03</v>
      </c>
      <c r="M997" s="1" t="n">
        <f aca="false">$L997*$I997</f>
        <v>574.49</v>
      </c>
    </row>
    <row r="998" customFormat="false" ht="12.8" hidden="false" customHeight="false" outlineLevel="0" collapsed="false">
      <c r="A998" s="1" t="s">
        <v>949</v>
      </c>
      <c r="B998" s="1" t="s">
        <v>65</v>
      </c>
      <c r="C998" s="1" t="n">
        <v>170</v>
      </c>
      <c r="G998" s="6" t="s">
        <v>331</v>
      </c>
      <c r="H998" s="25" t="s">
        <v>330</v>
      </c>
      <c r="I998" s="7" t="n">
        <v>15</v>
      </c>
      <c r="J998" s="1" t="n">
        <f aca="false">IF($G998&lt;&gt;"",I998,I998+J997)</f>
        <v>15</v>
      </c>
      <c r="K998" s="0" t="n">
        <f aca="false">VLOOKUP(LEFT($H998,4),$D$2:$E$11,2,0)*$I998</f>
        <v>30.75</v>
      </c>
      <c r="L998" s="1" t="n">
        <f aca="false">VLOOKUP(LEFT($H998,4),$D$2:$E$11,2,0)-IF($J998&gt;10000,0.2,IF($J998&gt;1000,0.1,IF($J998&gt;100,0.05,0)))</f>
        <v>2.05</v>
      </c>
      <c r="M998" s="1" t="n">
        <f aca="false">$L998*$I998</f>
        <v>30.75</v>
      </c>
    </row>
    <row r="999" customFormat="false" ht="12.8" hidden="false" customHeight="false" outlineLevel="0" collapsed="false">
      <c r="A999" s="1" t="s">
        <v>950</v>
      </c>
      <c r="B999" s="1" t="s">
        <v>178</v>
      </c>
      <c r="C999" s="1" t="n">
        <v>164</v>
      </c>
      <c r="G999" s="8"/>
      <c r="H999" s="26" t="s">
        <v>484</v>
      </c>
      <c r="I999" s="9" t="n">
        <v>11</v>
      </c>
      <c r="J999" s="1" t="n">
        <f aca="false">IF($G999&lt;&gt;"",I999,I999+J998)</f>
        <v>26</v>
      </c>
      <c r="K999" s="0" t="n">
        <f aca="false">VLOOKUP(LEFT($H999,4),$D$2:$E$11,2,0)*$I999</f>
        <v>22.99</v>
      </c>
      <c r="L999" s="1" t="n">
        <f aca="false">VLOOKUP(LEFT($H999,4),$D$2:$E$11,2,0)-IF($J999&gt;10000,0.2,IF($J999&gt;1000,0.1,IF($J999&gt;100,0.05,0)))</f>
        <v>2.09</v>
      </c>
      <c r="M999" s="1" t="n">
        <f aca="false">$L999*$I999</f>
        <v>22.99</v>
      </c>
    </row>
    <row r="1000" customFormat="false" ht="12.8" hidden="false" customHeight="false" outlineLevel="0" collapsed="false">
      <c r="A1000" s="1" t="s">
        <v>951</v>
      </c>
      <c r="B1000" s="1" t="s">
        <v>19</v>
      </c>
      <c r="C1000" s="1" t="n">
        <v>70</v>
      </c>
      <c r="G1000" s="8"/>
      <c r="H1000" s="26" t="s">
        <v>633</v>
      </c>
      <c r="I1000" s="9" t="n">
        <v>16</v>
      </c>
      <c r="J1000" s="1" t="n">
        <f aca="false">IF($G1000&lt;&gt;"",I1000,I1000+J999)</f>
        <v>42</v>
      </c>
      <c r="K1000" s="0" t="n">
        <f aca="false">VLOOKUP(LEFT($H1000,4),$D$2:$E$11,2,0)*$I1000</f>
        <v>34.4</v>
      </c>
      <c r="L1000" s="1" t="n">
        <f aca="false">VLOOKUP(LEFT($H1000,4),$D$2:$E$11,2,0)-IF($J1000&gt;10000,0.2,IF($J1000&gt;1000,0.1,IF($J1000&gt;100,0.05,0)))</f>
        <v>2.15</v>
      </c>
      <c r="M1000" s="1" t="n">
        <f aca="false">$L1000*$I1000</f>
        <v>34.4</v>
      </c>
    </row>
    <row r="1001" customFormat="false" ht="12.8" hidden="false" customHeight="false" outlineLevel="0" collapsed="false">
      <c r="A1001" s="1" t="s">
        <v>952</v>
      </c>
      <c r="B1001" s="1" t="s">
        <v>120</v>
      </c>
      <c r="C1001" s="1" t="n">
        <v>133</v>
      </c>
      <c r="G1001" s="8"/>
      <c r="H1001" s="26" t="s">
        <v>638</v>
      </c>
      <c r="I1001" s="9" t="n">
        <v>17</v>
      </c>
      <c r="J1001" s="1" t="n">
        <f aca="false">IF($G1001&lt;&gt;"",I1001,I1001+J1000)</f>
        <v>59</v>
      </c>
      <c r="K1001" s="0" t="n">
        <f aca="false">VLOOKUP(LEFT($H1001,4),$D$2:$E$11,2,0)*$I1001</f>
        <v>36.55</v>
      </c>
      <c r="L1001" s="1" t="n">
        <f aca="false">VLOOKUP(LEFT($H1001,4),$D$2:$E$11,2,0)-IF($J1001&gt;10000,0.2,IF($J1001&gt;1000,0.1,IF($J1001&gt;100,0.05,0)))</f>
        <v>2.15</v>
      </c>
      <c r="M1001" s="1" t="n">
        <f aca="false">$L1001*$I1001</f>
        <v>36.55</v>
      </c>
    </row>
    <row r="1002" customFormat="false" ht="12.8" hidden="false" customHeight="false" outlineLevel="0" collapsed="false">
      <c r="A1002" s="1" t="s">
        <v>953</v>
      </c>
      <c r="B1002" s="1" t="s">
        <v>954</v>
      </c>
      <c r="C1002" s="1" t="n">
        <v>20</v>
      </c>
      <c r="G1002" s="27"/>
      <c r="H1002" s="28" t="s">
        <v>1111</v>
      </c>
      <c r="I1002" s="12" t="n">
        <v>10</v>
      </c>
      <c r="J1002" s="1" t="n">
        <f aca="false">IF($G1002&lt;&gt;"",I1002,I1002+J1001)</f>
        <v>69</v>
      </c>
      <c r="K1002" s="0" t="n">
        <f aca="false">VLOOKUP(LEFT($H1002,4),$D$2:$E$11,2,0)*$I1002</f>
        <v>21</v>
      </c>
      <c r="L1002" s="1" t="n">
        <f aca="false">VLOOKUP(LEFT($H1002,4),$D$2:$E$11,2,0)-IF($J1002&gt;10000,0.2,IF($J1002&gt;1000,0.1,IF($J1002&gt;100,0.05,0)))</f>
        <v>2.1</v>
      </c>
      <c r="M1002" s="1" t="n">
        <f aca="false">$L1002*$I1002</f>
        <v>21</v>
      </c>
    </row>
    <row r="1003" customFormat="false" ht="12.8" hidden="false" customHeight="false" outlineLevel="0" collapsed="false">
      <c r="A1003" s="1" t="s">
        <v>955</v>
      </c>
      <c r="B1003" s="1" t="s">
        <v>956</v>
      </c>
      <c r="C1003" s="1" t="n">
        <v>15</v>
      </c>
      <c r="G1003" s="29" t="s">
        <v>440</v>
      </c>
      <c r="H1003" s="30" t="s">
        <v>439</v>
      </c>
      <c r="I1003" s="31" t="n">
        <v>15</v>
      </c>
      <c r="J1003" s="1" t="n">
        <f aca="false">IF($G1003&lt;&gt;"",I1003,I1003+J1002)</f>
        <v>15</v>
      </c>
      <c r="K1003" s="0" t="n">
        <f aca="false">VLOOKUP(LEFT($H1003,4),$D$2:$E$11,2,0)*$I1003</f>
        <v>30.75</v>
      </c>
      <c r="L1003" s="1" t="n">
        <f aca="false">VLOOKUP(LEFT($H1003,4),$D$2:$E$11,2,0)-IF($J1003&gt;10000,0.2,IF($J1003&gt;1000,0.1,IF($J1003&gt;100,0.05,0)))</f>
        <v>2.05</v>
      </c>
      <c r="M1003" s="1" t="n">
        <f aca="false">$L1003*$I1003</f>
        <v>30.75</v>
      </c>
    </row>
    <row r="1004" customFormat="false" ht="12.8" hidden="false" customHeight="false" outlineLevel="0" collapsed="false">
      <c r="A1004" s="1" t="s">
        <v>957</v>
      </c>
      <c r="B1004" s="1" t="s">
        <v>958</v>
      </c>
      <c r="C1004" s="1" t="n">
        <v>15</v>
      </c>
      <c r="G1004" s="6" t="s">
        <v>516</v>
      </c>
      <c r="H1004" s="25" t="s">
        <v>515</v>
      </c>
      <c r="I1004" s="7" t="n">
        <v>9</v>
      </c>
      <c r="J1004" s="1" t="n">
        <f aca="false">IF($G1004&lt;&gt;"",I1004,I1004+J1003)</f>
        <v>9</v>
      </c>
      <c r="K1004" s="0" t="n">
        <f aca="false">VLOOKUP(LEFT($H1004,4),$D$2:$E$11,2,0)*$I1004</f>
        <v>18.81</v>
      </c>
      <c r="L1004" s="1" t="n">
        <f aca="false">VLOOKUP(LEFT($H1004,4),$D$2:$E$11,2,0)-IF($J1004&gt;10000,0.2,IF($J1004&gt;1000,0.1,IF($J1004&gt;100,0.05,0)))</f>
        <v>2.09</v>
      </c>
      <c r="M1004" s="1" t="n">
        <f aca="false">$L1004*$I1004</f>
        <v>18.81</v>
      </c>
    </row>
    <row r="1005" customFormat="false" ht="12.8" hidden="false" customHeight="false" outlineLevel="0" collapsed="false">
      <c r="A1005" s="1" t="s">
        <v>959</v>
      </c>
      <c r="B1005" s="1" t="s">
        <v>140</v>
      </c>
      <c r="C1005" s="1" t="n">
        <v>105</v>
      </c>
      <c r="G1005" s="27"/>
      <c r="H1005" s="28" t="s">
        <v>1021</v>
      </c>
      <c r="I1005" s="12" t="n">
        <v>13</v>
      </c>
      <c r="J1005" s="1" t="n">
        <f aca="false">IF($G1005&lt;&gt;"",I1005,I1005+J1004)</f>
        <v>22</v>
      </c>
      <c r="K1005" s="0" t="n">
        <f aca="false">VLOOKUP(LEFT($H1005,4),$D$2:$E$11,2,0)*$I1005</f>
        <v>27.3</v>
      </c>
      <c r="L1005" s="1" t="n">
        <f aca="false">VLOOKUP(LEFT($H1005,4),$D$2:$E$11,2,0)-IF($J1005&gt;10000,0.2,IF($J1005&gt;1000,0.1,IF($J1005&gt;100,0.05,0)))</f>
        <v>2.1</v>
      </c>
      <c r="M1005" s="1" t="n">
        <f aca="false">$L1005*$I1005</f>
        <v>27.3</v>
      </c>
    </row>
    <row r="1006" customFormat="false" ht="12.8" hidden="false" customHeight="false" outlineLevel="0" collapsed="false">
      <c r="A1006" s="1" t="s">
        <v>960</v>
      </c>
      <c r="B1006" s="1" t="s">
        <v>71</v>
      </c>
      <c r="C1006" s="1" t="n">
        <v>192</v>
      </c>
      <c r="G1006" s="6" t="s">
        <v>292</v>
      </c>
      <c r="H1006" s="25" t="s">
        <v>290</v>
      </c>
      <c r="I1006" s="7" t="n">
        <v>20</v>
      </c>
      <c r="J1006" s="1" t="n">
        <f aca="false">IF($G1006&lt;&gt;"",I1006,I1006+J1005)</f>
        <v>20</v>
      </c>
      <c r="K1006" s="0" t="n">
        <f aca="false">VLOOKUP(LEFT($H1006,4),$D$2:$E$11,2,0)*$I1006</f>
        <v>41</v>
      </c>
      <c r="L1006" s="1" t="n">
        <f aca="false">VLOOKUP(LEFT($H1006,4),$D$2:$E$11,2,0)-IF($J1006&gt;10000,0.2,IF($J1006&gt;1000,0.1,IF($J1006&gt;100,0.05,0)))</f>
        <v>2.05</v>
      </c>
      <c r="M1006" s="1" t="n">
        <f aca="false">$L1006*$I1006</f>
        <v>41</v>
      </c>
    </row>
    <row r="1007" customFormat="false" ht="12.8" hidden="false" customHeight="false" outlineLevel="0" collapsed="false">
      <c r="A1007" s="1" t="s">
        <v>960</v>
      </c>
      <c r="B1007" s="1" t="s">
        <v>204</v>
      </c>
      <c r="C1007" s="1" t="n">
        <v>142</v>
      </c>
      <c r="G1007" s="27"/>
      <c r="H1007" s="28" t="s">
        <v>751</v>
      </c>
      <c r="I1007" s="12" t="n">
        <v>16</v>
      </c>
      <c r="J1007" s="1" t="n">
        <f aca="false">IF($G1007&lt;&gt;"",I1007,I1007+J1006)</f>
        <v>36</v>
      </c>
      <c r="K1007" s="0" t="n">
        <f aca="false">VLOOKUP(LEFT($H1007,4),$D$2:$E$11,2,0)*$I1007</f>
        <v>34.4</v>
      </c>
      <c r="L1007" s="1" t="n">
        <f aca="false">VLOOKUP(LEFT($H1007,4),$D$2:$E$11,2,0)-IF($J1007&gt;10000,0.2,IF($J1007&gt;1000,0.1,IF($J1007&gt;100,0.05,0)))</f>
        <v>2.15</v>
      </c>
      <c r="M1007" s="1" t="n">
        <f aca="false">$L1007*$I1007</f>
        <v>34.4</v>
      </c>
    </row>
    <row r="1008" customFormat="false" ht="12.8" hidden="false" customHeight="false" outlineLevel="0" collapsed="false">
      <c r="A1008" s="1" t="s">
        <v>961</v>
      </c>
      <c r="B1008" s="1" t="s">
        <v>314</v>
      </c>
      <c r="C1008" s="1" t="n">
        <v>3</v>
      </c>
      <c r="G1008" s="6" t="s">
        <v>358</v>
      </c>
      <c r="H1008" s="25" t="s">
        <v>357</v>
      </c>
      <c r="I1008" s="7" t="n">
        <v>3</v>
      </c>
      <c r="J1008" s="1" t="n">
        <f aca="false">IF($G1008&lt;&gt;"",I1008,I1008+J1007)</f>
        <v>3</v>
      </c>
      <c r="K1008" s="0" t="n">
        <f aca="false">VLOOKUP(LEFT($H1008,4),$D$2:$E$11,2,0)*$I1008</f>
        <v>6.15</v>
      </c>
      <c r="L1008" s="1" t="n">
        <f aca="false">VLOOKUP(LEFT($H1008,4),$D$2:$E$11,2,0)-IF($J1008&gt;10000,0.2,IF($J1008&gt;1000,0.1,IF($J1008&gt;100,0.05,0)))</f>
        <v>2.05</v>
      </c>
      <c r="M1008" s="1" t="n">
        <f aca="false">$L1008*$I1008</f>
        <v>6.15</v>
      </c>
    </row>
    <row r="1009" customFormat="false" ht="12.8" hidden="false" customHeight="false" outlineLevel="0" collapsed="false">
      <c r="A1009" s="1" t="s">
        <v>961</v>
      </c>
      <c r="B1009" s="1" t="s">
        <v>43</v>
      </c>
      <c r="C1009" s="1" t="n">
        <v>219</v>
      </c>
      <c r="G1009" s="27"/>
      <c r="H1009" s="28" t="s">
        <v>526</v>
      </c>
      <c r="I1009" s="12" t="n">
        <v>9</v>
      </c>
      <c r="J1009" s="1" t="n">
        <f aca="false">IF($G1009&lt;&gt;"",I1009,I1009+J1008)</f>
        <v>12</v>
      </c>
      <c r="K1009" s="0" t="n">
        <f aca="false">VLOOKUP(LEFT($H1009,4),$D$2:$E$11,2,0)*$I1009</f>
        <v>18.81</v>
      </c>
      <c r="L1009" s="1" t="n">
        <f aca="false">VLOOKUP(LEFT($H1009,4),$D$2:$E$11,2,0)-IF($J1009&gt;10000,0.2,IF($J1009&gt;1000,0.1,IF($J1009&gt;100,0.05,0)))</f>
        <v>2.09</v>
      </c>
      <c r="M1009" s="1" t="n">
        <f aca="false">$L1009*$I1009</f>
        <v>18.81</v>
      </c>
    </row>
    <row r="1010" customFormat="false" ht="12.8" hidden="false" customHeight="false" outlineLevel="0" collapsed="false">
      <c r="A1010" s="1" t="s">
        <v>962</v>
      </c>
      <c r="B1010" s="1" t="s">
        <v>70</v>
      </c>
      <c r="C1010" s="1" t="n">
        <v>137</v>
      </c>
      <c r="G1010" s="29" t="s">
        <v>477</v>
      </c>
      <c r="H1010" s="30" t="s">
        <v>476</v>
      </c>
      <c r="I1010" s="31" t="n">
        <v>10</v>
      </c>
      <c r="J1010" s="1" t="n">
        <f aca="false">IF($G1010&lt;&gt;"",I1010,I1010+J1009)</f>
        <v>10</v>
      </c>
      <c r="K1010" s="0" t="n">
        <f aca="false">VLOOKUP(LEFT($H1010,4),$D$2:$E$11,2,0)*$I1010</f>
        <v>20.9</v>
      </c>
      <c r="L1010" s="1" t="n">
        <f aca="false">VLOOKUP(LEFT($H1010,4),$D$2:$E$11,2,0)-IF($J1010&gt;10000,0.2,IF($J1010&gt;1000,0.1,IF($J1010&gt;100,0.05,0)))</f>
        <v>2.09</v>
      </c>
      <c r="M1010" s="1" t="n">
        <f aca="false">$L1010*$I1010</f>
        <v>20.9</v>
      </c>
    </row>
    <row r="1011" customFormat="false" ht="12.8" hidden="false" customHeight="false" outlineLevel="0" collapsed="false">
      <c r="A1011" s="1" t="s">
        <v>963</v>
      </c>
      <c r="B1011" s="1" t="s">
        <v>49</v>
      </c>
      <c r="C1011" s="1" t="n">
        <v>108</v>
      </c>
      <c r="G1011" s="6" t="s">
        <v>1356</v>
      </c>
      <c r="H1011" s="25" t="s">
        <v>1355</v>
      </c>
      <c r="I1011" s="7" t="n">
        <v>4</v>
      </c>
      <c r="J1011" s="1" t="n">
        <f aca="false">IF($G1011&lt;&gt;"",I1011,I1011+J1010)</f>
        <v>4</v>
      </c>
      <c r="K1011" s="0" t="n">
        <f aca="false">VLOOKUP(LEFT($H1011,4),$D$2:$E$11,2,0)*$I1011</f>
        <v>8.8</v>
      </c>
      <c r="L1011" s="1" t="n">
        <f aca="false">VLOOKUP(LEFT($H1011,4),$D$2:$E$11,2,0)-IF($J1011&gt;10000,0.2,IF($J1011&gt;1000,0.1,IF($J1011&gt;100,0.05,0)))</f>
        <v>2.2</v>
      </c>
      <c r="M1011" s="1" t="n">
        <f aca="false">$L1011*$I1011</f>
        <v>8.8</v>
      </c>
    </row>
    <row r="1012" customFormat="false" ht="12.8" hidden="false" customHeight="false" outlineLevel="0" collapsed="false">
      <c r="A1012" s="1" t="s">
        <v>964</v>
      </c>
      <c r="B1012" s="1" t="s">
        <v>297</v>
      </c>
      <c r="C1012" s="1" t="n">
        <v>395</v>
      </c>
      <c r="G1012" s="27"/>
      <c r="H1012" s="28" t="s">
        <v>1414</v>
      </c>
      <c r="I1012" s="12" t="n">
        <v>14</v>
      </c>
      <c r="J1012" s="1" t="n">
        <f aca="false">IF($G1012&lt;&gt;"",I1012,I1012+J1011)</f>
        <v>18</v>
      </c>
      <c r="K1012" s="0" t="n">
        <f aca="false">VLOOKUP(LEFT($H1012,4),$D$2:$E$11,2,0)*$I1012</f>
        <v>31.5</v>
      </c>
      <c r="L1012" s="1" t="n">
        <f aca="false">VLOOKUP(LEFT($H1012,4),$D$2:$E$11,2,0)-IF($J1012&gt;10000,0.2,IF($J1012&gt;1000,0.1,IF($J1012&gt;100,0.05,0)))</f>
        <v>2.25</v>
      </c>
      <c r="M1012" s="1" t="n">
        <f aca="false">$L1012*$I1012</f>
        <v>31.5</v>
      </c>
    </row>
    <row r="1013" customFormat="false" ht="12.8" hidden="false" customHeight="false" outlineLevel="0" collapsed="false">
      <c r="A1013" s="1" t="s">
        <v>965</v>
      </c>
      <c r="B1013" s="1" t="s">
        <v>966</v>
      </c>
      <c r="C1013" s="1" t="n">
        <v>3</v>
      </c>
      <c r="G1013" s="6" t="s">
        <v>473</v>
      </c>
      <c r="H1013" s="25" t="s">
        <v>472</v>
      </c>
      <c r="I1013" s="7" t="n">
        <v>13</v>
      </c>
      <c r="J1013" s="1" t="n">
        <f aca="false">IF($G1013&lt;&gt;"",I1013,I1013+J1012)</f>
        <v>13</v>
      </c>
      <c r="K1013" s="0" t="n">
        <f aca="false">VLOOKUP(LEFT($H1013,4),$D$2:$E$11,2,0)*$I1013</f>
        <v>27.17</v>
      </c>
      <c r="L1013" s="1" t="n">
        <f aca="false">VLOOKUP(LEFT($H1013,4),$D$2:$E$11,2,0)-IF($J1013&gt;10000,0.2,IF($J1013&gt;1000,0.1,IF($J1013&gt;100,0.05,0)))</f>
        <v>2.09</v>
      </c>
      <c r="M1013" s="1" t="n">
        <f aca="false">$L1013*$I1013</f>
        <v>27.17</v>
      </c>
    </row>
    <row r="1014" customFormat="false" ht="12.8" hidden="false" customHeight="false" outlineLevel="0" collapsed="false">
      <c r="A1014" s="1" t="s">
        <v>967</v>
      </c>
      <c r="B1014" s="1" t="s">
        <v>19</v>
      </c>
      <c r="C1014" s="1" t="n">
        <v>73</v>
      </c>
      <c r="G1014" s="8"/>
      <c r="H1014" s="26" t="s">
        <v>723</v>
      </c>
      <c r="I1014" s="9" t="n">
        <v>12</v>
      </c>
      <c r="J1014" s="1" t="n">
        <f aca="false">IF($G1014&lt;&gt;"",I1014,I1014+J1013)</f>
        <v>25</v>
      </c>
      <c r="K1014" s="0" t="n">
        <f aca="false">VLOOKUP(LEFT($H1014,4),$D$2:$E$11,2,0)*$I1014</f>
        <v>25.8</v>
      </c>
      <c r="L1014" s="1" t="n">
        <f aca="false">VLOOKUP(LEFT($H1014,4),$D$2:$E$11,2,0)-IF($J1014&gt;10000,0.2,IF($J1014&gt;1000,0.1,IF($J1014&gt;100,0.05,0)))</f>
        <v>2.15</v>
      </c>
      <c r="M1014" s="1" t="n">
        <f aca="false">$L1014*$I1014</f>
        <v>25.8</v>
      </c>
    </row>
    <row r="1015" customFormat="false" ht="12.8" hidden="false" customHeight="false" outlineLevel="0" collapsed="false">
      <c r="A1015" s="1" t="s">
        <v>967</v>
      </c>
      <c r="B1015" s="1" t="s">
        <v>108</v>
      </c>
      <c r="C1015" s="1" t="n">
        <v>209</v>
      </c>
      <c r="G1015" s="8"/>
      <c r="H1015" s="26" t="s">
        <v>1475</v>
      </c>
      <c r="I1015" s="9" t="n">
        <v>1</v>
      </c>
      <c r="J1015" s="1" t="n">
        <f aca="false">IF($G1015&lt;&gt;"",I1015,I1015+J1014)</f>
        <v>26</v>
      </c>
      <c r="K1015" s="0" t="n">
        <f aca="false">VLOOKUP(LEFT($H1015,4),$D$2:$E$11,2,0)*$I1015</f>
        <v>2.25</v>
      </c>
      <c r="L1015" s="1" t="n">
        <f aca="false">VLOOKUP(LEFT($H1015,4),$D$2:$E$11,2,0)-IF($J1015&gt;10000,0.2,IF($J1015&gt;1000,0.1,IF($J1015&gt;100,0.05,0)))</f>
        <v>2.25</v>
      </c>
      <c r="M1015" s="1" t="n">
        <f aca="false">$L1015*$I1015</f>
        <v>2.25</v>
      </c>
    </row>
    <row r="1016" customFormat="false" ht="12.8" hidden="false" customHeight="false" outlineLevel="0" collapsed="false">
      <c r="A1016" s="1" t="s">
        <v>968</v>
      </c>
      <c r="B1016" s="1" t="s">
        <v>90</v>
      </c>
      <c r="C1016" s="1" t="n">
        <v>41</v>
      </c>
      <c r="G1016" s="8"/>
      <c r="H1016" s="26" t="s">
        <v>1608</v>
      </c>
      <c r="I1016" s="9" t="n">
        <v>9</v>
      </c>
      <c r="J1016" s="1" t="n">
        <f aca="false">IF($G1016&lt;&gt;"",I1016,I1016+J1015)</f>
        <v>35</v>
      </c>
      <c r="K1016" s="0" t="n">
        <f aca="false">VLOOKUP(LEFT($H1016,4),$D$2:$E$11,2,0)*$I1016</f>
        <v>19.98</v>
      </c>
      <c r="L1016" s="1" t="n">
        <f aca="false">VLOOKUP(LEFT($H1016,4),$D$2:$E$11,2,0)-IF($J1016&gt;10000,0.2,IF($J1016&gt;1000,0.1,IF($J1016&gt;100,0.05,0)))</f>
        <v>2.22</v>
      </c>
      <c r="M1016" s="1" t="n">
        <f aca="false">$L1016*$I1016</f>
        <v>19.98</v>
      </c>
    </row>
    <row r="1017" customFormat="false" ht="12.8" hidden="false" customHeight="false" outlineLevel="0" collapsed="false">
      <c r="A1017" s="1" t="s">
        <v>969</v>
      </c>
      <c r="B1017" s="1" t="s">
        <v>43</v>
      </c>
      <c r="C1017" s="1" t="n">
        <v>488</v>
      </c>
      <c r="G1017" s="27"/>
      <c r="H1017" s="28" t="s">
        <v>1751</v>
      </c>
      <c r="I1017" s="12" t="n">
        <v>4</v>
      </c>
      <c r="J1017" s="1" t="n">
        <f aca="false">IF($G1017&lt;&gt;"",I1017,I1017+J1016)</f>
        <v>39</v>
      </c>
      <c r="K1017" s="0" t="n">
        <f aca="false">VLOOKUP(LEFT($H1017,4),$D$2:$E$11,2,0)*$I1017</f>
        <v>8.92</v>
      </c>
      <c r="L1017" s="1" t="n">
        <f aca="false">VLOOKUP(LEFT($H1017,4),$D$2:$E$11,2,0)-IF($J1017&gt;10000,0.2,IF($J1017&gt;1000,0.1,IF($J1017&gt;100,0.05,0)))</f>
        <v>2.23</v>
      </c>
      <c r="M1017" s="1" t="n">
        <f aca="false">$L1017*$I1017</f>
        <v>8.92</v>
      </c>
    </row>
    <row r="1018" customFormat="false" ht="12.8" hidden="false" customHeight="false" outlineLevel="0" collapsed="false">
      <c r="A1018" s="1" t="s">
        <v>970</v>
      </c>
      <c r="B1018" s="1" t="s">
        <v>281</v>
      </c>
      <c r="C1018" s="1" t="n">
        <v>5</v>
      </c>
      <c r="G1018" s="6" t="s">
        <v>427</v>
      </c>
      <c r="H1018" s="25" t="s">
        <v>426</v>
      </c>
      <c r="I1018" s="7" t="n">
        <v>7</v>
      </c>
      <c r="J1018" s="1" t="n">
        <f aca="false">IF($G1018&lt;&gt;"",I1018,I1018+J1017)</f>
        <v>7</v>
      </c>
      <c r="K1018" s="0" t="n">
        <f aca="false">VLOOKUP(LEFT($H1018,4),$D$2:$E$11,2,0)*$I1018</f>
        <v>14.35</v>
      </c>
      <c r="L1018" s="1" t="n">
        <f aca="false">VLOOKUP(LEFT($H1018,4),$D$2:$E$11,2,0)-IF($J1018&gt;10000,0.2,IF($J1018&gt;1000,0.1,IF($J1018&gt;100,0.05,0)))</f>
        <v>2.05</v>
      </c>
      <c r="M1018" s="1" t="n">
        <f aca="false">$L1018*$I1018</f>
        <v>14.35</v>
      </c>
    </row>
    <row r="1019" customFormat="false" ht="12.8" hidden="false" customHeight="false" outlineLevel="0" collapsed="false">
      <c r="A1019" s="1" t="s">
        <v>970</v>
      </c>
      <c r="B1019" s="1" t="s">
        <v>170</v>
      </c>
      <c r="C1019" s="1" t="n">
        <v>97</v>
      </c>
      <c r="G1019" s="8"/>
      <c r="H1019" s="26" t="s">
        <v>511</v>
      </c>
      <c r="I1019" s="9" t="n">
        <v>4</v>
      </c>
      <c r="J1019" s="1" t="n">
        <f aca="false">IF($G1019&lt;&gt;"",I1019,I1019+J1018)</f>
        <v>11</v>
      </c>
      <c r="K1019" s="0" t="n">
        <f aca="false">VLOOKUP(LEFT($H1019,4),$D$2:$E$11,2,0)*$I1019</f>
        <v>8.36</v>
      </c>
      <c r="L1019" s="1" t="n">
        <f aca="false">VLOOKUP(LEFT($H1019,4),$D$2:$E$11,2,0)-IF($J1019&gt;10000,0.2,IF($J1019&gt;1000,0.1,IF($J1019&gt;100,0.05,0)))</f>
        <v>2.09</v>
      </c>
      <c r="M1019" s="1" t="n">
        <f aca="false">$L1019*$I1019</f>
        <v>8.36</v>
      </c>
    </row>
    <row r="1020" customFormat="false" ht="12.8" hidden="false" customHeight="false" outlineLevel="0" collapsed="false">
      <c r="A1020" s="1" t="s">
        <v>971</v>
      </c>
      <c r="B1020" s="1" t="s">
        <v>24</v>
      </c>
      <c r="C1020" s="1" t="n">
        <v>58</v>
      </c>
      <c r="G1020" s="8"/>
      <c r="H1020" s="26" t="s">
        <v>1490</v>
      </c>
      <c r="I1020" s="9" t="n">
        <v>14</v>
      </c>
      <c r="J1020" s="1" t="n">
        <f aca="false">IF($G1020&lt;&gt;"",I1020,I1020+J1019)</f>
        <v>25</v>
      </c>
      <c r="K1020" s="0" t="n">
        <f aca="false">VLOOKUP(LEFT($H1020,4),$D$2:$E$11,2,0)*$I1020</f>
        <v>31.5</v>
      </c>
      <c r="L1020" s="1" t="n">
        <f aca="false">VLOOKUP(LEFT($H1020,4),$D$2:$E$11,2,0)-IF($J1020&gt;10000,0.2,IF($J1020&gt;1000,0.1,IF($J1020&gt;100,0.05,0)))</f>
        <v>2.25</v>
      </c>
      <c r="M1020" s="1" t="n">
        <f aca="false">$L1020*$I1020</f>
        <v>31.5</v>
      </c>
    </row>
    <row r="1021" customFormat="false" ht="12.8" hidden="false" customHeight="false" outlineLevel="0" collapsed="false">
      <c r="A1021" s="1" t="s">
        <v>971</v>
      </c>
      <c r="B1021" s="1" t="s">
        <v>131</v>
      </c>
      <c r="C1021" s="1" t="n">
        <v>179</v>
      </c>
      <c r="G1021" s="8"/>
      <c r="H1021" s="26" t="s">
        <v>1668</v>
      </c>
      <c r="I1021" s="9" t="n">
        <v>7</v>
      </c>
      <c r="J1021" s="1" t="n">
        <f aca="false">IF($G1021&lt;&gt;"",I1021,I1021+J1020)</f>
        <v>32</v>
      </c>
      <c r="K1021" s="0" t="n">
        <f aca="false">VLOOKUP(LEFT($H1021,4),$D$2:$E$11,2,0)*$I1021</f>
        <v>15.54</v>
      </c>
      <c r="L1021" s="1" t="n">
        <f aca="false">VLOOKUP(LEFT($H1021,4),$D$2:$E$11,2,0)-IF($J1021&gt;10000,0.2,IF($J1021&gt;1000,0.1,IF($J1021&gt;100,0.05,0)))</f>
        <v>2.22</v>
      </c>
      <c r="M1021" s="1" t="n">
        <f aca="false">$L1021*$I1021</f>
        <v>15.54</v>
      </c>
    </row>
    <row r="1022" customFormat="false" ht="12.8" hidden="false" customHeight="false" outlineLevel="0" collapsed="false">
      <c r="A1022" s="1" t="s">
        <v>972</v>
      </c>
      <c r="B1022" s="1" t="s">
        <v>92</v>
      </c>
      <c r="C1022" s="1" t="n">
        <v>18</v>
      </c>
      <c r="G1022" s="27"/>
      <c r="H1022" s="28" t="s">
        <v>1769</v>
      </c>
      <c r="I1022" s="12" t="n">
        <v>9</v>
      </c>
      <c r="J1022" s="1" t="n">
        <f aca="false">IF($G1022&lt;&gt;"",I1022,I1022+J1021)</f>
        <v>41</v>
      </c>
      <c r="K1022" s="0" t="n">
        <f aca="false">VLOOKUP(LEFT($H1022,4),$D$2:$E$11,2,0)*$I1022</f>
        <v>20.07</v>
      </c>
      <c r="L1022" s="1" t="n">
        <f aca="false">VLOOKUP(LEFT($H1022,4),$D$2:$E$11,2,0)-IF($J1022&gt;10000,0.2,IF($J1022&gt;1000,0.1,IF($J1022&gt;100,0.05,0)))</f>
        <v>2.23</v>
      </c>
      <c r="M1022" s="1" t="n">
        <f aca="false">$L1022*$I1022</f>
        <v>20.07</v>
      </c>
    </row>
    <row r="1023" customFormat="false" ht="12.8" hidden="false" customHeight="false" outlineLevel="0" collapsed="false">
      <c r="A1023" s="1" t="s">
        <v>973</v>
      </c>
      <c r="B1023" s="1" t="s">
        <v>123</v>
      </c>
      <c r="C1023" s="1" t="n">
        <v>4</v>
      </c>
      <c r="G1023" s="6" t="s">
        <v>125</v>
      </c>
      <c r="H1023" s="25" t="s">
        <v>124</v>
      </c>
      <c r="I1023" s="7" t="n">
        <v>46</v>
      </c>
      <c r="J1023" s="1" t="n">
        <f aca="false">IF($G1023&lt;&gt;"",I1023,I1023+J1022)</f>
        <v>46</v>
      </c>
      <c r="K1023" s="0" t="n">
        <f aca="false">VLOOKUP(LEFT($H1023,4),$D$2:$E$11,2,0)*$I1023</f>
        <v>92</v>
      </c>
      <c r="L1023" s="1" t="n">
        <f aca="false">VLOOKUP(LEFT($H1023,4),$D$2:$E$11,2,0)-IF($J1023&gt;10000,0.2,IF($J1023&gt;1000,0.1,IF($J1023&gt;100,0.05,0)))</f>
        <v>2</v>
      </c>
      <c r="M1023" s="1" t="n">
        <f aca="false">$L1023*$I1023</f>
        <v>92</v>
      </c>
    </row>
    <row r="1024" customFormat="false" ht="12.8" hidden="false" customHeight="false" outlineLevel="0" collapsed="false">
      <c r="A1024" s="1" t="s">
        <v>973</v>
      </c>
      <c r="B1024" s="1" t="s">
        <v>77</v>
      </c>
      <c r="C1024" s="1" t="n">
        <v>1</v>
      </c>
      <c r="G1024" s="8"/>
      <c r="H1024" s="26" t="s">
        <v>199</v>
      </c>
      <c r="I1024" s="9" t="n">
        <v>89</v>
      </c>
      <c r="J1024" s="1" t="n">
        <f aca="false">IF($G1024&lt;&gt;"",I1024,I1024+J1023)</f>
        <v>135</v>
      </c>
      <c r="K1024" s="0" t="n">
        <f aca="false">VLOOKUP(LEFT($H1024,4),$D$2:$E$11,2,0)*$I1024</f>
        <v>178</v>
      </c>
      <c r="L1024" s="1" t="n">
        <f aca="false">VLOOKUP(LEFT($H1024,4),$D$2:$E$11,2,0)-IF($J1024&gt;10000,0.2,IF($J1024&gt;1000,0.1,IF($J1024&gt;100,0.05,0)))</f>
        <v>1.95</v>
      </c>
      <c r="M1024" s="1" t="n">
        <f aca="false">$L1024*$I1024</f>
        <v>173.55</v>
      </c>
    </row>
    <row r="1025" customFormat="false" ht="12.8" hidden="false" customHeight="false" outlineLevel="0" collapsed="false">
      <c r="A1025" s="1" t="s">
        <v>974</v>
      </c>
      <c r="B1025" s="1" t="s">
        <v>71</v>
      </c>
      <c r="C1025" s="1" t="n">
        <v>86</v>
      </c>
      <c r="G1025" s="8"/>
      <c r="H1025" s="26" t="s">
        <v>294</v>
      </c>
      <c r="I1025" s="9" t="n">
        <v>199</v>
      </c>
      <c r="J1025" s="1" t="n">
        <f aca="false">IF($G1025&lt;&gt;"",I1025,I1025+J1024)</f>
        <v>334</v>
      </c>
      <c r="K1025" s="0" t="n">
        <f aca="false">VLOOKUP(LEFT($H1025,4),$D$2:$E$11,2,0)*$I1025</f>
        <v>407.95</v>
      </c>
      <c r="L1025" s="1" t="n">
        <f aca="false">VLOOKUP(LEFT($H1025,4),$D$2:$E$11,2,0)-IF($J1025&gt;10000,0.2,IF($J1025&gt;1000,0.1,IF($J1025&gt;100,0.05,0)))</f>
        <v>2</v>
      </c>
      <c r="M1025" s="1" t="n">
        <f aca="false">$L1025*$I1025</f>
        <v>398</v>
      </c>
    </row>
    <row r="1026" customFormat="false" ht="12.8" hidden="false" customHeight="false" outlineLevel="0" collapsed="false">
      <c r="A1026" s="1" t="s">
        <v>975</v>
      </c>
      <c r="B1026" s="1" t="s">
        <v>38</v>
      </c>
      <c r="C1026" s="1" t="n">
        <v>290</v>
      </c>
      <c r="G1026" s="8"/>
      <c r="H1026" s="26" t="s">
        <v>336</v>
      </c>
      <c r="I1026" s="9" t="n">
        <v>72</v>
      </c>
      <c r="J1026" s="1" t="n">
        <f aca="false">IF($G1026&lt;&gt;"",I1026,I1026+J1025)</f>
        <v>406</v>
      </c>
      <c r="K1026" s="0" t="n">
        <f aca="false">VLOOKUP(LEFT($H1026,4),$D$2:$E$11,2,0)*$I1026</f>
        <v>147.6</v>
      </c>
      <c r="L1026" s="1" t="n">
        <f aca="false">VLOOKUP(LEFT($H1026,4),$D$2:$E$11,2,0)-IF($J1026&gt;10000,0.2,IF($J1026&gt;1000,0.1,IF($J1026&gt;100,0.05,0)))</f>
        <v>2</v>
      </c>
      <c r="M1026" s="1" t="n">
        <f aca="false">$L1026*$I1026</f>
        <v>144</v>
      </c>
    </row>
    <row r="1027" customFormat="false" ht="12.8" hidden="false" customHeight="false" outlineLevel="0" collapsed="false">
      <c r="A1027" s="1" t="s">
        <v>976</v>
      </c>
      <c r="B1027" s="1" t="s">
        <v>863</v>
      </c>
      <c r="C1027" s="1" t="n">
        <v>14</v>
      </c>
      <c r="G1027" s="8"/>
      <c r="H1027" s="26" t="s">
        <v>346</v>
      </c>
      <c r="I1027" s="9" t="n">
        <v>73</v>
      </c>
      <c r="J1027" s="1" t="n">
        <f aca="false">IF($G1027&lt;&gt;"",I1027,I1027+J1026)</f>
        <v>479</v>
      </c>
      <c r="K1027" s="0" t="n">
        <f aca="false">VLOOKUP(LEFT($H1027,4),$D$2:$E$11,2,0)*$I1027</f>
        <v>149.65</v>
      </c>
      <c r="L1027" s="1" t="n">
        <f aca="false">VLOOKUP(LEFT($H1027,4),$D$2:$E$11,2,0)-IF($J1027&gt;10000,0.2,IF($J1027&gt;1000,0.1,IF($J1027&gt;100,0.05,0)))</f>
        <v>2</v>
      </c>
      <c r="M1027" s="1" t="n">
        <f aca="false">$L1027*$I1027</f>
        <v>146</v>
      </c>
    </row>
    <row r="1028" customFormat="false" ht="12.8" hidden="false" customHeight="false" outlineLevel="0" collapsed="false">
      <c r="A1028" s="1" t="s">
        <v>977</v>
      </c>
      <c r="B1028" s="1" t="s">
        <v>94</v>
      </c>
      <c r="C1028" s="1" t="n">
        <v>120</v>
      </c>
      <c r="G1028" s="8"/>
      <c r="H1028" s="26" t="s">
        <v>389</v>
      </c>
      <c r="I1028" s="9" t="n">
        <v>197</v>
      </c>
      <c r="J1028" s="1" t="n">
        <f aca="false">IF($G1028&lt;&gt;"",I1028,I1028+J1027)</f>
        <v>676</v>
      </c>
      <c r="K1028" s="0" t="n">
        <f aca="false">VLOOKUP(LEFT($H1028,4),$D$2:$E$11,2,0)*$I1028</f>
        <v>403.85</v>
      </c>
      <c r="L1028" s="1" t="n">
        <f aca="false">VLOOKUP(LEFT($H1028,4),$D$2:$E$11,2,0)-IF($J1028&gt;10000,0.2,IF($J1028&gt;1000,0.1,IF($J1028&gt;100,0.05,0)))</f>
        <v>2</v>
      </c>
      <c r="M1028" s="1" t="n">
        <f aca="false">$L1028*$I1028</f>
        <v>394</v>
      </c>
    </row>
    <row r="1029" customFormat="false" ht="12.8" hidden="false" customHeight="false" outlineLevel="0" collapsed="false">
      <c r="A1029" s="1" t="s">
        <v>977</v>
      </c>
      <c r="B1029" s="1" t="s">
        <v>383</v>
      </c>
      <c r="C1029" s="1" t="n">
        <v>28</v>
      </c>
      <c r="G1029" s="8"/>
      <c r="H1029" s="26" t="s">
        <v>545</v>
      </c>
      <c r="I1029" s="9" t="n">
        <v>182</v>
      </c>
      <c r="J1029" s="1" t="n">
        <f aca="false">IF($G1029&lt;&gt;"",I1029,I1029+J1028)</f>
        <v>858</v>
      </c>
      <c r="K1029" s="0" t="n">
        <f aca="false">VLOOKUP(LEFT($H1029,4),$D$2:$E$11,2,0)*$I1029</f>
        <v>380.38</v>
      </c>
      <c r="L1029" s="1" t="n">
        <f aca="false">VLOOKUP(LEFT($H1029,4),$D$2:$E$11,2,0)-IF($J1029&gt;10000,0.2,IF($J1029&gt;1000,0.1,IF($J1029&gt;100,0.05,0)))</f>
        <v>2.04</v>
      </c>
      <c r="M1029" s="1" t="n">
        <f aca="false">$L1029*$I1029</f>
        <v>371.28</v>
      </c>
    </row>
    <row r="1030" customFormat="false" ht="12.8" hidden="false" customHeight="false" outlineLevel="0" collapsed="false">
      <c r="A1030" s="1" t="s">
        <v>978</v>
      </c>
      <c r="B1030" s="1" t="s">
        <v>26</v>
      </c>
      <c r="C1030" s="1" t="n">
        <v>213</v>
      </c>
      <c r="G1030" s="8"/>
      <c r="H1030" s="26" t="s">
        <v>550</v>
      </c>
      <c r="I1030" s="9" t="n">
        <v>93</v>
      </c>
      <c r="J1030" s="1" t="n">
        <f aca="false">IF($G1030&lt;&gt;"",I1030,I1030+J1029)</f>
        <v>951</v>
      </c>
      <c r="K1030" s="0" t="n">
        <f aca="false">VLOOKUP(LEFT($H1030,4),$D$2:$E$11,2,0)*$I1030</f>
        <v>194.37</v>
      </c>
      <c r="L1030" s="1" t="n">
        <f aca="false">VLOOKUP(LEFT($H1030,4),$D$2:$E$11,2,0)-IF($J1030&gt;10000,0.2,IF($J1030&gt;1000,0.1,IF($J1030&gt;100,0.05,0)))</f>
        <v>2.04</v>
      </c>
      <c r="M1030" s="1" t="n">
        <f aca="false">$L1030*$I1030</f>
        <v>189.72</v>
      </c>
    </row>
    <row r="1031" customFormat="false" ht="12.8" hidden="false" customHeight="false" outlineLevel="0" collapsed="false">
      <c r="A1031" s="1" t="s">
        <v>979</v>
      </c>
      <c r="B1031" s="1" t="s">
        <v>317</v>
      </c>
      <c r="C1031" s="1" t="n">
        <v>10</v>
      </c>
      <c r="G1031" s="8"/>
      <c r="H1031" s="26" t="s">
        <v>585</v>
      </c>
      <c r="I1031" s="9" t="n">
        <v>52</v>
      </c>
      <c r="J1031" s="1" t="n">
        <f aca="false">IF($G1031&lt;&gt;"",I1031,I1031+J1030)</f>
        <v>1003</v>
      </c>
      <c r="K1031" s="0" t="n">
        <f aca="false">VLOOKUP(LEFT($H1031,4),$D$2:$E$11,2,0)*$I1031</f>
        <v>108.68</v>
      </c>
      <c r="L1031" s="1" t="n">
        <f aca="false">VLOOKUP(LEFT($H1031,4),$D$2:$E$11,2,0)-IF($J1031&gt;10000,0.2,IF($J1031&gt;1000,0.1,IF($J1031&gt;100,0.05,0)))</f>
        <v>1.99</v>
      </c>
      <c r="M1031" s="1" t="n">
        <f aca="false">$L1031*$I1031</f>
        <v>103.48</v>
      </c>
    </row>
    <row r="1032" customFormat="false" ht="12.8" hidden="false" customHeight="false" outlineLevel="0" collapsed="false">
      <c r="A1032" s="1" t="s">
        <v>980</v>
      </c>
      <c r="B1032" s="1" t="s">
        <v>170</v>
      </c>
      <c r="C1032" s="1" t="n">
        <v>53</v>
      </c>
      <c r="G1032" s="8"/>
      <c r="H1032" s="26" t="s">
        <v>595</v>
      </c>
      <c r="I1032" s="9" t="n">
        <v>88</v>
      </c>
      <c r="J1032" s="1" t="n">
        <f aca="false">IF($G1032&lt;&gt;"",I1032,I1032+J1031)</f>
        <v>1091</v>
      </c>
      <c r="K1032" s="0" t="n">
        <f aca="false">VLOOKUP(LEFT($H1032,4),$D$2:$E$11,2,0)*$I1032</f>
        <v>183.92</v>
      </c>
      <c r="L1032" s="1" t="n">
        <f aca="false">VLOOKUP(LEFT($H1032,4),$D$2:$E$11,2,0)-IF($J1032&gt;10000,0.2,IF($J1032&gt;1000,0.1,IF($J1032&gt;100,0.05,0)))</f>
        <v>1.99</v>
      </c>
      <c r="M1032" s="1" t="n">
        <f aca="false">$L1032*$I1032</f>
        <v>175.12</v>
      </c>
    </row>
    <row r="1033" customFormat="false" ht="12.8" hidden="false" customHeight="false" outlineLevel="0" collapsed="false">
      <c r="A1033" s="1" t="s">
        <v>981</v>
      </c>
      <c r="B1033" s="1" t="s">
        <v>70</v>
      </c>
      <c r="C1033" s="1" t="n">
        <v>178</v>
      </c>
      <c r="G1033" s="8"/>
      <c r="H1033" s="26" t="s">
        <v>659</v>
      </c>
      <c r="I1033" s="9" t="n">
        <v>129</v>
      </c>
      <c r="J1033" s="1" t="n">
        <f aca="false">IF($G1033&lt;&gt;"",I1033,I1033+J1032)</f>
        <v>1220</v>
      </c>
      <c r="K1033" s="0" t="n">
        <f aca="false">VLOOKUP(LEFT($H1033,4),$D$2:$E$11,2,0)*$I1033</f>
        <v>277.35</v>
      </c>
      <c r="L1033" s="1" t="n">
        <f aca="false">VLOOKUP(LEFT($H1033,4),$D$2:$E$11,2,0)-IF($J1033&gt;10000,0.2,IF($J1033&gt;1000,0.1,IF($J1033&gt;100,0.05,0)))</f>
        <v>2.05</v>
      </c>
      <c r="M1033" s="1" t="n">
        <f aca="false">$L1033*$I1033</f>
        <v>264.45</v>
      </c>
    </row>
    <row r="1034" customFormat="false" ht="12.8" hidden="false" customHeight="false" outlineLevel="0" collapsed="false">
      <c r="A1034" s="1" t="s">
        <v>981</v>
      </c>
      <c r="B1034" s="1" t="s">
        <v>184</v>
      </c>
      <c r="C1034" s="1" t="n">
        <v>6</v>
      </c>
      <c r="G1034" s="8"/>
      <c r="H1034" s="26" t="s">
        <v>704</v>
      </c>
      <c r="I1034" s="9" t="n">
        <v>82</v>
      </c>
      <c r="J1034" s="1" t="n">
        <f aca="false">IF($G1034&lt;&gt;"",I1034,I1034+J1033)</f>
        <v>1302</v>
      </c>
      <c r="K1034" s="0" t="n">
        <f aca="false">VLOOKUP(LEFT($H1034,4),$D$2:$E$11,2,0)*$I1034</f>
        <v>176.3</v>
      </c>
      <c r="L1034" s="1" t="n">
        <f aca="false">VLOOKUP(LEFT($H1034,4),$D$2:$E$11,2,0)-IF($J1034&gt;10000,0.2,IF($J1034&gt;1000,0.1,IF($J1034&gt;100,0.05,0)))</f>
        <v>2.05</v>
      </c>
      <c r="M1034" s="1" t="n">
        <f aca="false">$L1034*$I1034</f>
        <v>168.1</v>
      </c>
    </row>
    <row r="1035" customFormat="false" ht="12.8" hidden="false" customHeight="false" outlineLevel="0" collapsed="false">
      <c r="A1035" s="1" t="s">
        <v>982</v>
      </c>
      <c r="B1035" s="1" t="s">
        <v>26</v>
      </c>
      <c r="C1035" s="1" t="n">
        <v>118</v>
      </c>
      <c r="G1035" s="8"/>
      <c r="H1035" s="26" t="s">
        <v>763</v>
      </c>
      <c r="I1035" s="9" t="n">
        <v>188</v>
      </c>
      <c r="J1035" s="1" t="n">
        <f aca="false">IF($G1035&lt;&gt;"",I1035,I1035+J1034)</f>
        <v>1490</v>
      </c>
      <c r="K1035" s="0" t="n">
        <f aca="false">VLOOKUP(LEFT($H1035,4),$D$2:$E$11,2,0)*$I1035</f>
        <v>404.2</v>
      </c>
      <c r="L1035" s="1" t="n">
        <f aca="false">VLOOKUP(LEFT($H1035,4),$D$2:$E$11,2,0)-IF($J1035&gt;10000,0.2,IF($J1035&gt;1000,0.1,IF($J1035&gt;100,0.05,0)))</f>
        <v>2.05</v>
      </c>
      <c r="M1035" s="1" t="n">
        <f aca="false">$L1035*$I1035</f>
        <v>385.4</v>
      </c>
    </row>
    <row r="1036" customFormat="false" ht="12.8" hidden="false" customHeight="false" outlineLevel="0" collapsed="false">
      <c r="A1036" s="1" t="s">
        <v>982</v>
      </c>
      <c r="B1036" s="1" t="s">
        <v>174</v>
      </c>
      <c r="C1036" s="1" t="n">
        <v>5</v>
      </c>
      <c r="G1036" s="8"/>
      <c r="H1036" s="26" t="s">
        <v>856</v>
      </c>
      <c r="I1036" s="9" t="n">
        <v>32</v>
      </c>
      <c r="J1036" s="1" t="n">
        <f aca="false">IF($G1036&lt;&gt;"",I1036,I1036+J1035)</f>
        <v>1522</v>
      </c>
      <c r="K1036" s="0" t="n">
        <f aca="false">VLOOKUP(LEFT($H1036,4),$D$2:$E$11,2,0)*$I1036</f>
        <v>68.16</v>
      </c>
      <c r="L1036" s="1" t="n">
        <f aca="false">VLOOKUP(LEFT($H1036,4),$D$2:$E$11,2,0)-IF($J1036&gt;10000,0.2,IF($J1036&gt;1000,0.1,IF($J1036&gt;100,0.05,0)))</f>
        <v>2.03</v>
      </c>
      <c r="M1036" s="1" t="n">
        <f aca="false">$L1036*$I1036</f>
        <v>64.96</v>
      </c>
    </row>
    <row r="1037" customFormat="false" ht="12.8" hidden="false" customHeight="false" outlineLevel="0" collapsed="false">
      <c r="A1037" s="1" t="s">
        <v>983</v>
      </c>
      <c r="B1037" s="1" t="s">
        <v>45</v>
      </c>
      <c r="C1037" s="1" t="n">
        <v>89</v>
      </c>
      <c r="G1037" s="8"/>
      <c r="H1037" s="26" t="s">
        <v>879</v>
      </c>
      <c r="I1037" s="9" t="n">
        <v>112</v>
      </c>
      <c r="J1037" s="1" t="n">
        <f aca="false">IF($G1037&lt;&gt;"",I1037,I1037+J1036)</f>
        <v>1634</v>
      </c>
      <c r="K1037" s="0" t="n">
        <f aca="false">VLOOKUP(LEFT($H1037,4),$D$2:$E$11,2,0)*$I1037</f>
        <v>238.56</v>
      </c>
      <c r="L1037" s="1" t="n">
        <f aca="false">VLOOKUP(LEFT($H1037,4),$D$2:$E$11,2,0)-IF($J1037&gt;10000,0.2,IF($J1037&gt;1000,0.1,IF($J1037&gt;100,0.05,0)))</f>
        <v>2.03</v>
      </c>
      <c r="M1037" s="1" t="n">
        <f aca="false">$L1037*$I1037</f>
        <v>227.36</v>
      </c>
    </row>
    <row r="1038" customFormat="false" ht="12.8" hidden="false" customHeight="false" outlineLevel="0" collapsed="false">
      <c r="A1038" s="1" t="s">
        <v>984</v>
      </c>
      <c r="B1038" s="1" t="s">
        <v>85</v>
      </c>
      <c r="C1038" s="1" t="n">
        <v>22</v>
      </c>
      <c r="G1038" s="8"/>
      <c r="H1038" s="26" t="s">
        <v>889</v>
      </c>
      <c r="I1038" s="9" t="n">
        <v>51</v>
      </c>
      <c r="J1038" s="1" t="n">
        <f aca="false">IF($G1038&lt;&gt;"",I1038,I1038+J1037)</f>
        <v>1685</v>
      </c>
      <c r="K1038" s="0" t="n">
        <f aca="false">VLOOKUP(LEFT($H1038,4),$D$2:$E$11,2,0)*$I1038</f>
        <v>108.63</v>
      </c>
      <c r="L1038" s="1" t="n">
        <f aca="false">VLOOKUP(LEFT($H1038,4),$D$2:$E$11,2,0)-IF($J1038&gt;10000,0.2,IF($J1038&gt;1000,0.1,IF($J1038&gt;100,0.05,0)))</f>
        <v>2.03</v>
      </c>
      <c r="M1038" s="1" t="n">
        <f aca="false">$L1038*$I1038</f>
        <v>103.53</v>
      </c>
    </row>
    <row r="1039" customFormat="false" ht="12.8" hidden="false" customHeight="false" outlineLevel="0" collapsed="false">
      <c r="A1039" s="1" t="s">
        <v>985</v>
      </c>
      <c r="B1039" s="1" t="s">
        <v>45</v>
      </c>
      <c r="C1039" s="1" t="n">
        <v>199</v>
      </c>
      <c r="G1039" s="8"/>
      <c r="H1039" s="26" t="s">
        <v>895</v>
      </c>
      <c r="I1039" s="9" t="n">
        <v>192</v>
      </c>
      <c r="J1039" s="1" t="n">
        <f aca="false">IF($G1039&lt;&gt;"",I1039,I1039+J1038)</f>
        <v>1877</v>
      </c>
      <c r="K1039" s="0" t="n">
        <f aca="false">VLOOKUP(LEFT($H1039,4),$D$2:$E$11,2,0)*$I1039</f>
        <v>408.96</v>
      </c>
      <c r="L1039" s="1" t="n">
        <f aca="false">VLOOKUP(LEFT($H1039,4),$D$2:$E$11,2,0)-IF($J1039&gt;10000,0.2,IF($J1039&gt;1000,0.1,IF($J1039&gt;100,0.05,0)))</f>
        <v>2.03</v>
      </c>
      <c r="M1039" s="1" t="n">
        <f aca="false">$L1039*$I1039</f>
        <v>389.76</v>
      </c>
    </row>
    <row r="1040" customFormat="false" ht="12.8" hidden="false" customHeight="false" outlineLevel="0" collapsed="false">
      <c r="A1040" s="1" t="s">
        <v>986</v>
      </c>
      <c r="B1040" s="1" t="s">
        <v>321</v>
      </c>
      <c r="C1040" s="1" t="n">
        <v>8</v>
      </c>
      <c r="G1040" s="8"/>
      <c r="H1040" s="26" t="s">
        <v>915</v>
      </c>
      <c r="I1040" s="9" t="n">
        <v>25</v>
      </c>
      <c r="J1040" s="1" t="n">
        <f aca="false">IF($G1040&lt;&gt;"",I1040,I1040+J1039)</f>
        <v>1902</v>
      </c>
      <c r="K1040" s="0" t="n">
        <f aca="false">VLOOKUP(LEFT($H1040,4),$D$2:$E$11,2,0)*$I1040</f>
        <v>53.25</v>
      </c>
      <c r="L1040" s="1" t="n">
        <f aca="false">VLOOKUP(LEFT($H1040,4),$D$2:$E$11,2,0)-IF($J1040&gt;10000,0.2,IF($J1040&gt;1000,0.1,IF($J1040&gt;100,0.05,0)))</f>
        <v>2.03</v>
      </c>
      <c r="M1040" s="1" t="n">
        <f aca="false">$L1040*$I1040</f>
        <v>50.75</v>
      </c>
    </row>
    <row r="1041" customFormat="false" ht="12.8" hidden="false" customHeight="false" outlineLevel="0" collapsed="false">
      <c r="A1041" s="1" t="s">
        <v>986</v>
      </c>
      <c r="B1041" s="1" t="s">
        <v>45</v>
      </c>
      <c r="C1041" s="1" t="n">
        <v>198</v>
      </c>
      <c r="G1041" s="8"/>
      <c r="H1041" s="26" t="s">
        <v>1029</v>
      </c>
      <c r="I1041" s="9" t="n">
        <v>128</v>
      </c>
      <c r="J1041" s="1" t="n">
        <f aca="false">IF($G1041&lt;&gt;"",I1041,I1041+J1040)</f>
        <v>2030</v>
      </c>
      <c r="K1041" s="0" t="n">
        <f aca="false">VLOOKUP(LEFT($H1041,4),$D$2:$E$11,2,0)*$I1041</f>
        <v>268.8</v>
      </c>
      <c r="L1041" s="1" t="n">
        <f aca="false">VLOOKUP(LEFT($H1041,4),$D$2:$E$11,2,0)-IF($J1041&gt;10000,0.2,IF($J1041&gt;1000,0.1,IF($J1041&gt;100,0.05,0)))</f>
        <v>2</v>
      </c>
      <c r="M1041" s="1" t="n">
        <f aca="false">$L1041*$I1041</f>
        <v>256</v>
      </c>
    </row>
    <row r="1042" customFormat="false" ht="12.8" hidden="false" customHeight="false" outlineLevel="0" collapsed="false">
      <c r="A1042" s="1" t="s">
        <v>987</v>
      </c>
      <c r="B1042" s="1" t="s">
        <v>264</v>
      </c>
      <c r="C1042" s="1" t="n">
        <v>6</v>
      </c>
      <c r="G1042" s="8"/>
      <c r="H1042" s="26" t="s">
        <v>1074</v>
      </c>
      <c r="I1042" s="9" t="n">
        <v>119</v>
      </c>
      <c r="J1042" s="1" t="n">
        <f aca="false">IF($G1042&lt;&gt;"",I1042,I1042+J1041)</f>
        <v>2149</v>
      </c>
      <c r="K1042" s="0" t="n">
        <f aca="false">VLOOKUP(LEFT($H1042,4),$D$2:$E$11,2,0)*$I1042</f>
        <v>249.9</v>
      </c>
      <c r="L1042" s="1" t="n">
        <f aca="false">VLOOKUP(LEFT($H1042,4),$D$2:$E$11,2,0)-IF($J1042&gt;10000,0.2,IF($J1042&gt;1000,0.1,IF($J1042&gt;100,0.05,0)))</f>
        <v>2</v>
      </c>
      <c r="M1042" s="1" t="n">
        <f aca="false">$L1042*$I1042</f>
        <v>238</v>
      </c>
    </row>
    <row r="1043" customFormat="false" ht="12.8" hidden="false" customHeight="false" outlineLevel="0" collapsed="false">
      <c r="A1043" s="1" t="s">
        <v>987</v>
      </c>
      <c r="B1043" s="1" t="s">
        <v>54</v>
      </c>
      <c r="C1043" s="1" t="n">
        <v>68</v>
      </c>
      <c r="G1043" s="8"/>
      <c r="H1043" s="26" t="s">
        <v>1081</v>
      </c>
      <c r="I1043" s="9" t="n">
        <v>69</v>
      </c>
      <c r="J1043" s="1" t="n">
        <f aca="false">IF($G1043&lt;&gt;"",I1043,I1043+J1042)</f>
        <v>2218</v>
      </c>
      <c r="K1043" s="0" t="n">
        <f aca="false">VLOOKUP(LEFT($H1043,4),$D$2:$E$11,2,0)*$I1043</f>
        <v>144.9</v>
      </c>
      <c r="L1043" s="1" t="n">
        <f aca="false">VLOOKUP(LEFT($H1043,4),$D$2:$E$11,2,0)-IF($J1043&gt;10000,0.2,IF($J1043&gt;1000,0.1,IF($J1043&gt;100,0.05,0)))</f>
        <v>2</v>
      </c>
      <c r="M1043" s="1" t="n">
        <f aca="false">$L1043*$I1043</f>
        <v>138</v>
      </c>
    </row>
    <row r="1044" customFormat="false" ht="12.8" hidden="false" customHeight="false" outlineLevel="0" collapsed="false">
      <c r="A1044" s="1" t="s">
        <v>987</v>
      </c>
      <c r="B1044" s="1" t="s">
        <v>297</v>
      </c>
      <c r="C1044" s="1" t="n">
        <v>200</v>
      </c>
      <c r="G1044" s="8"/>
      <c r="H1044" s="26" t="s">
        <v>1083</v>
      </c>
      <c r="I1044" s="9" t="n">
        <v>165</v>
      </c>
      <c r="J1044" s="1" t="n">
        <f aca="false">IF($G1044&lt;&gt;"",I1044,I1044+J1043)</f>
        <v>2383</v>
      </c>
      <c r="K1044" s="0" t="n">
        <f aca="false">VLOOKUP(LEFT($H1044,4),$D$2:$E$11,2,0)*$I1044</f>
        <v>346.5</v>
      </c>
      <c r="L1044" s="1" t="n">
        <f aca="false">VLOOKUP(LEFT($H1044,4),$D$2:$E$11,2,0)-IF($J1044&gt;10000,0.2,IF($J1044&gt;1000,0.1,IF($J1044&gt;100,0.05,0)))</f>
        <v>2</v>
      </c>
      <c r="M1044" s="1" t="n">
        <f aca="false">$L1044*$I1044</f>
        <v>330</v>
      </c>
    </row>
    <row r="1045" customFormat="false" ht="12.8" hidden="false" customHeight="false" outlineLevel="0" collapsed="false">
      <c r="A1045" s="1" t="s">
        <v>988</v>
      </c>
      <c r="B1045" s="1" t="s">
        <v>17</v>
      </c>
      <c r="C1045" s="1" t="n">
        <v>426</v>
      </c>
      <c r="G1045" s="8"/>
      <c r="H1045" s="26" t="s">
        <v>1102</v>
      </c>
      <c r="I1045" s="9" t="n">
        <v>127</v>
      </c>
      <c r="J1045" s="1" t="n">
        <f aca="false">IF($G1045&lt;&gt;"",I1045,I1045+J1044)</f>
        <v>2510</v>
      </c>
      <c r="K1045" s="0" t="n">
        <f aca="false">VLOOKUP(LEFT($H1045,4),$D$2:$E$11,2,0)*$I1045</f>
        <v>266.7</v>
      </c>
      <c r="L1045" s="1" t="n">
        <f aca="false">VLOOKUP(LEFT($H1045,4),$D$2:$E$11,2,0)-IF($J1045&gt;10000,0.2,IF($J1045&gt;1000,0.1,IF($J1045&gt;100,0.05,0)))</f>
        <v>2</v>
      </c>
      <c r="M1045" s="1" t="n">
        <f aca="false">$L1045*$I1045</f>
        <v>254</v>
      </c>
    </row>
    <row r="1046" customFormat="false" ht="12.8" hidden="false" customHeight="false" outlineLevel="0" collapsed="false">
      <c r="A1046" s="1" t="s">
        <v>988</v>
      </c>
      <c r="B1046" s="1" t="s">
        <v>196</v>
      </c>
      <c r="C1046" s="1" t="n">
        <v>142</v>
      </c>
      <c r="G1046" s="8"/>
      <c r="H1046" s="26" t="s">
        <v>1108</v>
      </c>
      <c r="I1046" s="9" t="n">
        <v>79</v>
      </c>
      <c r="J1046" s="1" t="n">
        <f aca="false">IF($G1046&lt;&gt;"",I1046,I1046+J1045)</f>
        <v>2589</v>
      </c>
      <c r="K1046" s="0" t="n">
        <f aca="false">VLOOKUP(LEFT($H1046,4),$D$2:$E$11,2,0)*$I1046</f>
        <v>165.9</v>
      </c>
      <c r="L1046" s="1" t="n">
        <f aca="false">VLOOKUP(LEFT($H1046,4),$D$2:$E$11,2,0)-IF($J1046&gt;10000,0.2,IF($J1046&gt;1000,0.1,IF($J1046&gt;100,0.05,0)))</f>
        <v>2</v>
      </c>
      <c r="M1046" s="1" t="n">
        <f aca="false">$L1046*$I1046</f>
        <v>158</v>
      </c>
    </row>
    <row r="1047" customFormat="false" ht="12.8" hidden="false" customHeight="false" outlineLevel="0" collapsed="false">
      <c r="A1047" s="1" t="s">
        <v>988</v>
      </c>
      <c r="B1047" s="1" t="s">
        <v>21</v>
      </c>
      <c r="C1047" s="1" t="n">
        <v>298</v>
      </c>
      <c r="G1047" s="8"/>
      <c r="H1047" s="26" t="s">
        <v>1138</v>
      </c>
      <c r="I1047" s="9" t="n">
        <v>155</v>
      </c>
      <c r="J1047" s="1" t="n">
        <f aca="false">IF($G1047&lt;&gt;"",I1047,I1047+J1046)</f>
        <v>2744</v>
      </c>
      <c r="K1047" s="0" t="n">
        <f aca="false">VLOOKUP(LEFT($H1047,4),$D$2:$E$11,2,0)*$I1047</f>
        <v>325.5</v>
      </c>
      <c r="L1047" s="1" t="n">
        <f aca="false">VLOOKUP(LEFT($H1047,4),$D$2:$E$11,2,0)-IF($J1047&gt;10000,0.2,IF($J1047&gt;1000,0.1,IF($J1047&gt;100,0.05,0)))</f>
        <v>2</v>
      </c>
      <c r="M1047" s="1" t="n">
        <f aca="false">$L1047*$I1047</f>
        <v>310</v>
      </c>
    </row>
    <row r="1048" customFormat="false" ht="12.8" hidden="false" customHeight="false" outlineLevel="0" collapsed="false">
      <c r="A1048" s="1" t="s">
        <v>989</v>
      </c>
      <c r="B1048" s="1" t="s">
        <v>43</v>
      </c>
      <c r="C1048" s="1" t="n">
        <v>224</v>
      </c>
      <c r="G1048" s="8"/>
      <c r="H1048" s="26" t="s">
        <v>1169</v>
      </c>
      <c r="I1048" s="9" t="n">
        <v>136</v>
      </c>
      <c r="J1048" s="1" t="n">
        <f aca="false">IF($G1048&lt;&gt;"",I1048,I1048+J1047)</f>
        <v>2880</v>
      </c>
      <c r="K1048" s="0" t="n">
        <f aca="false">VLOOKUP(LEFT($H1048,4),$D$2:$E$11,2,0)*$I1048</f>
        <v>285.6</v>
      </c>
      <c r="L1048" s="1" t="n">
        <f aca="false">VLOOKUP(LEFT($H1048,4),$D$2:$E$11,2,0)-IF($J1048&gt;10000,0.2,IF($J1048&gt;1000,0.1,IF($J1048&gt;100,0.05,0)))</f>
        <v>2</v>
      </c>
      <c r="M1048" s="1" t="n">
        <f aca="false">$L1048*$I1048</f>
        <v>272</v>
      </c>
    </row>
    <row r="1049" customFormat="false" ht="12.8" hidden="false" customHeight="false" outlineLevel="0" collapsed="false">
      <c r="A1049" s="1" t="s">
        <v>990</v>
      </c>
      <c r="B1049" s="1" t="s">
        <v>17</v>
      </c>
      <c r="C1049" s="1" t="n">
        <v>133</v>
      </c>
      <c r="G1049" s="8"/>
      <c r="H1049" s="26" t="s">
        <v>1197</v>
      </c>
      <c r="I1049" s="9" t="n">
        <v>88</v>
      </c>
      <c r="J1049" s="1" t="n">
        <f aca="false">IF($G1049&lt;&gt;"",I1049,I1049+J1048)</f>
        <v>2968</v>
      </c>
      <c r="K1049" s="0" t="n">
        <f aca="false">VLOOKUP(LEFT($H1049,4),$D$2:$E$11,2,0)*$I1049</f>
        <v>184.8</v>
      </c>
      <c r="L1049" s="1" t="n">
        <f aca="false">VLOOKUP(LEFT($H1049,4),$D$2:$E$11,2,0)-IF($J1049&gt;10000,0.2,IF($J1049&gt;1000,0.1,IF($J1049&gt;100,0.05,0)))</f>
        <v>2</v>
      </c>
      <c r="M1049" s="1" t="n">
        <f aca="false">$L1049*$I1049</f>
        <v>176</v>
      </c>
    </row>
    <row r="1050" customFormat="false" ht="12.8" hidden="false" customHeight="false" outlineLevel="0" collapsed="false">
      <c r="A1050" s="1" t="s">
        <v>991</v>
      </c>
      <c r="B1050" s="1" t="s">
        <v>108</v>
      </c>
      <c r="C1050" s="1" t="n">
        <v>326</v>
      </c>
      <c r="G1050" s="8"/>
      <c r="H1050" s="26" t="s">
        <v>1210</v>
      </c>
      <c r="I1050" s="9" t="n">
        <v>165</v>
      </c>
      <c r="J1050" s="1" t="n">
        <f aca="false">IF($G1050&lt;&gt;"",I1050,I1050+J1049)</f>
        <v>3133</v>
      </c>
      <c r="K1050" s="0" t="n">
        <f aca="false">VLOOKUP(LEFT($H1050,4),$D$2:$E$11,2,0)*$I1050</f>
        <v>363</v>
      </c>
      <c r="L1050" s="1" t="n">
        <f aca="false">VLOOKUP(LEFT($H1050,4),$D$2:$E$11,2,0)-IF($J1050&gt;10000,0.2,IF($J1050&gt;1000,0.1,IF($J1050&gt;100,0.05,0)))</f>
        <v>2.1</v>
      </c>
      <c r="M1050" s="1" t="n">
        <f aca="false">$L1050*$I1050</f>
        <v>346.5</v>
      </c>
    </row>
    <row r="1051" customFormat="false" ht="12.8" hidden="false" customHeight="false" outlineLevel="0" collapsed="false">
      <c r="A1051" s="1" t="s">
        <v>991</v>
      </c>
      <c r="B1051" s="1" t="s">
        <v>355</v>
      </c>
      <c r="C1051" s="1" t="n">
        <v>102</v>
      </c>
      <c r="G1051" s="8"/>
      <c r="H1051" s="26" t="s">
        <v>1241</v>
      </c>
      <c r="I1051" s="9" t="n">
        <v>119</v>
      </c>
      <c r="J1051" s="1" t="n">
        <f aca="false">IF($G1051&lt;&gt;"",I1051,I1051+J1050)</f>
        <v>3252</v>
      </c>
      <c r="K1051" s="0" t="n">
        <f aca="false">VLOOKUP(LEFT($H1051,4),$D$2:$E$11,2,0)*$I1051</f>
        <v>261.8</v>
      </c>
      <c r="L1051" s="1" t="n">
        <f aca="false">VLOOKUP(LEFT($H1051,4),$D$2:$E$11,2,0)-IF($J1051&gt;10000,0.2,IF($J1051&gt;1000,0.1,IF($J1051&gt;100,0.05,0)))</f>
        <v>2.1</v>
      </c>
      <c r="M1051" s="1" t="n">
        <f aca="false">$L1051*$I1051</f>
        <v>249.9</v>
      </c>
    </row>
    <row r="1052" customFormat="false" ht="12.8" hidden="false" customHeight="false" outlineLevel="0" collapsed="false">
      <c r="A1052" s="1" t="s">
        <v>992</v>
      </c>
      <c r="B1052" s="1" t="s">
        <v>21</v>
      </c>
      <c r="C1052" s="1" t="n">
        <v>332</v>
      </c>
      <c r="G1052" s="8"/>
      <c r="H1052" s="26" t="s">
        <v>1272</v>
      </c>
      <c r="I1052" s="9" t="n">
        <v>132</v>
      </c>
      <c r="J1052" s="1" t="n">
        <f aca="false">IF($G1052&lt;&gt;"",I1052,I1052+J1051)</f>
        <v>3384</v>
      </c>
      <c r="K1052" s="0" t="n">
        <f aca="false">VLOOKUP(LEFT($H1052,4),$D$2:$E$11,2,0)*$I1052</f>
        <v>290.4</v>
      </c>
      <c r="L1052" s="1" t="n">
        <f aca="false">VLOOKUP(LEFT($H1052,4),$D$2:$E$11,2,0)-IF($J1052&gt;10000,0.2,IF($J1052&gt;1000,0.1,IF($J1052&gt;100,0.05,0)))</f>
        <v>2.1</v>
      </c>
      <c r="M1052" s="1" t="n">
        <f aca="false">$L1052*$I1052</f>
        <v>277.2</v>
      </c>
    </row>
    <row r="1053" customFormat="false" ht="12.8" hidden="false" customHeight="false" outlineLevel="0" collapsed="false">
      <c r="A1053" s="1" t="s">
        <v>993</v>
      </c>
      <c r="B1053" s="1" t="s">
        <v>46</v>
      </c>
      <c r="C1053" s="1" t="n">
        <v>95</v>
      </c>
      <c r="G1053" s="8"/>
      <c r="H1053" s="26" t="s">
        <v>1276</v>
      </c>
      <c r="I1053" s="9" t="n">
        <v>54</v>
      </c>
      <c r="J1053" s="1" t="n">
        <f aca="false">IF($G1053&lt;&gt;"",I1053,I1053+J1052)</f>
        <v>3438</v>
      </c>
      <c r="K1053" s="0" t="n">
        <f aca="false">VLOOKUP(LEFT($H1053,4),$D$2:$E$11,2,0)*$I1053</f>
        <v>118.8</v>
      </c>
      <c r="L1053" s="1" t="n">
        <f aca="false">VLOOKUP(LEFT($H1053,4),$D$2:$E$11,2,0)-IF($J1053&gt;10000,0.2,IF($J1053&gt;1000,0.1,IF($J1053&gt;100,0.05,0)))</f>
        <v>2.1</v>
      </c>
      <c r="M1053" s="1" t="n">
        <f aca="false">$L1053*$I1053</f>
        <v>113.4</v>
      </c>
    </row>
    <row r="1054" customFormat="false" ht="12.8" hidden="false" customHeight="false" outlineLevel="0" collapsed="false">
      <c r="A1054" s="1" t="s">
        <v>994</v>
      </c>
      <c r="B1054" s="1" t="s">
        <v>448</v>
      </c>
      <c r="C1054" s="1" t="n">
        <v>7</v>
      </c>
      <c r="G1054" s="8"/>
      <c r="H1054" s="26" t="s">
        <v>1283</v>
      </c>
      <c r="I1054" s="9" t="n">
        <v>187</v>
      </c>
      <c r="J1054" s="1" t="n">
        <f aca="false">IF($G1054&lt;&gt;"",I1054,I1054+J1053)</f>
        <v>3625</v>
      </c>
      <c r="K1054" s="0" t="n">
        <f aca="false">VLOOKUP(LEFT($H1054,4),$D$2:$E$11,2,0)*$I1054</f>
        <v>411.4</v>
      </c>
      <c r="L1054" s="1" t="n">
        <f aca="false">VLOOKUP(LEFT($H1054,4),$D$2:$E$11,2,0)-IF($J1054&gt;10000,0.2,IF($J1054&gt;1000,0.1,IF($J1054&gt;100,0.05,0)))</f>
        <v>2.1</v>
      </c>
      <c r="M1054" s="1" t="n">
        <f aca="false">$L1054*$I1054</f>
        <v>392.7</v>
      </c>
    </row>
    <row r="1055" customFormat="false" ht="12.8" hidden="false" customHeight="false" outlineLevel="0" collapsed="false">
      <c r="A1055" s="1" t="s">
        <v>994</v>
      </c>
      <c r="B1055" s="1" t="s">
        <v>38</v>
      </c>
      <c r="C1055" s="1" t="n">
        <v>276</v>
      </c>
      <c r="G1055" s="8"/>
      <c r="H1055" s="26" t="s">
        <v>1292</v>
      </c>
      <c r="I1055" s="9" t="n">
        <v>200</v>
      </c>
      <c r="J1055" s="1" t="n">
        <f aca="false">IF($G1055&lt;&gt;"",I1055,I1055+J1054)</f>
        <v>3825</v>
      </c>
      <c r="K1055" s="0" t="n">
        <f aca="false">VLOOKUP(LEFT($H1055,4),$D$2:$E$11,2,0)*$I1055</f>
        <v>440</v>
      </c>
      <c r="L1055" s="1" t="n">
        <f aca="false">VLOOKUP(LEFT($H1055,4),$D$2:$E$11,2,0)-IF($J1055&gt;10000,0.2,IF($J1055&gt;1000,0.1,IF($J1055&gt;100,0.05,0)))</f>
        <v>2.1</v>
      </c>
      <c r="M1055" s="1" t="n">
        <f aca="false">$L1055*$I1055</f>
        <v>420</v>
      </c>
    </row>
    <row r="1056" customFormat="false" ht="12.8" hidden="false" customHeight="false" outlineLevel="0" collapsed="false">
      <c r="A1056" s="1" t="s">
        <v>994</v>
      </c>
      <c r="B1056" s="1" t="s">
        <v>487</v>
      </c>
      <c r="C1056" s="1" t="n">
        <v>6</v>
      </c>
      <c r="G1056" s="8"/>
      <c r="H1056" s="26" t="s">
        <v>1362</v>
      </c>
      <c r="I1056" s="9" t="n">
        <v>57</v>
      </c>
      <c r="J1056" s="1" t="n">
        <f aca="false">IF($G1056&lt;&gt;"",I1056,I1056+J1055)</f>
        <v>3882</v>
      </c>
      <c r="K1056" s="0" t="n">
        <f aca="false">VLOOKUP(LEFT($H1056,4),$D$2:$E$11,2,0)*$I1056</f>
        <v>125.4</v>
      </c>
      <c r="L1056" s="1" t="n">
        <f aca="false">VLOOKUP(LEFT($H1056,4),$D$2:$E$11,2,0)-IF($J1056&gt;10000,0.2,IF($J1056&gt;1000,0.1,IF($J1056&gt;100,0.05,0)))</f>
        <v>2.1</v>
      </c>
      <c r="M1056" s="1" t="n">
        <f aca="false">$L1056*$I1056</f>
        <v>119.7</v>
      </c>
    </row>
    <row r="1057" customFormat="false" ht="12.8" hidden="false" customHeight="false" outlineLevel="0" collapsed="false">
      <c r="A1057" s="1" t="s">
        <v>995</v>
      </c>
      <c r="B1057" s="1" t="s">
        <v>108</v>
      </c>
      <c r="C1057" s="1" t="n">
        <v>232</v>
      </c>
      <c r="G1057" s="8"/>
      <c r="H1057" s="26" t="s">
        <v>1372</v>
      </c>
      <c r="I1057" s="9" t="n">
        <v>128</v>
      </c>
      <c r="J1057" s="1" t="n">
        <f aca="false">IF($G1057&lt;&gt;"",I1057,I1057+J1056)</f>
        <v>4010</v>
      </c>
      <c r="K1057" s="0" t="n">
        <f aca="false">VLOOKUP(LEFT($H1057,4),$D$2:$E$11,2,0)*$I1057</f>
        <v>288</v>
      </c>
      <c r="L1057" s="1" t="n">
        <f aca="false">VLOOKUP(LEFT($H1057,4),$D$2:$E$11,2,0)-IF($J1057&gt;10000,0.2,IF($J1057&gt;1000,0.1,IF($J1057&gt;100,0.05,0)))</f>
        <v>2.15</v>
      </c>
      <c r="M1057" s="1" t="n">
        <f aca="false">$L1057*$I1057</f>
        <v>275.2</v>
      </c>
    </row>
    <row r="1058" customFormat="false" ht="12.8" hidden="false" customHeight="false" outlineLevel="0" collapsed="false">
      <c r="A1058" s="1" t="s">
        <v>995</v>
      </c>
      <c r="B1058" s="1" t="s">
        <v>164</v>
      </c>
      <c r="C1058" s="1" t="n">
        <v>162</v>
      </c>
      <c r="G1058" s="8"/>
      <c r="H1058" s="26" t="s">
        <v>1374</v>
      </c>
      <c r="I1058" s="9" t="n">
        <v>47</v>
      </c>
      <c r="J1058" s="1" t="n">
        <f aca="false">IF($G1058&lt;&gt;"",I1058,I1058+J1057)</f>
        <v>4057</v>
      </c>
      <c r="K1058" s="0" t="n">
        <f aca="false">VLOOKUP(LEFT($H1058,4),$D$2:$E$11,2,0)*$I1058</f>
        <v>105.75</v>
      </c>
      <c r="L1058" s="1" t="n">
        <f aca="false">VLOOKUP(LEFT($H1058,4),$D$2:$E$11,2,0)-IF($J1058&gt;10000,0.2,IF($J1058&gt;1000,0.1,IF($J1058&gt;100,0.05,0)))</f>
        <v>2.15</v>
      </c>
      <c r="M1058" s="1" t="n">
        <f aca="false">$L1058*$I1058</f>
        <v>101.05</v>
      </c>
    </row>
    <row r="1059" customFormat="false" ht="12.8" hidden="false" customHeight="false" outlineLevel="0" collapsed="false">
      <c r="A1059" s="1" t="s">
        <v>996</v>
      </c>
      <c r="B1059" s="1" t="s">
        <v>28</v>
      </c>
      <c r="C1059" s="1" t="n">
        <v>66</v>
      </c>
      <c r="G1059" s="8"/>
      <c r="H1059" s="26" t="s">
        <v>1466</v>
      </c>
      <c r="I1059" s="9" t="n">
        <v>189</v>
      </c>
      <c r="J1059" s="1" t="n">
        <f aca="false">IF($G1059&lt;&gt;"",I1059,I1059+J1058)</f>
        <v>4246</v>
      </c>
      <c r="K1059" s="0" t="n">
        <f aca="false">VLOOKUP(LEFT($H1059,4),$D$2:$E$11,2,0)*$I1059</f>
        <v>425.25</v>
      </c>
      <c r="L1059" s="1" t="n">
        <f aca="false">VLOOKUP(LEFT($H1059,4),$D$2:$E$11,2,0)-IF($J1059&gt;10000,0.2,IF($J1059&gt;1000,0.1,IF($J1059&gt;100,0.05,0)))</f>
        <v>2.15</v>
      </c>
      <c r="M1059" s="1" t="n">
        <f aca="false">$L1059*$I1059</f>
        <v>406.35</v>
      </c>
    </row>
    <row r="1060" customFormat="false" ht="12.8" hidden="false" customHeight="false" outlineLevel="0" collapsed="false">
      <c r="A1060" s="1" t="s">
        <v>996</v>
      </c>
      <c r="B1060" s="1" t="s">
        <v>643</v>
      </c>
      <c r="C1060" s="1" t="n">
        <v>2</v>
      </c>
      <c r="G1060" s="8"/>
      <c r="H1060" s="26" t="s">
        <v>1478</v>
      </c>
      <c r="I1060" s="9" t="n">
        <v>59</v>
      </c>
      <c r="J1060" s="1" t="n">
        <f aca="false">IF($G1060&lt;&gt;"",I1060,I1060+J1059)</f>
        <v>4305</v>
      </c>
      <c r="K1060" s="0" t="n">
        <f aca="false">VLOOKUP(LEFT($H1060,4),$D$2:$E$11,2,0)*$I1060</f>
        <v>132.75</v>
      </c>
      <c r="L1060" s="1" t="n">
        <f aca="false">VLOOKUP(LEFT($H1060,4),$D$2:$E$11,2,0)-IF($J1060&gt;10000,0.2,IF($J1060&gt;1000,0.1,IF($J1060&gt;100,0.05,0)))</f>
        <v>2.15</v>
      </c>
      <c r="M1060" s="1" t="n">
        <f aca="false">$L1060*$I1060</f>
        <v>126.85</v>
      </c>
    </row>
    <row r="1061" customFormat="false" ht="12.8" hidden="false" customHeight="false" outlineLevel="0" collapsed="false">
      <c r="A1061" s="1" t="s">
        <v>996</v>
      </c>
      <c r="B1061" s="1" t="s">
        <v>32</v>
      </c>
      <c r="C1061" s="1" t="n">
        <v>152</v>
      </c>
      <c r="G1061" s="8"/>
      <c r="H1061" s="26" t="s">
        <v>1488</v>
      </c>
      <c r="I1061" s="9" t="n">
        <v>45</v>
      </c>
      <c r="J1061" s="1" t="n">
        <f aca="false">IF($G1061&lt;&gt;"",I1061,I1061+J1060)</f>
        <v>4350</v>
      </c>
      <c r="K1061" s="0" t="n">
        <f aca="false">VLOOKUP(LEFT($H1061,4),$D$2:$E$11,2,0)*$I1061</f>
        <v>101.25</v>
      </c>
      <c r="L1061" s="1" t="n">
        <f aca="false">VLOOKUP(LEFT($H1061,4),$D$2:$E$11,2,0)-IF($J1061&gt;10000,0.2,IF($J1061&gt;1000,0.1,IF($J1061&gt;100,0.05,0)))</f>
        <v>2.15</v>
      </c>
      <c r="M1061" s="1" t="n">
        <f aca="false">$L1061*$I1061</f>
        <v>96.75</v>
      </c>
    </row>
    <row r="1062" customFormat="false" ht="12.8" hidden="false" customHeight="false" outlineLevel="0" collapsed="false">
      <c r="A1062" s="1" t="s">
        <v>996</v>
      </c>
      <c r="B1062" s="1" t="s">
        <v>997</v>
      </c>
      <c r="C1062" s="1" t="n">
        <v>2</v>
      </c>
      <c r="G1062" s="8"/>
      <c r="H1062" s="26" t="s">
        <v>1530</v>
      </c>
      <c r="I1062" s="9" t="n">
        <v>186</v>
      </c>
      <c r="J1062" s="1" t="n">
        <f aca="false">IF($G1062&lt;&gt;"",I1062,I1062+J1061)</f>
        <v>4536</v>
      </c>
      <c r="K1062" s="0" t="n">
        <f aca="false">VLOOKUP(LEFT($H1062,4),$D$2:$E$11,2,0)*$I1062</f>
        <v>412.92</v>
      </c>
      <c r="L1062" s="1" t="n">
        <f aca="false">VLOOKUP(LEFT($H1062,4),$D$2:$E$11,2,0)-IF($J1062&gt;10000,0.2,IF($J1062&gt;1000,0.1,IF($J1062&gt;100,0.05,0)))</f>
        <v>2.12</v>
      </c>
      <c r="M1062" s="1" t="n">
        <f aca="false">$L1062*$I1062</f>
        <v>394.32</v>
      </c>
    </row>
    <row r="1063" customFormat="false" ht="12.8" hidden="false" customHeight="false" outlineLevel="0" collapsed="false">
      <c r="A1063" s="1" t="s">
        <v>998</v>
      </c>
      <c r="B1063" s="1" t="s">
        <v>49</v>
      </c>
      <c r="C1063" s="1" t="n">
        <v>115</v>
      </c>
      <c r="G1063" s="8"/>
      <c r="H1063" s="26" t="s">
        <v>1537</v>
      </c>
      <c r="I1063" s="9" t="n">
        <v>56</v>
      </c>
      <c r="J1063" s="1" t="n">
        <f aca="false">IF($G1063&lt;&gt;"",I1063,I1063+J1062)</f>
        <v>4592</v>
      </c>
      <c r="K1063" s="0" t="n">
        <f aca="false">VLOOKUP(LEFT($H1063,4),$D$2:$E$11,2,0)*$I1063</f>
        <v>124.32</v>
      </c>
      <c r="L1063" s="1" t="n">
        <f aca="false">VLOOKUP(LEFT($H1063,4),$D$2:$E$11,2,0)-IF($J1063&gt;10000,0.2,IF($J1063&gt;1000,0.1,IF($J1063&gt;100,0.05,0)))</f>
        <v>2.12</v>
      </c>
      <c r="M1063" s="1" t="n">
        <f aca="false">$L1063*$I1063</f>
        <v>118.72</v>
      </c>
    </row>
    <row r="1064" customFormat="false" ht="12.8" hidden="false" customHeight="false" outlineLevel="0" collapsed="false">
      <c r="A1064" s="1" t="s">
        <v>998</v>
      </c>
      <c r="B1064" s="1" t="s">
        <v>90</v>
      </c>
      <c r="C1064" s="1" t="n">
        <v>29</v>
      </c>
      <c r="G1064" s="8"/>
      <c r="H1064" s="26" t="s">
        <v>1544</v>
      </c>
      <c r="I1064" s="9" t="n">
        <v>200</v>
      </c>
      <c r="J1064" s="1" t="n">
        <f aca="false">IF($G1064&lt;&gt;"",I1064,I1064+J1063)</f>
        <v>4792</v>
      </c>
      <c r="K1064" s="0" t="n">
        <f aca="false">VLOOKUP(LEFT($H1064,4),$D$2:$E$11,2,0)*$I1064</f>
        <v>444</v>
      </c>
      <c r="L1064" s="1" t="n">
        <f aca="false">VLOOKUP(LEFT($H1064,4),$D$2:$E$11,2,0)-IF($J1064&gt;10000,0.2,IF($J1064&gt;1000,0.1,IF($J1064&gt;100,0.05,0)))</f>
        <v>2.12</v>
      </c>
      <c r="M1064" s="1" t="n">
        <f aca="false">$L1064*$I1064</f>
        <v>424</v>
      </c>
    </row>
    <row r="1065" customFormat="false" ht="12.8" hidden="false" customHeight="false" outlineLevel="0" collapsed="false">
      <c r="A1065" s="1" t="s">
        <v>998</v>
      </c>
      <c r="B1065" s="1" t="s">
        <v>85</v>
      </c>
      <c r="C1065" s="1" t="n">
        <v>91</v>
      </c>
      <c r="G1065" s="8"/>
      <c r="H1065" s="26" t="s">
        <v>1550</v>
      </c>
      <c r="I1065" s="9" t="n">
        <v>98</v>
      </c>
      <c r="J1065" s="1" t="n">
        <f aca="false">IF($G1065&lt;&gt;"",I1065,I1065+J1064)</f>
        <v>4890</v>
      </c>
      <c r="K1065" s="0" t="n">
        <f aca="false">VLOOKUP(LEFT($H1065,4),$D$2:$E$11,2,0)*$I1065</f>
        <v>217.56</v>
      </c>
      <c r="L1065" s="1" t="n">
        <f aca="false">VLOOKUP(LEFT($H1065,4),$D$2:$E$11,2,0)-IF($J1065&gt;10000,0.2,IF($J1065&gt;1000,0.1,IF($J1065&gt;100,0.05,0)))</f>
        <v>2.12</v>
      </c>
      <c r="M1065" s="1" t="n">
        <f aca="false">$L1065*$I1065</f>
        <v>207.76</v>
      </c>
    </row>
    <row r="1066" customFormat="false" ht="12.8" hidden="false" customHeight="false" outlineLevel="0" collapsed="false">
      <c r="A1066" s="1" t="s">
        <v>999</v>
      </c>
      <c r="B1066" s="1" t="s">
        <v>46</v>
      </c>
      <c r="C1066" s="1" t="n">
        <v>125</v>
      </c>
      <c r="G1066" s="8"/>
      <c r="H1066" s="26" t="s">
        <v>1554</v>
      </c>
      <c r="I1066" s="9" t="n">
        <v>108</v>
      </c>
      <c r="J1066" s="1" t="n">
        <f aca="false">IF($G1066&lt;&gt;"",I1066,I1066+J1065)</f>
        <v>4998</v>
      </c>
      <c r="K1066" s="0" t="n">
        <f aca="false">VLOOKUP(LEFT($H1066,4),$D$2:$E$11,2,0)*$I1066</f>
        <v>239.76</v>
      </c>
      <c r="L1066" s="1" t="n">
        <f aca="false">VLOOKUP(LEFT($H1066,4),$D$2:$E$11,2,0)-IF($J1066&gt;10000,0.2,IF($J1066&gt;1000,0.1,IF($J1066&gt;100,0.05,0)))</f>
        <v>2.12</v>
      </c>
      <c r="M1066" s="1" t="n">
        <f aca="false">$L1066*$I1066</f>
        <v>228.96</v>
      </c>
    </row>
    <row r="1067" customFormat="false" ht="12.8" hidden="false" customHeight="false" outlineLevel="0" collapsed="false">
      <c r="A1067" s="1" t="s">
        <v>1000</v>
      </c>
      <c r="B1067" s="1" t="s">
        <v>147</v>
      </c>
      <c r="C1067" s="1" t="n">
        <v>40</v>
      </c>
      <c r="G1067" s="8"/>
      <c r="H1067" s="26" t="s">
        <v>1588</v>
      </c>
      <c r="I1067" s="9" t="n">
        <v>62</v>
      </c>
      <c r="J1067" s="1" t="n">
        <f aca="false">IF($G1067&lt;&gt;"",I1067,I1067+J1066)</f>
        <v>5060</v>
      </c>
      <c r="K1067" s="0" t="n">
        <f aca="false">VLOOKUP(LEFT($H1067,4),$D$2:$E$11,2,0)*$I1067</f>
        <v>137.64</v>
      </c>
      <c r="L1067" s="1" t="n">
        <f aca="false">VLOOKUP(LEFT($H1067,4),$D$2:$E$11,2,0)-IF($J1067&gt;10000,0.2,IF($J1067&gt;1000,0.1,IF($J1067&gt;100,0.05,0)))</f>
        <v>2.12</v>
      </c>
      <c r="M1067" s="1" t="n">
        <f aca="false">$L1067*$I1067</f>
        <v>131.44</v>
      </c>
    </row>
    <row r="1068" customFormat="false" ht="12.8" hidden="false" customHeight="false" outlineLevel="0" collapsed="false">
      <c r="A1068" s="1" t="s">
        <v>1000</v>
      </c>
      <c r="B1068" s="1" t="s">
        <v>26</v>
      </c>
      <c r="C1068" s="1" t="n">
        <v>279</v>
      </c>
      <c r="G1068" s="8"/>
      <c r="H1068" s="26" t="s">
        <v>1657</v>
      </c>
      <c r="I1068" s="9" t="n">
        <v>57</v>
      </c>
      <c r="J1068" s="1" t="n">
        <f aca="false">IF($G1068&lt;&gt;"",I1068,I1068+J1067)</f>
        <v>5117</v>
      </c>
      <c r="K1068" s="0" t="n">
        <f aca="false">VLOOKUP(LEFT($H1068,4),$D$2:$E$11,2,0)*$I1068</f>
        <v>126.54</v>
      </c>
      <c r="L1068" s="1" t="n">
        <f aca="false">VLOOKUP(LEFT($H1068,4),$D$2:$E$11,2,0)-IF($J1068&gt;10000,0.2,IF($J1068&gt;1000,0.1,IF($J1068&gt;100,0.05,0)))</f>
        <v>2.12</v>
      </c>
      <c r="M1068" s="1" t="n">
        <f aca="false">$L1068*$I1068</f>
        <v>120.84</v>
      </c>
    </row>
    <row r="1069" customFormat="false" ht="12.8" hidden="false" customHeight="false" outlineLevel="0" collapsed="false">
      <c r="A1069" s="1" t="s">
        <v>1001</v>
      </c>
      <c r="B1069" s="1" t="s">
        <v>30</v>
      </c>
      <c r="C1069" s="1" t="n">
        <v>8</v>
      </c>
      <c r="G1069" s="8"/>
      <c r="H1069" s="26" t="s">
        <v>1680</v>
      </c>
      <c r="I1069" s="9" t="n">
        <v>29</v>
      </c>
      <c r="J1069" s="1" t="n">
        <f aca="false">IF($G1069&lt;&gt;"",I1069,I1069+J1068)</f>
        <v>5146</v>
      </c>
      <c r="K1069" s="0" t="n">
        <f aca="false">VLOOKUP(LEFT($H1069,4),$D$2:$E$11,2,0)*$I1069</f>
        <v>64.38</v>
      </c>
      <c r="L1069" s="1" t="n">
        <f aca="false">VLOOKUP(LEFT($H1069,4),$D$2:$E$11,2,0)-IF($J1069&gt;10000,0.2,IF($J1069&gt;1000,0.1,IF($J1069&gt;100,0.05,0)))</f>
        <v>2.12</v>
      </c>
      <c r="M1069" s="1" t="n">
        <f aca="false">$L1069*$I1069</f>
        <v>61.48</v>
      </c>
    </row>
    <row r="1070" customFormat="false" ht="12.8" hidden="false" customHeight="false" outlineLevel="0" collapsed="false">
      <c r="A1070" s="1" t="s">
        <v>1002</v>
      </c>
      <c r="B1070" s="1" t="s">
        <v>178</v>
      </c>
      <c r="C1070" s="1" t="n">
        <v>194</v>
      </c>
      <c r="G1070" s="8"/>
      <c r="H1070" s="26" t="s">
        <v>1770</v>
      </c>
      <c r="I1070" s="9" t="n">
        <v>35</v>
      </c>
      <c r="J1070" s="1" t="n">
        <f aca="false">IF($G1070&lt;&gt;"",I1070,I1070+J1069)</f>
        <v>5181</v>
      </c>
      <c r="K1070" s="0" t="n">
        <f aca="false">VLOOKUP(LEFT($H1070,4),$D$2:$E$11,2,0)*$I1070</f>
        <v>78.05</v>
      </c>
      <c r="L1070" s="1" t="n">
        <f aca="false">VLOOKUP(LEFT($H1070,4),$D$2:$E$11,2,0)-IF($J1070&gt;10000,0.2,IF($J1070&gt;1000,0.1,IF($J1070&gt;100,0.05,0)))</f>
        <v>2.13</v>
      </c>
      <c r="M1070" s="1" t="n">
        <f aca="false">$L1070*$I1070</f>
        <v>74.55</v>
      </c>
    </row>
    <row r="1071" customFormat="false" ht="12.8" hidden="false" customHeight="false" outlineLevel="0" collapsed="false">
      <c r="A1071" s="1" t="s">
        <v>1003</v>
      </c>
      <c r="B1071" s="1" t="s">
        <v>19</v>
      </c>
      <c r="C1071" s="1" t="n">
        <v>168</v>
      </c>
      <c r="G1071" s="8"/>
      <c r="H1071" s="26" t="s">
        <v>1787</v>
      </c>
      <c r="I1071" s="9" t="n">
        <v>91</v>
      </c>
      <c r="J1071" s="1" t="n">
        <f aca="false">IF($G1071&lt;&gt;"",I1071,I1071+J1070)</f>
        <v>5272</v>
      </c>
      <c r="K1071" s="0" t="n">
        <f aca="false">VLOOKUP(LEFT($H1071,4),$D$2:$E$11,2,0)*$I1071</f>
        <v>202.93</v>
      </c>
      <c r="L1071" s="1" t="n">
        <f aca="false">VLOOKUP(LEFT($H1071,4),$D$2:$E$11,2,0)-IF($J1071&gt;10000,0.2,IF($J1071&gt;1000,0.1,IF($J1071&gt;100,0.05,0)))</f>
        <v>2.13</v>
      </c>
      <c r="M1071" s="1" t="n">
        <f aca="false">$L1071*$I1071</f>
        <v>193.83</v>
      </c>
    </row>
    <row r="1072" customFormat="false" ht="12.8" hidden="false" customHeight="false" outlineLevel="0" collapsed="false">
      <c r="A1072" s="1" t="s">
        <v>1004</v>
      </c>
      <c r="B1072" s="1" t="s">
        <v>38</v>
      </c>
      <c r="C1072" s="1" t="n">
        <v>211</v>
      </c>
      <c r="G1072" s="27"/>
      <c r="H1072" s="28" t="s">
        <v>1841</v>
      </c>
      <c r="I1072" s="12" t="n">
        <v>188</v>
      </c>
      <c r="J1072" s="1" t="n">
        <f aca="false">IF($G1072&lt;&gt;"",I1072,I1072+J1071)</f>
        <v>5460</v>
      </c>
      <c r="K1072" s="0" t="n">
        <f aca="false">VLOOKUP(LEFT($H1072,4),$D$2:$E$11,2,0)*$I1072</f>
        <v>419.24</v>
      </c>
      <c r="L1072" s="1" t="n">
        <f aca="false">VLOOKUP(LEFT($H1072,4),$D$2:$E$11,2,0)-IF($J1072&gt;10000,0.2,IF($J1072&gt;1000,0.1,IF($J1072&gt;100,0.05,0)))</f>
        <v>2.13</v>
      </c>
      <c r="M1072" s="1" t="n">
        <f aca="false">$L1072*$I1072</f>
        <v>400.44</v>
      </c>
    </row>
    <row r="1073" customFormat="false" ht="12.8" hidden="false" customHeight="false" outlineLevel="0" collapsed="false">
      <c r="A1073" s="1" t="s">
        <v>1004</v>
      </c>
      <c r="B1073" s="1" t="s">
        <v>637</v>
      </c>
      <c r="C1073" s="1" t="n">
        <v>19</v>
      </c>
      <c r="G1073" s="6" t="s">
        <v>140</v>
      </c>
      <c r="H1073" s="25" t="s">
        <v>139</v>
      </c>
      <c r="I1073" s="7" t="n">
        <v>179</v>
      </c>
      <c r="J1073" s="1" t="n">
        <f aca="false">IF($G1073&lt;&gt;"",I1073,I1073+J1072)</f>
        <v>179</v>
      </c>
      <c r="K1073" s="0" t="n">
        <f aca="false">VLOOKUP(LEFT($H1073,4),$D$2:$E$11,2,0)*$I1073</f>
        <v>358</v>
      </c>
      <c r="L1073" s="1" t="n">
        <f aca="false">VLOOKUP(LEFT($H1073,4),$D$2:$E$11,2,0)-IF($J1073&gt;10000,0.2,IF($J1073&gt;1000,0.1,IF($J1073&gt;100,0.05,0)))</f>
        <v>1.95</v>
      </c>
      <c r="M1073" s="1" t="n">
        <f aca="false">$L1073*$I1073</f>
        <v>349.05</v>
      </c>
    </row>
    <row r="1074" customFormat="false" ht="12.8" hidden="false" customHeight="false" outlineLevel="0" collapsed="false">
      <c r="A1074" s="1" t="s">
        <v>1005</v>
      </c>
      <c r="B1074" s="1" t="s">
        <v>628</v>
      </c>
      <c r="C1074" s="1" t="n">
        <v>16</v>
      </c>
      <c r="G1074" s="8"/>
      <c r="H1074" s="26" t="s">
        <v>302</v>
      </c>
      <c r="I1074" s="9" t="n">
        <v>187</v>
      </c>
      <c r="J1074" s="1" t="n">
        <f aca="false">IF($G1074&lt;&gt;"",I1074,I1074+J1073)</f>
        <v>366</v>
      </c>
      <c r="K1074" s="0" t="n">
        <f aca="false">VLOOKUP(LEFT($H1074,4),$D$2:$E$11,2,0)*$I1074</f>
        <v>383.35</v>
      </c>
      <c r="L1074" s="1" t="n">
        <f aca="false">VLOOKUP(LEFT($H1074,4),$D$2:$E$11,2,0)-IF($J1074&gt;10000,0.2,IF($J1074&gt;1000,0.1,IF($J1074&gt;100,0.05,0)))</f>
        <v>2</v>
      </c>
      <c r="M1074" s="1" t="n">
        <f aca="false">$L1074*$I1074</f>
        <v>374</v>
      </c>
    </row>
    <row r="1075" customFormat="false" ht="12.8" hidden="false" customHeight="false" outlineLevel="0" collapsed="false">
      <c r="A1075" s="1" t="s">
        <v>1006</v>
      </c>
      <c r="B1075" s="1" t="s">
        <v>63</v>
      </c>
      <c r="C1075" s="1" t="n">
        <v>18</v>
      </c>
      <c r="G1075" s="8"/>
      <c r="H1075" s="26" t="s">
        <v>659</v>
      </c>
      <c r="I1075" s="9" t="n">
        <v>54</v>
      </c>
      <c r="J1075" s="1" t="n">
        <f aca="false">IF($G1075&lt;&gt;"",I1075,I1075+J1074)</f>
        <v>420</v>
      </c>
      <c r="K1075" s="0" t="n">
        <f aca="false">VLOOKUP(LEFT($H1075,4),$D$2:$E$11,2,0)*$I1075</f>
        <v>116.1</v>
      </c>
      <c r="L1075" s="1" t="n">
        <f aca="false">VLOOKUP(LEFT($H1075,4),$D$2:$E$11,2,0)-IF($J1075&gt;10000,0.2,IF($J1075&gt;1000,0.1,IF($J1075&gt;100,0.05,0)))</f>
        <v>2.1</v>
      </c>
      <c r="M1075" s="1" t="n">
        <f aca="false">$L1075*$I1075</f>
        <v>113.4</v>
      </c>
    </row>
    <row r="1076" customFormat="false" ht="12.8" hidden="false" customHeight="false" outlineLevel="0" collapsed="false">
      <c r="A1076" s="1" t="s">
        <v>1006</v>
      </c>
      <c r="B1076" s="1" t="s">
        <v>21</v>
      </c>
      <c r="C1076" s="1" t="n">
        <v>399</v>
      </c>
      <c r="G1076" s="8"/>
      <c r="H1076" s="26" t="s">
        <v>959</v>
      </c>
      <c r="I1076" s="9" t="n">
        <v>105</v>
      </c>
      <c r="J1076" s="1" t="n">
        <f aca="false">IF($G1076&lt;&gt;"",I1076,I1076+J1075)</f>
        <v>525</v>
      </c>
      <c r="K1076" s="0" t="n">
        <f aca="false">VLOOKUP(LEFT($H1076,4),$D$2:$E$11,2,0)*$I1076</f>
        <v>223.65</v>
      </c>
      <c r="L1076" s="1" t="n">
        <f aca="false">VLOOKUP(LEFT($H1076,4),$D$2:$E$11,2,0)-IF($J1076&gt;10000,0.2,IF($J1076&gt;1000,0.1,IF($J1076&gt;100,0.05,0)))</f>
        <v>2.08</v>
      </c>
      <c r="M1076" s="1" t="n">
        <f aca="false">$L1076*$I1076</f>
        <v>218.4</v>
      </c>
    </row>
    <row r="1077" customFormat="false" ht="12.8" hidden="false" customHeight="false" outlineLevel="0" collapsed="false">
      <c r="A1077" s="1" t="s">
        <v>1007</v>
      </c>
      <c r="B1077" s="1" t="s">
        <v>1008</v>
      </c>
      <c r="C1077" s="1" t="n">
        <v>11</v>
      </c>
      <c r="G1077" s="8"/>
      <c r="H1077" s="26" t="s">
        <v>1237</v>
      </c>
      <c r="I1077" s="9" t="n">
        <v>32</v>
      </c>
      <c r="J1077" s="1" t="n">
        <f aca="false">IF($G1077&lt;&gt;"",I1077,I1077+J1076)</f>
        <v>557</v>
      </c>
      <c r="K1077" s="0" t="n">
        <f aca="false">VLOOKUP(LEFT($H1077,4),$D$2:$E$11,2,0)*$I1077</f>
        <v>70.4</v>
      </c>
      <c r="L1077" s="1" t="n">
        <f aca="false">VLOOKUP(LEFT($H1077,4),$D$2:$E$11,2,0)-IF($J1077&gt;10000,0.2,IF($J1077&gt;1000,0.1,IF($J1077&gt;100,0.05,0)))</f>
        <v>2.15</v>
      </c>
      <c r="M1077" s="1" t="n">
        <f aca="false">$L1077*$I1077</f>
        <v>68.8</v>
      </c>
    </row>
    <row r="1078" customFormat="false" ht="12.8" hidden="false" customHeight="false" outlineLevel="0" collapsed="false">
      <c r="A1078" s="1" t="s">
        <v>1009</v>
      </c>
      <c r="B1078" s="1" t="s">
        <v>54</v>
      </c>
      <c r="C1078" s="1" t="n">
        <v>131</v>
      </c>
      <c r="G1078" s="8"/>
      <c r="H1078" s="26" t="s">
        <v>1251</v>
      </c>
      <c r="I1078" s="9" t="n">
        <v>37</v>
      </c>
      <c r="J1078" s="1" t="n">
        <f aca="false">IF($G1078&lt;&gt;"",I1078,I1078+J1077)</f>
        <v>594</v>
      </c>
      <c r="K1078" s="0" t="n">
        <f aca="false">VLOOKUP(LEFT($H1078,4),$D$2:$E$11,2,0)*$I1078</f>
        <v>81.4</v>
      </c>
      <c r="L1078" s="1" t="n">
        <f aca="false">VLOOKUP(LEFT($H1078,4),$D$2:$E$11,2,0)-IF($J1078&gt;10000,0.2,IF($J1078&gt;1000,0.1,IF($J1078&gt;100,0.05,0)))</f>
        <v>2.15</v>
      </c>
      <c r="M1078" s="1" t="n">
        <f aca="false">$L1078*$I1078</f>
        <v>79.55</v>
      </c>
    </row>
    <row r="1079" customFormat="false" ht="12.8" hidden="false" customHeight="false" outlineLevel="0" collapsed="false">
      <c r="A1079" s="1" t="s">
        <v>1010</v>
      </c>
      <c r="B1079" s="1" t="s">
        <v>94</v>
      </c>
      <c r="C1079" s="1" t="n">
        <v>67</v>
      </c>
      <c r="G1079" s="8"/>
      <c r="H1079" s="26" t="s">
        <v>1281</v>
      </c>
      <c r="I1079" s="9" t="n">
        <v>181</v>
      </c>
      <c r="J1079" s="1" t="n">
        <f aca="false">IF($G1079&lt;&gt;"",I1079,I1079+J1078)</f>
        <v>775</v>
      </c>
      <c r="K1079" s="0" t="n">
        <f aca="false">VLOOKUP(LEFT($H1079,4),$D$2:$E$11,2,0)*$I1079</f>
        <v>398.2</v>
      </c>
      <c r="L1079" s="1" t="n">
        <f aca="false">VLOOKUP(LEFT($H1079,4),$D$2:$E$11,2,0)-IF($J1079&gt;10000,0.2,IF($J1079&gt;1000,0.1,IF($J1079&gt;100,0.05,0)))</f>
        <v>2.15</v>
      </c>
      <c r="M1079" s="1" t="n">
        <f aca="false">$L1079*$I1079</f>
        <v>389.15</v>
      </c>
    </row>
    <row r="1080" customFormat="false" ht="12.8" hidden="false" customHeight="false" outlineLevel="0" collapsed="false">
      <c r="A1080" s="1" t="s">
        <v>1011</v>
      </c>
      <c r="B1080" s="1" t="s">
        <v>28</v>
      </c>
      <c r="C1080" s="1" t="n">
        <v>151</v>
      </c>
      <c r="G1080" s="8"/>
      <c r="H1080" s="26" t="s">
        <v>1344</v>
      </c>
      <c r="I1080" s="9" t="n">
        <v>62</v>
      </c>
      <c r="J1080" s="1" t="n">
        <f aca="false">IF($G1080&lt;&gt;"",I1080,I1080+J1079)</f>
        <v>837</v>
      </c>
      <c r="K1080" s="0" t="n">
        <f aca="false">VLOOKUP(LEFT($H1080,4),$D$2:$E$11,2,0)*$I1080</f>
        <v>136.4</v>
      </c>
      <c r="L1080" s="1" t="n">
        <f aca="false">VLOOKUP(LEFT($H1080,4),$D$2:$E$11,2,0)-IF($J1080&gt;10000,0.2,IF($J1080&gt;1000,0.1,IF($J1080&gt;100,0.05,0)))</f>
        <v>2.15</v>
      </c>
      <c r="M1080" s="1" t="n">
        <f aca="false">$L1080*$I1080</f>
        <v>133.3</v>
      </c>
    </row>
    <row r="1081" customFormat="false" ht="12.8" hidden="false" customHeight="false" outlineLevel="0" collapsed="false">
      <c r="A1081" s="1" t="s">
        <v>1012</v>
      </c>
      <c r="B1081" s="1" t="s">
        <v>54</v>
      </c>
      <c r="C1081" s="1" t="n">
        <v>105</v>
      </c>
      <c r="G1081" s="8"/>
      <c r="H1081" s="26" t="s">
        <v>1453</v>
      </c>
      <c r="I1081" s="9" t="n">
        <v>34</v>
      </c>
      <c r="J1081" s="1" t="n">
        <f aca="false">IF($G1081&lt;&gt;"",I1081,I1081+J1080)</f>
        <v>871</v>
      </c>
      <c r="K1081" s="0" t="n">
        <f aca="false">VLOOKUP(LEFT($H1081,4),$D$2:$E$11,2,0)*$I1081</f>
        <v>76.5</v>
      </c>
      <c r="L1081" s="1" t="n">
        <f aca="false">VLOOKUP(LEFT($H1081,4),$D$2:$E$11,2,0)-IF($J1081&gt;10000,0.2,IF($J1081&gt;1000,0.1,IF($J1081&gt;100,0.05,0)))</f>
        <v>2.2</v>
      </c>
      <c r="M1081" s="1" t="n">
        <f aca="false">$L1081*$I1081</f>
        <v>74.8</v>
      </c>
    </row>
    <row r="1082" customFormat="false" ht="12.8" hidden="false" customHeight="false" outlineLevel="0" collapsed="false">
      <c r="A1082" s="1" t="s">
        <v>1013</v>
      </c>
      <c r="B1082" s="1" t="s">
        <v>178</v>
      </c>
      <c r="C1082" s="1" t="n">
        <v>132</v>
      </c>
      <c r="G1082" s="8"/>
      <c r="H1082" s="26" t="s">
        <v>1560</v>
      </c>
      <c r="I1082" s="9" t="n">
        <v>107</v>
      </c>
      <c r="J1082" s="1" t="n">
        <f aca="false">IF($G1082&lt;&gt;"",I1082,I1082+J1081)</f>
        <v>978</v>
      </c>
      <c r="K1082" s="0" t="n">
        <f aca="false">VLOOKUP(LEFT($H1082,4),$D$2:$E$11,2,0)*$I1082</f>
        <v>237.54</v>
      </c>
      <c r="L1082" s="1" t="n">
        <f aca="false">VLOOKUP(LEFT($H1082,4),$D$2:$E$11,2,0)-IF($J1082&gt;10000,0.2,IF($J1082&gt;1000,0.1,IF($J1082&gt;100,0.05,0)))</f>
        <v>2.17</v>
      </c>
      <c r="M1082" s="1" t="n">
        <f aca="false">$L1082*$I1082</f>
        <v>232.19</v>
      </c>
    </row>
    <row r="1083" customFormat="false" ht="12.8" hidden="false" customHeight="false" outlineLevel="0" collapsed="false">
      <c r="A1083" s="1" t="s">
        <v>1013</v>
      </c>
      <c r="B1083" s="1" t="s">
        <v>43</v>
      </c>
      <c r="C1083" s="1" t="n">
        <v>142</v>
      </c>
      <c r="G1083" s="8"/>
      <c r="H1083" s="26" t="s">
        <v>1806</v>
      </c>
      <c r="I1083" s="9" t="n">
        <v>119</v>
      </c>
      <c r="J1083" s="1" t="n">
        <f aca="false">IF($G1083&lt;&gt;"",I1083,I1083+J1082)</f>
        <v>1097</v>
      </c>
      <c r="K1083" s="0" t="n">
        <f aca="false">VLOOKUP(LEFT($H1083,4),$D$2:$E$11,2,0)*$I1083</f>
        <v>265.37</v>
      </c>
      <c r="L1083" s="1" t="n">
        <f aca="false">VLOOKUP(LEFT($H1083,4),$D$2:$E$11,2,0)-IF($J1083&gt;10000,0.2,IF($J1083&gt;1000,0.1,IF($J1083&gt;100,0.05,0)))</f>
        <v>2.13</v>
      </c>
      <c r="M1083" s="1" t="n">
        <f aca="false">$L1083*$I1083</f>
        <v>253.47</v>
      </c>
    </row>
    <row r="1084" customFormat="false" ht="12.8" hidden="false" customHeight="false" outlineLevel="0" collapsed="false">
      <c r="A1084" s="1" t="s">
        <v>1013</v>
      </c>
      <c r="B1084" s="1" t="s">
        <v>1014</v>
      </c>
      <c r="C1084" s="1" t="n">
        <v>17</v>
      </c>
      <c r="G1084" s="8"/>
      <c r="H1084" s="26" t="s">
        <v>1832</v>
      </c>
      <c r="I1084" s="9" t="n">
        <v>110</v>
      </c>
      <c r="J1084" s="1" t="n">
        <f aca="false">IF($G1084&lt;&gt;"",I1084,I1084+J1083)</f>
        <v>1207</v>
      </c>
      <c r="K1084" s="0" t="n">
        <f aca="false">VLOOKUP(LEFT($H1084,4),$D$2:$E$11,2,0)*$I1084</f>
        <v>245.3</v>
      </c>
      <c r="L1084" s="1" t="n">
        <f aca="false">VLOOKUP(LEFT($H1084,4),$D$2:$E$11,2,0)-IF($J1084&gt;10000,0.2,IF($J1084&gt;1000,0.1,IF($J1084&gt;100,0.05,0)))</f>
        <v>2.13</v>
      </c>
      <c r="M1084" s="1" t="n">
        <f aca="false">$L1084*$I1084</f>
        <v>234.3</v>
      </c>
    </row>
    <row r="1085" customFormat="false" ht="12.8" hidden="false" customHeight="false" outlineLevel="0" collapsed="false">
      <c r="A1085" s="1" t="s">
        <v>1015</v>
      </c>
      <c r="B1085" s="1" t="s">
        <v>21</v>
      </c>
      <c r="C1085" s="1" t="n">
        <v>444</v>
      </c>
      <c r="G1085" s="27"/>
      <c r="H1085" s="28" t="s">
        <v>1871</v>
      </c>
      <c r="I1085" s="12" t="n">
        <v>197</v>
      </c>
      <c r="J1085" s="1" t="n">
        <f aca="false">IF($G1085&lt;&gt;"",I1085,I1085+J1084)</f>
        <v>1404</v>
      </c>
      <c r="K1085" s="0" t="n">
        <f aca="false">VLOOKUP(LEFT($H1085,4),$D$2:$E$11,2,0)*$I1085</f>
        <v>439.31</v>
      </c>
      <c r="L1085" s="1" t="n">
        <f aca="false">VLOOKUP(LEFT($H1085,4),$D$2:$E$11,2,0)-IF($J1085&gt;10000,0.2,IF($J1085&gt;1000,0.1,IF($J1085&gt;100,0.05,0)))</f>
        <v>2.13</v>
      </c>
      <c r="M1085" s="1" t="n">
        <f aca="false">$L1085*$I1085</f>
        <v>419.61</v>
      </c>
    </row>
    <row r="1086" customFormat="false" ht="12.8" hidden="false" customHeight="false" outlineLevel="0" collapsed="false">
      <c r="A1086" s="1" t="s">
        <v>1015</v>
      </c>
      <c r="B1086" s="1" t="s">
        <v>120</v>
      </c>
      <c r="C1086" s="1" t="n">
        <v>294</v>
      </c>
      <c r="G1086" s="6" t="s">
        <v>170</v>
      </c>
      <c r="H1086" s="25" t="s">
        <v>168</v>
      </c>
      <c r="I1086" s="7" t="n">
        <v>66</v>
      </c>
      <c r="J1086" s="1" t="n">
        <f aca="false">IF($G1086&lt;&gt;"",I1086,I1086+J1085)</f>
        <v>66</v>
      </c>
      <c r="K1086" s="0" t="n">
        <f aca="false">VLOOKUP(LEFT($H1086,4),$D$2:$E$11,2,0)*$I1086</f>
        <v>132</v>
      </c>
      <c r="L1086" s="1" t="n">
        <f aca="false">VLOOKUP(LEFT($H1086,4),$D$2:$E$11,2,0)-IF($J1086&gt;10000,0.2,IF($J1086&gt;1000,0.1,IF($J1086&gt;100,0.05,0)))</f>
        <v>2</v>
      </c>
      <c r="M1086" s="1" t="n">
        <f aca="false">$L1086*$I1086</f>
        <v>132</v>
      </c>
    </row>
    <row r="1087" customFormat="false" ht="12.8" hidden="false" customHeight="false" outlineLevel="0" collapsed="false">
      <c r="A1087" s="1" t="s">
        <v>1016</v>
      </c>
      <c r="B1087" s="1" t="s">
        <v>21</v>
      </c>
      <c r="C1087" s="1" t="n">
        <v>274</v>
      </c>
      <c r="G1087" s="8"/>
      <c r="H1087" s="26" t="s">
        <v>188</v>
      </c>
      <c r="I1087" s="9" t="n">
        <v>168</v>
      </c>
      <c r="J1087" s="1" t="n">
        <f aca="false">IF($G1087&lt;&gt;"",I1087,I1087+J1086)</f>
        <v>234</v>
      </c>
      <c r="K1087" s="0" t="n">
        <f aca="false">VLOOKUP(LEFT($H1087,4),$D$2:$E$11,2,0)*$I1087</f>
        <v>336</v>
      </c>
      <c r="L1087" s="1" t="n">
        <f aca="false">VLOOKUP(LEFT($H1087,4),$D$2:$E$11,2,0)-IF($J1087&gt;10000,0.2,IF($J1087&gt;1000,0.1,IF($J1087&gt;100,0.05,0)))</f>
        <v>1.95</v>
      </c>
      <c r="M1087" s="1" t="n">
        <f aca="false">$L1087*$I1087</f>
        <v>327.6</v>
      </c>
    </row>
    <row r="1088" customFormat="false" ht="12.8" hidden="false" customHeight="false" outlineLevel="0" collapsed="false">
      <c r="A1088" s="1" t="s">
        <v>1017</v>
      </c>
      <c r="B1088" s="1" t="s">
        <v>85</v>
      </c>
      <c r="C1088" s="1" t="n">
        <v>168</v>
      </c>
      <c r="G1088" s="8"/>
      <c r="H1088" s="26" t="s">
        <v>198</v>
      </c>
      <c r="I1088" s="9" t="n">
        <v>106</v>
      </c>
      <c r="J1088" s="1" t="n">
        <f aca="false">IF($G1088&lt;&gt;"",I1088,I1088+J1087)</f>
        <v>340</v>
      </c>
      <c r="K1088" s="0" t="n">
        <f aca="false">VLOOKUP(LEFT($H1088,4),$D$2:$E$11,2,0)*$I1088</f>
        <v>212</v>
      </c>
      <c r="L1088" s="1" t="n">
        <f aca="false">VLOOKUP(LEFT($H1088,4),$D$2:$E$11,2,0)-IF($J1088&gt;10000,0.2,IF($J1088&gt;1000,0.1,IF($J1088&gt;100,0.05,0)))</f>
        <v>1.95</v>
      </c>
      <c r="M1088" s="1" t="n">
        <f aca="false">$L1088*$I1088</f>
        <v>206.7</v>
      </c>
    </row>
    <row r="1089" customFormat="false" ht="12.8" hidden="false" customHeight="false" outlineLevel="0" collapsed="false">
      <c r="A1089" s="1" t="s">
        <v>1018</v>
      </c>
      <c r="B1089" s="1" t="s">
        <v>24</v>
      </c>
      <c r="C1089" s="1" t="n">
        <v>115</v>
      </c>
      <c r="G1089" s="8"/>
      <c r="H1089" s="26" t="s">
        <v>224</v>
      </c>
      <c r="I1089" s="9" t="n">
        <v>53</v>
      </c>
      <c r="J1089" s="1" t="n">
        <f aca="false">IF($G1089&lt;&gt;"",I1089,I1089+J1088)</f>
        <v>393</v>
      </c>
      <c r="K1089" s="0" t="n">
        <f aca="false">VLOOKUP(LEFT($H1089,4),$D$2:$E$11,2,0)*$I1089</f>
        <v>106</v>
      </c>
      <c r="L1089" s="1" t="n">
        <f aca="false">VLOOKUP(LEFT($H1089,4),$D$2:$E$11,2,0)-IF($J1089&gt;10000,0.2,IF($J1089&gt;1000,0.1,IF($J1089&gt;100,0.05,0)))</f>
        <v>1.95</v>
      </c>
      <c r="M1089" s="1" t="n">
        <f aca="false">$L1089*$I1089</f>
        <v>103.35</v>
      </c>
    </row>
    <row r="1090" customFormat="false" ht="12.8" hidden="false" customHeight="false" outlineLevel="0" collapsed="false">
      <c r="A1090" s="1" t="s">
        <v>1018</v>
      </c>
      <c r="B1090" s="1" t="s">
        <v>70</v>
      </c>
      <c r="C1090" s="1" t="n">
        <v>126</v>
      </c>
      <c r="G1090" s="8"/>
      <c r="H1090" s="26" t="s">
        <v>237</v>
      </c>
      <c r="I1090" s="9" t="n">
        <v>58</v>
      </c>
      <c r="J1090" s="1" t="n">
        <f aca="false">IF($G1090&lt;&gt;"",I1090,I1090+J1089)</f>
        <v>451</v>
      </c>
      <c r="K1090" s="0" t="n">
        <f aca="false">VLOOKUP(LEFT($H1090,4),$D$2:$E$11,2,0)*$I1090</f>
        <v>116</v>
      </c>
      <c r="L1090" s="1" t="n">
        <f aca="false">VLOOKUP(LEFT($H1090,4),$D$2:$E$11,2,0)-IF($J1090&gt;10000,0.2,IF($J1090&gt;1000,0.1,IF($J1090&gt;100,0.05,0)))</f>
        <v>1.95</v>
      </c>
      <c r="M1090" s="1" t="n">
        <f aca="false">$L1090*$I1090</f>
        <v>113.1</v>
      </c>
    </row>
    <row r="1091" customFormat="false" ht="12.8" hidden="false" customHeight="false" outlineLevel="0" collapsed="false">
      <c r="A1091" s="1" t="s">
        <v>1019</v>
      </c>
      <c r="B1091" s="1" t="s">
        <v>65</v>
      </c>
      <c r="C1091" s="1" t="n">
        <v>73</v>
      </c>
      <c r="G1091" s="8"/>
      <c r="H1091" s="26" t="s">
        <v>409</v>
      </c>
      <c r="I1091" s="9" t="n">
        <v>122</v>
      </c>
      <c r="J1091" s="1" t="n">
        <f aca="false">IF($G1091&lt;&gt;"",I1091,I1091+J1090)</f>
        <v>573</v>
      </c>
      <c r="K1091" s="0" t="n">
        <f aca="false">VLOOKUP(LEFT($H1091,4),$D$2:$E$11,2,0)*$I1091</f>
        <v>250.1</v>
      </c>
      <c r="L1091" s="1" t="n">
        <f aca="false">VLOOKUP(LEFT($H1091,4),$D$2:$E$11,2,0)-IF($J1091&gt;10000,0.2,IF($J1091&gt;1000,0.1,IF($J1091&gt;100,0.05,0)))</f>
        <v>2</v>
      </c>
      <c r="M1091" s="1" t="n">
        <f aca="false">$L1091*$I1091</f>
        <v>244</v>
      </c>
    </row>
    <row r="1092" customFormat="false" ht="12.8" hidden="false" customHeight="false" outlineLevel="0" collapsed="false">
      <c r="A1092" s="1" t="s">
        <v>1019</v>
      </c>
      <c r="B1092" s="1" t="s">
        <v>52</v>
      </c>
      <c r="C1092" s="1" t="n">
        <v>413</v>
      </c>
      <c r="G1092" s="8"/>
      <c r="H1092" s="26" t="s">
        <v>429</v>
      </c>
      <c r="I1092" s="9" t="n">
        <v>58</v>
      </c>
      <c r="J1092" s="1" t="n">
        <f aca="false">IF($G1092&lt;&gt;"",I1092,I1092+J1091)</f>
        <v>631</v>
      </c>
      <c r="K1092" s="0" t="n">
        <f aca="false">VLOOKUP(LEFT($H1092,4),$D$2:$E$11,2,0)*$I1092</f>
        <v>118.9</v>
      </c>
      <c r="L1092" s="1" t="n">
        <f aca="false">VLOOKUP(LEFT($H1092,4),$D$2:$E$11,2,0)-IF($J1092&gt;10000,0.2,IF($J1092&gt;1000,0.1,IF($J1092&gt;100,0.05,0)))</f>
        <v>2</v>
      </c>
      <c r="M1092" s="1" t="n">
        <f aca="false">$L1092*$I1092</f>
        <v>116</v>
      </c>
    </row>
    <row r="1093" customFormat="false" ht="12.8" hidden="false" customHeight="false" outlineLevel="0" collapsed="false">
      <c r="A1093" s="1" t="s">
        <v>1020</v>
      </c>
      <c r="B1093" s="1" t="s">
        <v>21</v>
      </c>
      <c r="C1093" s="1" t="n">
        <v>393</v>
      </c>
      <c r="G1093" s="8"/>
      <c r="H1093" s="26" t="s">
        <v>464</v>
      </c>
      <c r="I1093" s="9" t="n">
        <v>23</v>
      </c>
      <c r="J1093" s="1" t="n">
        <f aca="false">IF($G1093&lt;&gt;"",I1093,I1093+J1092)</f>
        <v>654</v>
      </c>
      <c r="K1093" s="0" t="n">
        <f aca="false">VLOOKUP(LEFT($H1093,4),$D$2:$E$11,2,0)*$I1093</f>
        <v>48.07</v>
      </c>
      <c r="L1093" s="1" t="n">
        <f aca="false">VLOOKUP(LEFT($H1093,4),$D$2:$E$11,2,0)-IF($J1093&gt;10000,0.2,IF($J1093&gt;1000,0.1,IF($J1093&gt;100,0.05,0)))</f>
        <v>2.04</v>
      </c>
      <c r="M1093" s="1" t="n">
        <f aca="false">$L1093*$I1093</f>
        <v>46.92</v>
      </c>
    </row>
    <row r="1094" customFormat="false" ht="12.8" hidden="false" customHeight="false" outlineLevel="0" collapsed="false">
      <c r="A1094" s="1" t="s">
        <v>1021</v>
      </c>
      <c r="B1094" s="1" t="s">
        <v>516</v>
      </c>
      <c r="C1094" s="1" t="n">
        <v>13</v>
      </c>
      <c r="G1094" s="8"/>
      <c r="H1094" s="26" t="s">
        <v>529</v>
      </c>
      <c r="I1094" s="9" t="n">
        <v>47</v>
      </c>
      <c r="J1094" s="1" t="n">
        <f aca="false">IF($G1094&lt;&gt;"",I1094,I1094+J1093)</f>
        <v>701</v>
      </c>
      <c r="K1094" s="0" t="n">
        <f aca="false">VLOOKUP(LEFT($H1094,4),$D$2:$E$11,2,0)*$I1094</f>
        <v>98.23</v>
      </c>
      <c r="L1094" s="1" t="n">
        <f aca="false">VLOOKUP(LEFT($H1094,4),$D$2:$E$11,2,0)-IF($J1094&gt;10000,0.2,IF($J1094&gt;1000,0.1,IF($J1094&gt;100,0.05,0)))</f>
        <v>2.04</v>
      </c>
      <c r="M1094" s="1" t="n">
        <f aca="false">$L1094*$I1094</f>
        <v>95.88</v>
      </c>
    </row>
    <row r="1095" customFormat="false" ht="12.8" hidden="false" customHeight="false" outlineLevel="0" collapsed="false">
      <c r="A1095" s="1" t="s">
        <v>1022</v>
      </c>
      <c r="B1095" s="1" t="s">
        <v>52</v>
      </c>
      <c r="C1095" s="1" t="n">
        <v>211</v>
      </c>
      <c r="G1095" s="8"/>
      <c r="H1095" s="26" t="s">
        <v>590</v>
      </c>
      <c r="I1095" s="9" t="n">
        <v>168</v>
      </c>
      <c r="J1095" s="1" t="n">
        <f aca="false">IF($G1095&lt;&gt;"",I1095,I1095+J1094)</f>
        <v>869</v>
      </c>
      <c r="K1095" s="0" t="n">
        <f aca="false">VLOOKUP(LEFT($H1095,4),$D$2:$E$11,2,0)*$I1095</f>
        <v>351.12</v>
      </c>
      <c r="L1095" s="1" t="n">
        <f aca="false">VLOOKUP(LEFT($H1095,4),$D$2:$E$11,2,0)-IF($J1095&gt;10000,0.2,IF($J1095&gt;1000,0.1,IF($J1095&gt;100,0.05,0)))</f>
        <v>2.04</v>
      </c>
      <c r="M1095" s="1" t="n">
        <f aca="false">$L1095*$I1095</f>
        <v>342.72</v>
      </c>
    </row>
    <row r="1096" customFormat="false" ht="12.8" hidden="false" customHeight="false" outlineLevel="0" collapsed="false">
      <c r="A1096" s="1" t="s">
        <v>1023</v>
      </c>
      <c r="B1096" s="1" t="s">
        <v>147</v>
      </c>
      <c r="C1096" s="1" t="n">
        <v>116</v>
      </c>
      <c r="G1096" s="8"/>
      <c r="H1096" s="26" t="s">
        <v>591</v>
      </c>
      <c r="I1096" s="9" t="n">
        <v>69</v>
      </c>
      <c r="J1096" s="1" t="n">
        <f aca="false">IF($G1096&lt;&gt;"",I1096,I1096+J1095)</f>
        <v>938</v>
      </c>
      <c r="K1096" s="0" t="n">
        <f aca="false">VLOOKUP(LEFT($H1096,4),$D$2:$E$11,2,0)*$I1096</f>
        <v>144.21</v>
      </c>
      <c r="L1096" s="1" t="n">
        <f aca="false">VLOOKUP(LEFT($H1096,4),$D$2:$E$11,2,0)-IF($J1096&gt;10000,0.2,IF($J1096&gt;1000,0.1,IF($J1096&gt;100,0.05,0)))</f>
        <v>2.04</v>
      </c>
      <c r="M1096" s="1" t="n">
        <f aca="false">$L1096*$I1096</f>
        <v>140.76</v>
      </c>
    </row>
    <row r="1097" customFormat="false" ht="12.8" hidden="false" customHeight="false" outlineLevel="0" collapsed="false">
      <c r="A1097" s="1" t="s">
        <v>1023</v>
      </c>
      <c r="B1097" s="1" t="s">
        <v>7</v>
      </c>
      <c r="C1097" s="1" t="n">
        <v>9</v>
      </c>
      <c r="G1097" s="8"/>
      <c r="H1097" s="26" t="s">
        <v>601</v>
      </c>
      <c r="I1097" s="9" t="n">
        <v>131</v>
      </c>
      <c r="J1097" s="1" t="n">
        <f aca="false">IF($G1097&lt;&gt;"",I1097,I1097+J1096)</f>
        <v>1069</v>
      </c>
      <c r="K1097" s="0" t="n">
        <f aca="false">VLOOKUP(LEFT($H1097,4),$D$2:$E$11,2,0)*$I1097</f>
        <v>273.79</v>
      </c>
      <c r="L1097" s="1" t="n">
        <f aca="false">VLOOKUP(LEFT($H1097,4),$D$2:$E$11,2,0)-IF($J1097&gt;10000,0.2,IF($J1097&gt;1000,0.1,IF($J1097&gt;100,0.05,0)))</f>
        <v>1.99</v>
      </c>
      <c r="M1097" s="1" t="n">
        <f aca="false">$L1097*$I1097</f>
        <v>260.69</v>
      </c>
    </row>
    <row r="1098" customFormat="false" ht="12.8" hidden="false" customHeight="false" outlineLevel="0" collapsed="false">
      <c r="A1098" s="1" t="s">
        <v>1024</v>
      </c>
      <c r="B1098" s="1" t="s">
        <v>108</v>
      </c>
      <c r="C1098" s="1" t="n">
        <v>117</v>
      </c>
      <c r="G1098" s="8"/>
      <c r="H1098" s="26" t="s">
        <v>609</v>
      </c>
      <c r="I1098" s="9" t="n">
        <v>86</v>
      </c>
      <c r="J1098" s="1" t="n">
        <f aca="false">IF($G1098&lt;&gt;"",I1098,I1098+J1097)</f>
        <v>1155</v>
      </c>
      <c r="K1098" s="0" t="n">
        <f aca="false">VLOOKUP(LEFT($H1098,4),$D$2:$E$11,2,0)*$I1098</f>
        <v>179.74</v>
      </c>
      <c r="L1098" s="1" t="n">
        <f aca="false">VLOOKUP(LEFT($H1098,4),$D$2:$E$11,2,0)-IF($J1098&gt;10000,0.2,IF($J1098&gt;1000,0.1,IF($J1098&gt;100,0.05,0)))</f>
        <v>1.99</v>
      </c>
      <c r="M1098" s="1" t="n">
        <f aca="false">$L1098*$I1098</f>
        <v>171.14</v>
      </c>
    </row>
    <row r="1099" customFormat="false" ht="12.8" hidden="false" customHeight="false" outlineLevel="0" collapsed="false">
      <c r="A1099" s="1" t="s">
        <v>1025</v>
      </c>
      <c r="B1099" s="1" t="s">
        <v>120</v>
      </c>
      <c r="C1099" s="1" t="n">
        <v>221</v>
      </c>
      <c r="G1099" s="8"/>
      <c r="H1099" s="26" t="s">
        <v>666</v>
      </c>
      <c r="I1099" s="9" t="n">
        <v>91</v>
      </c>
      <c r="J1099" s="1" t="n">
        <f aca="false">IF($G1099&lt;&gt;"",I1099,I1099+J1098)</f>
        <v>1246</v>
      </c>
      <c r="K1099" s="0" t="n">
        <f aca="false">VLOOKUP(LEFT($H1099,4),$D$2:$E$11,2,0)*$I1099</f>
        <v>195.65</v>
      </c>
      <c r="L1099" s="1" t="n">
        <f aca="false">VLOOKUP(LEFT($H1099,4),$D$2:$E$11,2,0)-IF($J1099&gt;10000,0.2,IF($J1099&gt;1000,0.1,IF($J1099&gt;100,0.05,0)))</f>
        <v>2.05</v>
      </c>
      <c r="M1099" s="1" t="n">
        <f aca="false">$L1099*$I1099</f>
        <v>186.55</v>
      </c>
    </row>
    <row r="1100" customFormat="false" ht="12.8" hidden="false" customHeight="false" outlineLevel="0" collapsed="false">
      <c r="A1100" s="1" t="s">
        <v>1026</v>
      </c>
      <c r="B1100" s="1" t="s">
        <v>621</v>
      </c>
      <c r="C1100" s="1" t="n">
        <v>9</v>
      </c>
      <c r="G1100" s="8"/>
      <c r="H1100" s="26" t="s">
        <v>675</v>
      </c>
      <c r="I1100" s="9" t="n">
        <v>106</v>
      </c>
      <c r="J1100" s="1" t="n">
        <f aca="false">IF($G1100&lt;&gt;"",I1100,I1100+J1099)</f>
        <v>1352</v>
      </c>
      <c r="K1100" s="0" t="n">
        <f aca="false">VLOOKUP(LEFT($H1100,4),$D$2:$E$11,2,0)*$I1100</f>
        <v>227.9</v>
      </c>
      <c r="L1100" s="1" t="n">
        <f aca="false">VLOOKUP(LEFT($H1100,4),$D$2:$E$11,2,0)-IF($J1100&gt;10000,0.2,IF($J1100&gt;1000,0.1,IF($J1100&gt;100,0.05,0)))</f>
        <v>2.05</v>
      </c>
      <c r="M1100" s="1" t="n">
        <f aca="false">$L1100*$I1100</f>
        <v>217.3</v>
      </c>
    </row>
    <row r="1101" customFormat="false" ht="12.8" hidden="false" customHeight="false" outlineLevel="0" collapsed="false">
      <c r="A1101" s="1" t="s">
        <v>1027</v>
      </c>
      <c r="B1101" s="1" t="s">
        <v>43</v>
      </c>
      <c r="C1101" s="1" t="n">
        <v>214</v>
      </c>
      <c r="G1101" s="8"/>
      <c r="H1101" s="26" t="s">
        <v>680</v>
      </c>
      <c r="I1101" s="9" t="n">
        <v>65</v>
      </c>
      <c r="J1101" s="1" t="n">
        <f aca="false">IF($G1101&lt;&gt;"",I1101,I1101+J1100)</f>
        <v>1417</v>
      </c>
      <c r="K1101" s="0" t="n">
        <f aca="false">VLOOKUP(LEFT($H1101,4),$D$2:$E$11,2,0)*$I1101</f>
        <v>139.75</v>
      </c>
      <c r="L1101" s="1" t="n">
        <f aca="false">VLOOKUP(LEFT($H1101,4),$D$2:$E$11,2,0)-IF($J1101&gt;10000,0.2,IF($J1101&gt;1000,0.1,IF($J1101&gt;100,0.05,0)))</f>
        <v>2.05</v>
      </c>
      <c r="M1101" s="1" t="n">
        <f aca="false">$L1101*$I1101</f>
        <v>133.25</v>
      </c>
    </row>
    <row r="1102" customFormat="false" ht="12.8" hidden="false" customHeight="false" outlineLevel="0" collapsed="false">
      <c r="A1102" s="1" t="s">
        <v>1028</v>
      </c>
      <c r="B1102" s="1" t="s">
        <v>90</v>
      </c>
      <c r="C1102" s="1" t="n">
        <v>138</v>
      </c>
      <c r="G1102" s="8"/>
      <c r="H1102" s="26" t="s">
        <v>741</v>
      </c>
      <c r="I1102" s="9" t="n">
        <v>76</v>
      </c>
      <c r="J1102" s="1" t="n">
        <f aca="false">IF($G1102&lt;&gt;"",I1102,I1102+J1101)</f>
        <v>1493</v>
      </c>
      <c r="K1102" s="0" t="n">
        <f aca="false">VLOOKUP(LEFT($H1102,4),$D$2:$E$11,2,0)*$I1102</f>
        <v>163.4</v>
      </c>
      <c r="L1102" s="1" t="n">
        <f aca="false">VLOOKUP(LEFT($H1102,4),$D$2:$E$11,2,0)-IF($J1102&gt;10000,0.2,IF($J1102&gt;1000,0.1,IF($J1102&gt;100,0.05,0)))</f>
        <v>2.05</v>
      </c>
      <c r="M1102" s="1" t="n">
        <f aca="false">$L1102*$I1102</f>
        <v>155.8</v>
      </c>
    </row>
    <row r="1103" customFormat="false" ht="12.8" hidden="false" customHeight="false" outlineLevel="0" collapsed="false">
      <c r="A1103" s="1" t="s">
        <v>1029</v>
      </c>
      <c r="B1103" s="1" t="s">
        <v>217</v>
      </c>
      <c r="C1103" s="1" t="n">
        <v>11</v>
      </c>
      <c r="G1103" s="8"/>
      <c r="H1103" s="26" t="s">
        <v>757</v>
      </c>
      <c r="I1103" s="9" t="n">
        <v>107</v>
      </c>
      <c r="J1103" s="1" t="n">
        <f aca="false">IF($G1103&lt;&gt;"",I1103,I1103+J1102)</f>
        <v>1600</v>
      </c>
      <c r="K1103" s="0" t="n">
        <f aca="false">VLOOKUP(LEFT($H1103,4),$D$2:$E$11,2,0)*$I1103</f>
        <v>230.05</v>
      </c>
      <c r="L1103" s="1" t="n">
        <f aca="false">VLOOKUP(LEFT($H1103,4),$D$2:$E$11,2,0)-IF($J1103&gt;10000,0.2,IF($J1103&gt;1000,0.1,IF($J1103&gt;100,0.05,0)))</f>
        <v>2.05</v>
      </c>
      <c r="M1103" s="1" t="n">
        <f aca="false">$L1103*$I1103</f>
        <v>219.35</v>
      </c>
    </row>
    <row r="1104" customFormat="false" ht="12.8" hidden="false" customHeight="false" outlineLevel="0" collapsed="false">
      <c r="A1104" s="1" t="s">
        <v>1029</v>
      </c>
      <c r="B1104" s="1" t="s">
        <v>125</v>
      </c>
      <c r="C1104" s="1" t="n">
        <v>128</v>
      </c>
      <c r="G1104" s="8"/>
      <c r="H1104" s="26" t="s">
        <v>758</v>
      </c>
      <c r="I1104" s="9" t="n">
        <v>127</v>
      </c>
      <c r="J1104" s="1" t="n">
        <f aca="false">IF($G1104&lt;&gt;"",I1104,I1104+J1103)</f>
        <v>1727</v>
      </c>
      <c r="K1104" s="0" t="n">
        <f aca="false">VLOOKUP(LEFT($H1104,4),$D$2:$E$11,2,0)*$I1104</f>
        <v>273.05</v>
      </c>
      <c r="L1104" s="1" t="n">
        <f aca="false">VLOOKUP(LEFT($H1104,4),$D$2:$E$11,2,0)-IF($J1104&gt;10000,0.2,IF($J1104&gt;1000,0.1,IF($J1104&gt;100,0.05,0)))</f>
        <v>2.05</v>
      </c>
      <c r="M1104" s="1" t="n">
        <f aca="false">$L1104*$I1104</f>
        <v>260.35</v>
      </c>
    </row>
    <row r="1105" customFormat="false" ht="12.8" hidden="false" customHeight="false" outlineLevel="0" collapsed="false">
      <c r="A1105" s="1" t="s">
        <v>1030</v>
      </c>
      <c r="B1105" s="1" t="s">
        <v>43</v>
      </c>
      <c r="C1105" s="1" t="n">
        <v>376</v>
      </c>
      <c r="G1105" s="8"/>
      <c r="H1105" s="26" t="s">
        <v>802</v>
      </c>
      <c r="I1105" s="9" t="n">
        <v>52</v>
      </c>
      <c r="J1105" s="1" t="n">
        <f aca="false">IF($G1105&lt;&gt;"",I1105,I1105+J1104)</f>
        <v>1779</v>
      </c>
      <c r="K1105" s="0" t="n">
        <f aca="false">VLOOKUP(LEFT($H1105,4),$D$2:$E$11,2,0)*$I1105</f>
        <v>111.8</v>
      </c>
      <c r="L1105" s="1" t="n">
        <f aca="false">VLOOKUP(LEFT($H1105,4),$D$2:$E$11,2,0)-IF($J1105&gt;10000,0.2,IF($J1105&gt;1000,0.1,IF($J1105&gt;100,0.05,0)))</f>
        <v>2.05</v>
      </c>
      <c r="M1105" s="1" t="n">
        <f aca="false">$L1105*$I1105</f>
        <v>106.6</v>
      </c>
    </row>
    <row r="1106" customFormat="false" ht="12.8" hidden="false" customHeight="false" outlineLevel="0" collapsed="false">
      <c r="A1106" s="1" t="s">
        <v>1031</v>
      </c>
      <c r="B1106" s="1" t="s">
        <v>43</v>
      </c>
      <c r="C1106" s="1" t="n">
        <v>121</v>
      </c>
      <c r="G1106" s="8"/>
      <c r="H1106" s="26" t="s">
        <v>912</v>
      </c>
      <c r="I1106" s="9" t="n">
        <v>140</v>
      </c>
      <c r="J1106" s="1" t="n">
        <f aca="false">IF($G1106&lt;&gt;"",I1106,I1106+J1105)</f>
        <v>1919</v>
      </c>
      <c r="K1106" s="0" t="n">
        <f aca="false">VLOOKUP(LEFT($H1106,4),$D$2:$E$11,2,0)*$I1106</f>
        <v>298.2</v>
      </c>
      <c r="L1106" s="1" t="n">
        <f aca="false">VLOOKUP(LEFT($H1106,4),$D$2:$E$11,2,0)-IF($J1106&gt;10000,0.2,IF($J1106&gt;1000,0.1,IF($J1106&gt;100,0.05,0)))</f>
        <v>2.03</v>
      </c>
      <c r="M1106" s="1" t="n">
        <f aca="false">$L1106*$I1106</f>
        <v>284.2</v>
      </c>
    </row>
    <row r="1107" customFormat="false" ht="12.8" hidden="false" customHeight="false" outlineLevel="0" collapsed="false">
      <c r="A1107" s="1" t="s">
        <v>1031</v>
      </c>
      <c r="B1107" s="1" t="s">
        <v>38</v>
      </c>
      <c r="C1107" s="1" t="n">
        <v>200</v>
      </c>
      <c r="G1107" s="8"/>
      <c r="H1107" s="26" t="s">
        <v>970</v>
      </c>
      <c r="I1107" s="9" t="n">
        <v>97</v>
      </c>
      <c r="J1107" s="1" t="n">
        <f aca="false">IF($G1107&lt;&gt;"",I1107,I1107+J1106)</f>
        <v>2016</v>
      </c>
      <c r="K1107" s="0" t="n">
        <f aca="false">VLOOKUP(LEFT($H1107,4),$D$2:$E$11,2,0)*$I1107</f>
        <v>206.61</v>
      </c>
      <c r="L1107" s="1" t="n">
        <f aca="false">VLOOKUP(LEFT($H1107,4),$D$2:$E$11,2,0)-IF($J1107&gt;10000,0.2,IF($J1107&gt;1000,0.1,IF($J1107&gt;100,0.05,0)))</f>
        <v>2.03</v>
      </c>
      <c r="M1107" s="1" t="n">
        <f aca="false">$L1107*$I1107</f>
        <v>196.91</v>
      </c>
    </row>
    <row r="1108" customFormat="false" ht="12.8" hidden="false" customHeight="false" outlineLevel="0" collapsed="false">
      <c r="A1108" s="1" t="s">
        <v>1032</v>
      </c>
      <c r="B1108" s="1" t="s">
        <v>43</v>
      </c>
      <c r="C1108" s="1" t="n">
        <v>500</v>
      </c>
      <c r="G1108" s="8"/>
      <c r="H1108" s="26" t="s">
        <v>980</v>
      </c>
      <c r="I1108" s="9" t="n">
        <v>53</v>
      </c>
      <c r="J1108" s="1" t="n">
        <f aca="false">IF($G1108&lt;&gt;"",I1108,I1108+J1107)</f>
        <v>2069</v>
      </c>
      <c r="K1108" s="0" t="n">
        <f aca="false">VLOOKUP(LEFT($H1108,4),$D$2:$E$11,2,0)*$I1108</f>
        <v>112.89</v>
      </c>
      <c r="L1108" s="1" t="n">
        <f aca="false">VLOOKUP(LEFT($H1108,4),$D$2:$E$11,2,0)-IF($J1108&gt;10000,0.2,IF($J1108&gt;1000,0.1,IF($J1108&gt;100,0.05,0)))</f>
        <v>2.03</v>
      </c>
      <c r="M1108" s="1" t="n">
        <f aca="false">$L1108*$I1108</f>
        <v>107.59</v>
      </c>
    </row>
    <row r="1109" customFormat="false" ht="12.8" hidden="false" customHeight="false" outlineLevel="0" collapsed="false">
      <c r="A1109" s="1" t="s">
        <v>1033</v>
      </c>
      <c r="B1109" s="1" t="s">
        <v>178</v>
      </c>
      <c r="C1109" s="1" t="n">
        <v>108</v>
      </c>
      <c r="G1109" s="8"/>
      <c r="H1109" s="26" t="s">
        <v>1113</v>
      </c>
      <c r="I1109" s="9" t="n">
        <v>26</v>
      </c>
      <c r="J1109" s="1" t="n">
        <f aca="false">IF($G1109&lt;&gt;"",I1109,I1109+J1108)</f>
        <v>2095</v>
      </c>
      <c r="K1109" s="0" t="n">
        <f aca="false">VLOOKUP(LEFT($H1109,4),$D$2:$E$11,2,0)*$I1109</f>
        <v>54.6</v>
      </c>
      <c r="L1109" s="1" t="n">
        <f aca="false">VLOOKUP(LEFT($H1109,4),$D$2:$E$11,2,0)-IF($J1109&gt;10000,0.2,IF($J1109&gt;1000,0.1,IF($J1109&gt;100,0.05,0)))</f>
        <v>2</v>
      </c>
      <c r="M1109" s="1" t="n">
        <f aca="false">$L1109*$I1109</f>
        <v>52</v>
      </c>
    </row>
    <row r="1110" customFormat="false" ht="12.8" hidden="false" customHeight="false" outlineLevel="0" collapsed="false">
      <c r="A1110" s="1" t="s">
        <v>1034</v>
      </c>
      <c r="B1110" s="1" t="s">
        <v>58</v>
      </c>
      <c r="C1110" s="1" t="n">
        <v>59</v>
      </c>
      <c r="G1110" s="8"/>
      <c r="H1110" s="26" t="s">
        <v>1146</v>
      </c>
      <c r="I1110" s="9" t="n">
        <v>158</v>
      </c>
      <c r="J1110" s="1" t="n">
        <f aca="false">IF($G1110&lt;&gt;"",I1110,I1110+J1109)</f>
        <v>2253</v>
      </c>
      <c r="K1110" s="0" t="n">
        <f aca="false">VLOOKUP(LEFT($H1110,4),$D$2:$E$11,2,0)*$I1110</f>
        <v>331.8</v>
      </c>
      <c r="L1110" s="1" t="n">
        <f aca="false">VLOOKUP(LEFT($H1110,4),$D$2:$E$11,2,0)-IF($J1110&gt;10000,0.2,IF($J1110&gt;1000,0.1,IF($J1110&gt;100,0.05,0)))</f>
        <v>2</v>
      </c>
      <c r="M1110" s="1" t="n">
        <f aca="false">$L1110*$I1110</f>
        <v>316</v>
      </c>
    </row>
    <row r="1111" customFormat="false" ht="12.8" hidden="false" customHeight="false" outlineLevel="0" collapsed="false">
      <c r="A1111" s="1" t="s">
        <v>1035</v>
      </c>
      <c r="B1111" s="1" t="s">
        <v>28</v>
      </c>
      <c r="C1111" s="1" t="n">
        <v>191</v>
      </c>
      <c r="G1111" s="8"/>
      <c r="H1111" s="26" t="s">
        <v>1178</v>
      </c>
      <c r="I1111" s="9" t="n">
        <v>80</v>
      </c>
      <c r="J1111" s="1" t="n">
        <f aca="false">IF($G1111&lt;&gt;"",I1111,I1111+J1110)</f>
        <v>2333</v>
      </c>
      <c r="K1111" s="0" t="n">
        <f aca="false">VLOOKUP(LEFT($H1111,4),$D$2:$E$11,2,0)*$I1111</f>
        <v>168</v>
      </c>
      <c r="L1111" s="1" t="n">
        <f aca="false">VLOOKUP(LEFT($H1111,4),$D$2:$E$11,2,0)-IF($J1111&gt;10000,0.2,IF($J1111&gt;1000,0.1,IF($J1111&gt;100,0.05,0)))</f>
        <v>2</v>
      </c>
      <c r="M1111" s="1" t="n">
        <f aca="false">$L1111*$I1111</f>
        <v>160</v>
      </c>
    </row>
    <row r="1112" customFormat="false" ht="12.8" hidden="false" customHeight="false" outlineLevel="0" collapsed="false">
      <c r="A1112" s="1" t="s">
        <v>1036</v>
      </c>
      <c r="B1112" s="1" t="s">
        <v>46</v>
      </c>
      <c r="C1112" s="1" t="n">
        <v>189</v>
      </c>
      <c r="G1112" s="8"/>
      <c r="H1112" s="26" t="s">
        <v>1194</v>
      </c>
      <c r="I1112" s="9" t="n">
        <v>39</v>
      </c>
      <c r="J1112" s="1" t="n">
        <f aca="false">IF($G1112&lt;&gt;"",I1112,I1112+J1111)</f>
        <v>2372</v>
      </c>
      <c r="K1112" s="0" t="n">
        <f aca="false">VLOOKUP(LEFT($H1112,4),$D$2:$E$11,2,0)*$I1112</f>
        <v>81.9</v>
      </c>
      <c r="L1112" s="1" t="n">
        <f aca="false">VLOOKUP(LEFT($H1112,4),$D$2:$E$11,2,0)-IF($J1112&gt;10000,0.2,IF($J1112&gt;1000,0.1,IF($J1112&gt;100,0.05,0)))</f>
        <v>2</v>
      </c>
      <c r="M1112" s="1" t="n">
        <f aca="false">$L1112*$I1112</f>
        <v>78</v>
      </c>
    </row>
    <row r="1113" customFormat="false" ht="12.8" hidden="false" customHeight="false" outlineLevel="0" collapsed="false">
      <c r="A1113" s="1" t="s">
        <v>1037</v>
      </c>
      <c r="B1113" s="1" t="s">
        <v>108</v>
      </c>
      <c r="C1113" s="1" t="n">
        <v>247</v>
      </c>
      <c r="G1113" s="8"/>
      <c r="H1113" s="26" t="s">
        <v>1243</v>
      </c>
      <c r="I1113" s="9" t="n">
        <v>20</v>
      </c>
      <c r="J1113" s="1" t="n">
        <f aca="false">IF($G1113&lt;&gt;"",I1113,I1113+J1112)</f>
        <v>2392</v>
      </c>
      <c r="K1113" s="0" t="n">
        <f aca="false">VLOOKUP(LEFT($H1113,4),$D$2:$E$11,2,0)*$I1113</f>
        <v>44</v>
      </c>
      <c r="L1113" s="1" t="n">
        <f aca="false">VLOOKUP(LEFT($H1113,4),$D$2:$E$11,2,0)-IF($J1113&gt;10000,0.2,IF($J1113&gt;1000,0.1,IF($J1113&gt;100,0.05,0)))</f>
        <v>2.1</v>
      </c>
      <c r="M1113" s="1" t="n">
        <f aca="false">$L1113*$I1113</f>
        <v>42</v>
      </c>
    </row>
    <row r="1114" customFormat="false" ht="12.8" hidden="false" customHeight="false" outlineLevel="0" collapsed="false">
      <c r="A1114" s="1" t="s">
        <v>1037</v>
      </c>
      <c r="B1114" s="1" t="s">
        <v>85</v>
      </c>
      <c r="C1114" s="1" t="n">
        <v>195</v>
      </c>
      <c r="G1114" s="8"/>
      <c r="H1114" s="26" t="s">
        <v>1294</v>
      </c>
      <c r="I1114" s="9" t="n">
        <v>63</v>
      </c>
      <c r="J1114" s="1" t="n">
        <f aca="false">IF($G1114&lt;&gt;"",I1114,I1114+J1113)</f>
        <v>2455</v>
      </c>
      <c r="K1114" s="0" t="n">
        <f aca="false">VLOOKUP(LEFT($H1114,4),$D$2:$E$11,2,0)*$I1114</f>
        <v>138.6</v>
      </c>
      <c r="L1114" s="1" t="n">
        <f aca="false">VLOOKUP(LEFT($H1114,4),$D$2:$E$11,2,0)-IF($J1114&gt;10000,0.2,IF($J1114&gt;1000,0.1,IF($J1114&gt;100,0.05,0)))</f>
        <v>2.1</v>
      </c>
      <c r="M1114" s="1" t="n">
        <f aca="false">$L1114*$I1114</f>
        <v>132.3</v>
      </c>
    </row>
    <row r="1115" customFormat="false" ht="12.8" hidden="false" customHeight="false" outlineLevel="0" collapsed="false">
      <c r="A1115" s="1" t="s">
        <v>1038</v>
      </c>
      <c r="B1115" s="1" t="s">
        <v>1039</v>
      </c>
      <c r="C1115" s="1" t="n">
        <v>6</v>
      </c>
      <c r="G1115" s="8"/>
      <c r="H1115" s="26" t="s">
        <v>1394</v>
      </c>
      <c r="I1115" s="9" t="n">
        <v>127</v>
      </c>
      <c r="J1115" s="1" t="n">
        <f aca="false">IF($G1115&lt;&gt;"",I1115,I1115+J1114)</f>
        <v>2582</v>
      </c>
      <c r="K1115" s="0" t="n">
        <f aca="false">VLOOKUP(LEFT($H1115,4),$D$2:$E$11,2,0)*$I1115</f>
        <v>285.75</v>
      </c>
      <c r="L1115" s="1" t="n">
        <f aca="false">VLOOKUP(LEFT($H1115,4),$D$2:$E$11,2,0)-IF($J1115&gt;10000,0.2,IF($J1115&gt;1000,0.1,IF($J1115&gt;100,0.05,0)))</f>
        <v>2.15</v>
      </c>
      <c r="M1115" s="1" t="n">
        <f aca="false">$L1115*$I1115</f>
        <v>273.05</v>
      </c>
    </row>
    <row r="1116" customFormat="false" ht="12.8" hidden="false" customHeight="false" outlineLevel="0" collapsed="false">
      <c r="A1116" s="1" t="s">
        <v>1040</v>
      </c>
      <c r="B1116" s="1" t="s">
        <v>1041</v>
      </c>
      <c r="C1116" s="1" t="n">
        <v>1</v>
      </c>
      <c r="G1116" s="8"/>
      <c r="H1116" s="26" t="s">
        <v>1476</v>
      </c>
      <c r="I1116" s="9" t="n">
        <v>133</v>
      </c>
      <c r="J1116" s="1" t="n">
        <f aca="false">IF($G1116&lt;&gt;"",I1116,I1116+J1115)</f>
        <v>2715</v>
      </c>
      <c r="K1116" s="0" t="n">
        <f aca="false">VLOOKUP(LEFT($H1116,4),$D$2:$E$11,2,0)*$I1116</f>
        <v>299.25</v>
      </c>
      <c r="L1116" s="1" t="n">
        <f aca="false">VLOOKUP(LEFT($H1116,4),$D$2:$E$11,2,0)-IF($J1116&gt;10000,0.2,IF($J1116&gt;1000,0.1,IF($J1116&gt;100,0.05,0)))</f>
        <v>2.15</v>
      </c>
      <c r="M1116" s="1" t="n">
        <f aca="false">$L1116*$I1116</f>
        <v>285.95</v>
      </c>
    </row>
    <row r="1117" customFormat="false" ht="12.8" hidden="false" customHeight="false" outlineLevel="0" collapsed="false">
      <c r="A1117" s="1" t="s">
        <v>1042</v>
      </c>
      <c r="B1117" s="1" t="s">
        <v>120</v>
      </c>
      <c r="C1117" s="1" t="n">
        <v>347</v>
      </c>
      <c r="G1117" s="8"/>
      <c r="H1117" s="26" t="s">
        <v>1481</v>
      </c>
      <c r="I1117" s="9" t="n">
        <v>143</v>
      </c>
      <c r="J1117" s="1" t="n">
        <f aca="false">IF($G1117&lt;&gt;"",I1117,I1117+J1116)</f>
        <v>2858</v>
      </c>
      <c r="K1117" s="0" t="n">
        <f aca="false">VLOOKUP(LEFT($H1117,4),$D$2:$E$11,2,0)*$I1117</f>
        <v>321.75</v>
      </c>
      <c r="L1117" s="1" t="n">
        <f aca="false">VLOOKUP(LEFT($H1117,4),$D$2:$E$11,2,0)-IF($J1117&gt;10000,0.2,IF($J1117&gt;1000,0.1,IF($J1117&gt;100,0.05,0)))</f>
        <v>2.15</v>
      </c>
      <c r="M1117" s="1" t="n">
        <f aca="false">$L1117*$I1117</f>
        <v>307.45</v>
      </c>
    </row>
    <row r="1118" customFormat="false" ht="12.8" hidden="false" customHeight="false" outlineLevel="0" collapsed="false">
      <c r="A1118" s="1" t="s">
        <v>1043</v>
      </c>
      <c r="B1118" s="1" t="s">
        <v>38</v>
      </c>
      <c r="C1118" s="1" t="n">
        <v>317</v>
      </c>
      <c r="G1118" s="8"/>
      <c r="H1118" s="26" t="s">
        <v>1500</v>
      </c>
      <c r="I1118" s="9" t="n">
        <v>45</v>
      </c>
      <c r="J1118" s="1" t="n">
        <f aca="false">IF($G1118&lt;&gt;"",I1118,I1118+J1117)</f>
        <v>2903</v>
      </c>
      <c r="K1118" s="0" t="n">
        <f aca="false">VLOOKUP(LEFT($H1118,4),$D$2:$E$11,2,0)*$I1118</f>
        <v>101.25</v>
      </c>
      <c r="L1118" s="1" t="n">
        <f aca="false">VLOOKUP(LEFT($H1118,4),$D$2:$E$11,2,0)-IF($J1118&gt;10000,0.2,IF($J1118&gt;1000,0.1,IF($J1118&gt;100,0.05,0)))</f>
        <v>2.15</v>
      </c>
      <c r="M1118" s="1" t="n">
        <f aca="false">$L1118*$I1118</f>
        <v>96.75</v>
      </c>
    </row>
    <row r="1119" customFormat="false" ht="12.8" hidden="false" customHeight="false" outlineLevel="0" collapsed="false">
      <c r="A1119" s="1" t="s">
        <v>1044</v>
      </c>
      <c r="B1119" s="1" t="s">
        <v>108</v>
      </c>
      <c r="C1119" s="1" t="n">
        <v>271</v>
      </c>
      <c r="G1119" s="8"/>
      <c r="H1119" s="26" t="s">
        <v>1616</v>
      </c>
      <c r="I1119" s="9" t="n">
        <v>89</v>
      </c>
      <c r="J1119" s="1" t="n">
        <f aca="false">IF($G1119&lt;&gt;"",I1119,I1119+J1118)</f>
        <v>2992</v>
      </c>
      <c r="K1119" s="0" t="n">
        <f aca="false">VLOOKUP(LEFT($H1119,4),$D$2:$E$11,2,0)*$I1119</f>
        <v>197.58</v>
      </c>
      <c r="L1119" s="1" t="n">
        <f aca="false">VLOOKUP(LEFT($H1119,4),$D$2:$E$11,2,0)-IF($J1119&gt;10000,0.2,IF($J1119&gt;1000,0.1,IF($J1119&gt;100,0.05,0)))</f>
        <v>2.12</v>
      </c>
      <c r="M1119" s="1" t="n">
        <f aca="false">$L1119*$I1119</f>
        <v>188.68</v>
      </c>
    </row>
    <row r="1120" customFormat="false" ht="12.8" hidden="false" customHeight="false" outlineLevel="0" collapsed="false">
      <c r="A1120" s="1" t="s">
        <v>1044</v>
      </c>
      <c r="B1120" s="1" t="s">
        <v>232</v>
      </c>
      <c r="C1120" s="1" t="n">
        <v>4</v>
      </c>
      <c r="G1120" s="8"/>
      <c r="H1120" s="26" t="s">
        <v>1647</v>
      </c>
      <c r="I1120" s="9" t="n">
        <v>164</v>
      </c>
      <c r="J1120" s="1" t="n">
        <f aca="false">IF($G1120&lt;&gt;"",I1120,I1120+J1119)</f>
        <v>3156</v>
      </c>
      <c r="K1120" s="0" t="n">
        <f aca="false">VLOOKUP(LEFT($H1120,4),$D$2:$E$11,2,0)*$I1120</f>
        <v>364.08</v>
      </c>
      <c r="L1120" s="1" t="n">
        <f aca="false">VLOOKUP(LEFT($H1120,4),$D$2:$E$11,2,0)-IF($J1120&gt;10000,0.2,IF($J1120&gt;1000,0.1,IF($J1120&gt;100,0.05,0)))</f>
        <v>2.12</v>
      </c>
      <c r="M1120" s="1" t="n">
        <f aca="false">$L1120*$I1120</f>
        <v>347.68</v>
      </c>
    </row>
    <row r="1121" customFormat="false" ht="12.8" hidden="false" customHeight="false" outlineLevel="0" collapsed="false">
      <c r="A1121" s="1" t="s">
        <v>1045</v>
      </c>
      <c r="B1121" s="1" t="s">
        <v>65</v>
      </c>
      <c r="C1121" s="1" t="n">
        <v>121</v>
      </c>
      <c r="G1121" s="8"/>
      <c r="H1121" s="26" t="s">
        <v>1734</v>
      </c>
      <c r="I1121" s="9" t="n">
        <v>146</v>
      </c>
      <c r="J1121" s="1" t="n">
        <f aca="false">IF($G1121&lt;&gt;"",I1121,I1121+J1120)</f>
        <v>3302</v>
      </c>
      <c r="K1121" s="0" t="n">
        <f aca="false">VLOOKUP(LEFT($H1121,4),$D$2:$E$11,2,0)*$I1121</f>
        <v>325.58</v>
      </c>
      <c r="L1121" s="1" t="n">
        <f aca="false">VLOOKUP(LEFT($H1121,4),$D$2:$E$11,2,0)-IF($J1121&gt;10000,0.2,IF($J1121&gt;1000,0.1,IF($J1121&gt;100,0.05,0)))</f>
        <v>2.13</v>
      </c>
      <c r="M1121" s="1" t="n">
        <f aca="false">$L1121*$I1121</f>
        <v>310.98</v>
      </c>
    </row>
    <row r="1122" customFormat="false" ht="12.8" hidden="false" customHeight="false" outlineLevel="0" collapsed="false">
      <c r="A1122" s="1" t="s">
        <v>1046</v>
      </c>
      <c r="B1122" s="1" t="s">
        <v>19</v>
      </c>
      <c r="C1122" s="1" t="n">
        <v>81</v>
      </c>
      <c r="G1122" s="8"/>
      <c r="H1122" s="26" t="s">
        <v>1759</v>
      </c>
      <c r="I1122" s="9" t="n">
        <v>147</v>
      </c>
      <c r="J1122" s="1" t="n">
        <f aca="false">IF($G1122&lt;&gt;"",I1122,I1122+J1121)</f>
        <v>3449</v>
      </c>
      <c r="K1122" s="0" t="n">
        <f aca="false">VLOOKUP(LEFT($H1122,4),$D$2:$E$11,2,0)*$I1122</f>
        <v>327.81</v>
      </c>
      <c r="L1122" s="1" t="n">
        <f aca="false">VLOOKUP(LEFT($H1122,4),$D$2:$E$11,2,0)-IF($J1122&gt;10000,0.2,IF($J1122&gt;1000,0.1,IF($J1122&gt;100,0.05,0)))</f>
        <v>2.13</v>
      </c>
      <c r="M1122" s="1" t="n">
        <f aca="false">$L1122*$I1122</f>
        <v>313.11</v>
      </c>
    </row>
    <row r="1123" customFormat="false" ht="12.8" hidden="false" customHeight="false" outlineLevel="0" collapsed="false">
      <c r="A1123" s="1" t="s">
        <v>1046</v>
      </c>
      <c r="B1123" s="1" t="s">
        <v>228</v>
      </c>
      <c r="C1123" s="1" t="n">
        <v>1</v>
      </c>
      <c r="G1123" s="8"/>
      <c r="H1123" s="26" t="s">
        <v>1835</v>
      </c>
      <c r="I1123" s="9" t="n">
        <v>180</v>
      </c>
      <c r="J1123" s="1" t="n">
        <f aca="false">IF($G1123&lt;&gt;"",I1123,I1123+J1122)</f>
        <v>3629</v>
      </c>
      <c r="K1123" s="0" t="n">
        <f aca="false">VLOOKUP(LEFT($H1123,4),$D$2:$E$11,2,0)*$I1123</f>
        <v>401.4</v>
      </c>
      <c r="L1123" s="1" t="n">
        <f aca="false">VLOOKUP(LEFT($H1123,4),$D$2:$E$11,2,0)-IF($J1123&gt;10000,0.2,IF($J1123&gt;1000,0.1,IF($J1123&gt;100,0.05,0)))</f>
        <v>2.13</v>
      </c>
      <c r="M1123" s="1" t="n">
        <f aca="false">$L1123*$I1123</f>
        <v>383.4</v>
      </c>
    </row>
    <row r="1124" customFormat="false" ht="12.8" hidden="false" customHeight="false" outlineLevel="0" collapsed="false">
      <c r="A1124" s="1" t="s">
        <v>1047</v>
      </c>
      <c r="B1124" s="1" t="s">
        <v>70</v>
      </c>
      <c r="C1124" s="1" t="n">
        <v>142</v>
      </c>
      <c r="G1124" s="8"/>
      <c r="H1124" s="26" t="s">
        <v>1850</v>
      </c>
      <c r="I1124" s="9" t="n">
        <v>68</v>
      </c>
      <c r="J1124" s="1" t="n">
        <f aca="false">IF($G1124&lt;&gt;"",I1124,I1124+J1123)</f>
        <v>3697</v>
      </c>
      <c r="K1124" s="0" t="n">
        <f aca="false">VLOOKUP(LEFT($H1124,4),$D$2:$E$11,2,0)*$I1124</f>
        <v>151.64</v>
      </c>
      <c r="L1124" s="1" t="n">
        <f aca="false">VLOOKUP(LEFT($H1124,4),$D$2:$E$11,2,0)-IF($J1124&gt;10000,0.2,IF($J1124&gt;1000,0.1,IF($J1124&gt;100,0.05,0)))</f>
        <v>2.13</v>
      </c>
      <c r="M1124" s="1" t="n">
        <f aca="false">$L1124*$I1124</f>
        <v>144.84</v>
      </c>
    </row>
    <row r="1125" customFormat="false" ht="12.8" hidden="false" customHeight="false" outlineLevel="0" collapsed="false">
      <c r="A1125" s="1" t="s">
        <v>1048</v>
      </c>
      <c r="B1125" s="1" t="s">
        <v>52</v>
      </c>
      <c r="C1125" s="1" t="n">
        <v>265</v>
      </c>
      <c r="G1125" s="8"/>
      <c r="H1125" s="26" t="s">
        <v>1856</v>
      </c>
      <c r="I1125" s="9" t="n">
        <v>31</v>
      </c>
      <c r="J1125" s="1" t="n">
        <f aca="false">IF($G1125&lt;&gt;"",I1125,I1125+J1124)</f>
        <v>3728</v>
      </c>
      <c r="K1125" s="0" t="n">
        <f aca="false">VLOOKUP(LEFT($H1125,4),$D$2:$E$11,2,0)*$I1125</f>
        <v>69.13</v>
      </c>
      <c r="L1125" s="1" t="n">
        <f aca="false">VLOOKUP(LEFT($H1125,4),$D$2:$E$11,2,0)-IF($J1125&gt;10000,0.2,IF($J1125&gt;1000,0.1,IF($J1125&gt;100,0.05,0)))</f>
        <v>2.13</v>
      </c>
      <c r="M1125" s="1" t="n">
        <f aca="false">$L1125*$I1125</f>
        <v>66.03</v>
      </c>
    </row>
    <row r="1126" customFormat="false" ht="12.8" hidden="false" customHeight="false" outlineLevel="0" collapsed="false">
      <c r="A1126" s="1" t="s">
        <v>1049</v>
      </c>
      <c r="B1126" s="1" t="s">
        <v>19</v>
      </c>
      <c r="C1126" s="1" t="n">
        <v>194</v>
      </c>
      <c r="G1126" s="27"/>
      <c r="H1126" s="28" t="s">
        <v>1867</v>
      </c>
      <c r="I1126" s="12" t="n">
        <v>75</v>
      </c>
      <c r="J1126" s="1" t="n">
        <f aca="false">IF($G1126&lt;&gt;"",I1126,I1126+J1125)</f>
        <v>3803</v>
      </c>
      <c r="K1126" s="0" t="n">
        <f aca="false">VLOOKUP(LEFT($H1126,4),$D$2:$E$11,2,0)*$I1126</f>
        <v>167.25</v>
      </c>
      <c r="L1126" s="1" t="n">
        <f aca="false">VLOOKUP(LEFT($H1126,4),$D$2:$E$11,2,0)-IF($J1126&gt;10000,0.2,IF($J1126&gt;1000,0.1,IF($J1126&gt;100,0.05,0)))</f>
        <v>2.13</v>
      </c>
      <c r="M1126" s="1" t="n">
        <f aca="false">$L1126*$I1126</f>
        <v>159.75</v>
      </c>
    </row>
    <row r="1127" customFormat="false" ht="12.8" hidden="false" customHeight="false" outlineLevel="0" collapsed="false">
      <c r="A1127" s="1" t="s">
        <v>1049</v>
      </c>
      <c r="B1127" s="1" t="s">
        <v>652</v>
      </c>
      <c r="C1127" s="1" t="n">
        <v>15</v>
      </c>
      <c r="G1127" s="6" t="s">
        <v>1052</v>
      </c>
      <c r="H1127" s="25" t="s">
        <v>1051</v>
      </c>
      <c r="I1127" s="7" t="n">
        <v>1</v>
      </c>
      <c r="J1127" s="1" t="n">
        <f aca="false">IF($G1127&lt;&gt;"",I1127,I1127+J1126)</f>
        <v>1</v>
      </c>
      <c r="K1127" s="0" t="n">
        <f aca="false">VLOOKUP(LEFT($H1127,4),$D$2:$E$11,2,0)*$I1127</f>
        <v>2.1</v>
      </c>
      <c r="L1127" s="1" t="n">
        <f aca="false">VLOOKUP(LEFT($H1127,4),$D$2:$E$11,2,0)-IF($J1127&gt;10000,0.2,IF($J1127&gt;1000,0.1,IF($J1127&gt;100,0.05,0)))</f>
        <v>2.1</v>
      </c>
      <c r="M1127" s="1" t="n">
        <f aca="false">$L1127*$I1127</f>
        <v>2.1</v>
      </c>
    </row>
    <row r="1128" customFormat="false" ht="12.8" hidden="false" customHeight="false" outlineLevel="0" collapsed="false">
      <c r="A1128" s="1" t="s">
        <v>1050</v>
      </c>
      <c r="B1128" s="1" t="s">
        <v>28</v>
      </c>
      <c r="C1128" s="1" t="n">
        <v>23</v>
      </c>
      <c r="G1128" s="8"/>
      <c r="H1128" s="26" t="s">
        <v>1424</v>
      </c>
      <c r="I1128" s="9" t="n">
        <v>14</v>
      </c>
      <c r="J1128" s="1" t="n">
        <f aca="false">IF($G1128&lt;&gt;"",I1128,I1128+J1127)</f>
        <v>15</v>
      </c>
      <c r="K1128" s="0" t="n">
        <f aca="false">VLOOKUP(LEFT($H1128,4),$D$2:$E$11,2,0)*$I1128</f>
        <v>31.5</v>
      </c>
      <c r="L1128" s="1" t="n">
        <f aca="false">VLOOKUP(LEFT($H1128,4),$D$2:$E$11,2,0)-IF($J1128&gt;10000,0.2,IF($J1128&gt;1000,0.1,IF($J1128&gt;100,0.05,0)))</f>
        <v>2.25</v>
      </c>
      <c r="M1128" s="1" t="n">
        <f aca="false">$L1128*$I1128</f>
        <v>31.5</v>
      </c>
    </row>
    <row r="1129" customFormat="false" ht="12.8" hidden="false" customHeight="false" outlineLevel="0" collapsed="false">
      <c r="A1129" s="1" t="s">
        <v>1050</v>
      </c>
      <c r="B1129" s="1" t="s">
        <v>52</v>
      </c>
      <c r="C1129" s="1" t="n">
        <v>279</v>
      </c>
      <c r="G1129" s="27"/>
      <c r="H1129" s="28" t="s">
        <v>1689</v>
      </c>
      <c r="I1129" s="12" t="n">
        <v>6</v>
      </c>
      <c r="J1129" s="1" t="n">
        <f aca="false">IF($G1129&lt;&gt;"",I1129,I1129+J1128)</f>
        <v>21</v>
      </c>
      <c r="K1129" s="0" t="n">
        <f aca="false">VLOOKUP(LEFT($H1129,4),$D$2:$E$11,2,0)*$I1129</f>
        <v>13.32</v>
      </c>
      <c r="L1129" s="1" t="n">
        <f aca="false">VLOOKUP(LEFT($H1129,4),$D$2:$E$11,2,0)-IF($J1129&gt;10000,0.2,IF($J1129&gt;1000,0.1,IF($J1129&gt;100,0.05,0)))</f>
        <v>2.22</v>
      </c>
      <c r="M1129" s="1" t="n">
        <f aca="false">$L1129*$I1129</f>
        <v>13.32</v>
      </c>
    </row>
    <row r="1130" customFormat="false" ht="12.8" hidden="false" customHeight="false" outlineLevel="0" collapsed="false">
      <c r="A1130" s="1" t="s">
        <v>1051</v>
      </c>
      <c r="B1130" s="1" t="s">
        <v>1052</v>
      </c>
      <c r="C1130" s="1" t="n">
        <v>1</v>
      </c>
      <c r="G1130" s="6" t="s">
        <v>164</v>
      </c>
      <c r="H1130" s="25" t="s">
        <v>163</v>
      </c>
      <c r="I1130" s="7" t="n">
        <v>189</v>
      </c>
      <c r="J1130" s="1" t="n">
        <f aca="false">IF($G1130&lt;&gt;"",I1130,I1130+J1129)</f>
        <v>189</v>
      </c>
      <c r="K1130" s="0" t="n">
        <f aca="false">VLOOKUP(LEFT($H1130,4),$D$2:$E$11,2,0)*$I1130</f>
        <v>378</v>
      </c>
      <c r="L1130" s="1" t="n">
        <f aca="false">VLOOKUP(LEFT($H1130,4),$D$2:$E$11,2,0)-IF($J1130&gt;10000,0.2,IF($J1130&gt;1000,0.1,IF($J1130&gt;100,0.05,0)))</f>
        <v>1.95</v>
      </c>
      <c r="M1130" s="1" t="n">
        <f aca="false">$L1130*$I1130</f>
        <v>368.55</v>
      </c>
    </row>
    <row r="1131" customFormat="false" ht="12.8" hidden="false" customHeight="false" outlineLevel="0" collapsed="false">
      <c r="A1131" s="1" t="s">
        <v>1053</v>
      </c>
      <c r="B1131" s="1" t="s">
        <v>52</v>
      </c>
      <c r="C1131" s="1" t="n">
        <v>487</v>
      </c>
      <c r="G1131" s="8"/>
      <c r="H1131" s="26" t="s">
        <v>205</v>
      </c>
      <c r="I1131" s="9" t="n">
        <v>89</v>
      </c>
      <c r="J1131" s="1" t="n">
        <f aca="false">IF($G1131&lt;&gt;"",I1131,I1131+J1130)</f>
        <v>278</v>
      </c>
      <c r="K1131" s="0" t="n">
        <f aca="false">VLOOKUP(LEFT($H1131,4),$D$2:$E$11,2,0)*$I1131</f>
        <v>178</v>
      </c>
      <c r="L1131" s="1" t="n">
        <f aca="false">VLOOKUP(LEFT($H1131,4),$D$2:$E$11,2,0)-IF($J1131&gt;10000,0.2,IF($J1131&gt;1000,0.1,IF($J1131&gt;100,0.05,0)))</f>
        <v>1.95</v>
      </c>
      <c r="M1131" s="1" t="n">
        <f aca="false">$L1131*$I1131</f>
        <v>173.55</v>
      </c>
    </row>
    <row r="1132" customFormat="false" ht="12.8" hidden="false" customHeight="false" outlineLevel="0" collapsed="false">
      <c r="A1132" s="1" t="s">
        <v>1053</v>
      </c>
      <c r="B1132" s="1" t="s">
        <v>21</v>
      </c>
      <c r="C1132" s="1" t="n">
        <v>395</v>
      </c>
      <c r="G1132" s="8"/>
      <c r="H1132" s="26" t="s">
        <v>307</v>
      </c>
      <c r="I1132" s="9" t="n">
        <v>159</v>
      </c>
      <c r="J1132" s="1" t="n">
        <f aca="false">IF($G1132&lt;&gt;"",I1132,I1132+J1131)</f>
        <v>437</v>
      </c>
      <c r="K1132" s="0" t="n">
        <f aca="false">VLOOKUP(LEFT($H1132,4),$D$2:$E$11,2,0)*$I1132</f>
        <v>325.95</v>
      </c>
      <c r="L1132" s="1" t="n">
        <f aca="false">VLOOKUP(LEFT($H1132,4),$D$2:$E$11,2,0)-IF($J1132&gt;10000,0.2,IF($J1132&gt;1000,0.1,IF($J1132&gt;100,0.05,0)))</f>
        <v>2</v>
      </c>
      <c r="M1132" s="1" t="n">
        <f aca="false">$L1132*$I1132</f>
        <v>318</v>
      </c>
    </row>
    <row r="1133" customFormat="false" ht="12.8" hidden="false" customHeight="false" outlineLevel="0" collapsed="false">
      <c r="A1133" s="1" t="s">
        <v>1054</v>
      </c>
      <c r="B1133" s="1" t="s">
        <v>178</v>
      </c>
      <c r="C1133" s="1" t="n">
        <v>91</v>
      </c>
      <c r="G1133" s="8"/>
      <c r="H1133" s="26" t="s">
        <v>326</v>
      </c>
      <c r="I1133" s="9" t="n">
        <v>173</v>
      </c>
      <c r="J1133" s="1" t="n">
        <f aca="false">IF($G1133&lt;&gt;"",I1133,I1133+J1132)</f>
        <v>610</v>
      </c>
      <c r="K1133" s="0" t="n">
        <f aca="false">VLOOKUP(LEFT($H1133,4),$D$2:$E$11,2,0)*$I1133</f>
        <v>354.65</v>
      </c>
      <c r="L1133" s="1" t="n">
        <f aca="false">VLOOKUP(LEFT($H1133,4),$D$2:$E$11,2,0)-IF($J1133&gt;10000,0.2,IF($J1133&gt;1000,0.1,IF($J1133&gt;100,0.05,0)))</f>
        <v>2</v>
      </c>
      <c r="M1133" s="1" t="n">
        <f aca="false">$L1133*$I1133</f>
        <v>346</v>
      </c>
    </row>
    <row r="1134" customFormat="false" ht="12.8" hidden="false" customHeight="false" outlineLevel="0" collapsed="false">
      <c r="A1134" s="1" t="s">
        <v>1054</v>
      </c>
      <c r="B1134" s="1" t="s">
        <v>58</v>
      </c>
      <c r="C1134" s="1" t="n">
        <v>39</v>
      </c>
      <c r="G1134" s="8"/>
      <c r="H1134" s="26" t="s">
        <v>387</v>
      </c>
      <c r="I1134" s="9" t="n">
        <v>52</v>
      </c>
      <c r="J1134" s="1" t="n">
        <f aca="false">IF($G1134&lt;&gt;"",I1134,I1134+J1133)</f>
        <v>662</v>
      </c>
      <c r="K1134" s="0" t="n">
        <f aca="false">VLOOKUP(LEFT($H1134,4),$D$2:$E$11,2,0)*$I1134</f>
        <v>106.6</v>
      </c>
      <c r="L1134" s="1" t="n">
        <f aca="false">VLOOKUP(LEFT($H1134,4),$D$2:$E$11,2,0)-IF($J1134&gt;10000,0.2,IF($J1134&gt;1000,0.1,IF($J1134&gt;100,0.05,0)))</f>
        <v>2</v>
      </c>
      <c r="M1134" s="1" t="n">
        <f aca="false">$L1134*$I1134</f>
        <v>104</v>
      </c>
    </row>
    <row r="1135" customFormat="false" ht="12.8" hidden="false" customHeight="false" outlineLevel="0" collapsed="false">
      <c r="A1135" s="1" t="s">
        <v>1054</v>
      </c>
      <c r="B1135" s="1" t="s">
        <v>52</v>
      </c>
      <c r="C1135" s="1" t="n">
        <v>312</v>
      </c>
      <c r="G1135" s="8"/>
      <c r="H1135" s="26" t="s">
        <v>489</v>
      </c>
      <c r="I1135" s="9" t="n">
        <v>40</v>
      </c>
      <c r="J1135" s="1" t="n">
        <f aca="false">IF($G1135&lt;&gt;"",I1135,I1135+J1134)</f>
        <v>702</v>
      </c>
      <c r="K1135" s="0" t="n">
        <f aca="false">VLOOKUP(LEFT($H1135,4),$D$2:$E$11,2,0)*$I1135</f>
        <v>83.6</v>
      </c>
      <c r="L1135" s="1" t="n">
        <f aca="false">VLOOKUP(LEFT($H1135,4),$D$2:$E$11,2,0)-IF($J1135&gt;10000,0.2,IF($J1135&gt;1000,0.1,IF($J1135&gt;100,0.05,0)))</f>
        <v>2.04</v>
      </c>
      <c r="M1135" s="1" t="n">
        <f aca="false">$L1135*$I1135</f>
        <v>81.6</v>
      </c>
    </row>
    <row r="1136" customFormat="false" ht="12.8" hidden="false" customHeight="false" outlineLevel="0" collapsed="false">
      <c r="A1136" s="1" t="s">
        <v>1055</v>
      </c>
      <c r="B1136" s="1" t="s">
        <v>1056</v>
      </c>
      <c r="C1136" s="1" t="n">
        <v>20</v>
      </c>
      <c r="G1136" s="8"/>
      <c r="H1136" s="26" t="s">
        <v>547</v>
      </c>
      <c r="I1136" s="9" t="n">
        <v>45</v>
      </c>
      <c r="J1136" s="1" t="n">
        <f aca="false">IF($G1136&lt;&gt;"",I1136,I1136+J1135)</f>
        <v>747</v>
      </c>
      <c r="K1136" s="0" t="n">
        <f aca="false">VLOOKUP(LEFT($H1136,4),$D$2:$E$11,2,0)*$I1136</f>
        <v>94.05</v>
      </c>
      <c r="L1136" s="1" t="n">
        <f aca="false">VLOOKUP(LEFT($H1136,4),$D$2:$E$11,2,0)-IF($J1136&gt;10000,0.2,IF($J1136&gt;1000,0.1,IF($J1136&gt;100,0.05,0)))</f>
        <v>2.04</v>
      </c>
      <c r="M1136" s="1" t="n">
        <f aca="false">$L1136*$I1136</f>
        <v>91.8</v>
      </c>
    </row>
    <row r="1137" customFormat="false" ht="12.8" hidden="false" customHeight="false" outlineLevel="0" collapsed="false">
      <c r="A1137" s="1" t="s">
        <v>1057</v>
      </c>
      <c r="B1137" s="1" t="s">
        <v>65</v>
      </c>
      <c r="C1137" s="1" t="n">
        <v>35</v>
      </c>
      <c r="G1137" s="8"/>
      <c r="H1137" s="26" t="s">
        <v>639</v>
      </c>
      <c r="I1137" s="9" t="n">
        <v>62</v>
      </c>
      <c r="J1137" s="1" t="n">
        <f aca="false">IF($G1137&lt;&gt;"",I1137,I1137+J1136)</f>
        <v>809</v>
      </c>
      <c r="K1137" s="0" t="n">
        <f aca="false">VLOOKUP(LEFT($H1137,4),$D$2:$E$11,2,0)*$I1137</f>
        <v>133.3</v>
      </c>
      <c r="L1137" s="1" t="n">
        <f aca="false">VLOOKUP(LEFT($H1137,4),$D$2:$E$11,2,0)-IF($J1137&gt;10000,0.2,IF($J1137&gt;1000,0.1,IF($J1137&gt;100,0.05,0)))</f>
        <v>2.1</v>
      </c>
      <c r="M1137" s="1" t="n">
        <f aca="false">$L1137*$I1137</f>
        <v>130.2</v>
      </c>
    </row>
    <row r="1138" customFormat="false" ht="12.8" hidden="false" customHeight="false" outlineLevel="0" collapsed="false">
      <c r="A1138" s="1" t="s">
        <v>1058</v>
      </c>
      <c r="B1138" s="1" t="s">
        <v>1014</v>
      </c>
      <c r="C1138" s="1" t="n">
        <v>20</v>
      </c>
      <c r="G1138" s="8"/>
      <c r="H1138" s="26" t="s">
        <v>657</v>
      </c>
      <c r="I1138" s="9" t="n">
        <v>191</v>
      </c>
      <c r="J1138" s="1" t="n">
        <f aca="false">IF($G1138&lt;&gt;"",I1138,I1138+J1137)</f>
        <v>1000</v>
      </c>
      <c r="K1138" s="0" t="n">
        <f aca="false">VLOOKUP(LEFT($H1138,4),$D$2:$E$11,2,0)*$I1138</f>
        <v>410.65</v>
      </c>
      <c r="L1138" s="1" t="n">
        <f aca="false">VLOOKUP(LEFT($H1138,4),$D$2:$E$11,2,0)-IF($J1138&gt;10000,0.2,IF($J1138&gt;1000,0.1,IF($J1138&gt;100,0.05,0)))</f>
        <v>2.1</v>
      </c>
      <c r="M1138" s="1" t="n">
        <f aca="false">$L1138*$I1138</f>
        <v>401.1</v>
      </c>
    </row>
    <row r="1139" customFormat="false" ht="12.8" hidden="false" customHeight="false" outlineLevel="0" collapsed="false">
      <c r="A1139" s="1" t="s">
        <v>1059</v>
      </c>
      <c r="B1139" s="1" t="s">
        <v>70</v>
      </c>
      <c r="C1139" s="1" t="n">
        <v>125</v>
      </c>
      <c r="G1139" s="8"/>
      <c r="H1139" s="26" t="s">
        <v>683</v>
      </c>
      <c r="I1139" s="9" t="n">
        <v>46</v>
      </c>
      <c r="J1139" s="1" t="n">
        <f aca="false">IF($G1139&lt;&gt;"",I1139,I1139+J1138)</f>
        <v>1046</v>
      </c>
      <c r="K1139" s="0" t="n">
        <f aca="false">VLOOKUP(LEFT($H1139,4),$D$2:$E$11,2,0)*$I1139</f>
        <v>98.9</v>
      </c>
      <c r="L1139" s="1" t="n">
        <f aca="false">VLOOKUP(LEFT($H1139,4),$D$2:$E$11,2,0)-IF($J1139&gt;10000,0.2,IF($J1139&gt;1000,0.1,IF($J1139&gt;100,0.05,0)))</f>
        <v>2.05</v>
      </c>
      <c r="M1139" s="1" t="n">
        <f aca="false">$L1139*$I1139</f>
        <v>94.3</v>
      </c>
    </row>
    <row r="1140" customFormat="false" ht="12.8" hidden="false" customHeight="false" outlineLevel="0" collapsed="false">
      <c r="A1140" s="1" t="s">
        <v>1059</v>
      </c>
      <c r="B1140" s="1" t="s">
        <v>108</v>
      </c>
      <c r="C1140" s="1" t="n">
        <v>396</v>
      </c>
      <c r="G1140" s="8"/>
      <c r="H1140" s="26" t="s">
        <v>686</v>
      </c>
      <c r="I1140" s="9" t="n">
        <v>126</v>
      </c>
      <c r="J1140" s="1" t="n">
        <f aca="false">IF($G1140&lt;&gt;"",I1140,I1140+J1139)</f>
        <v>1172</v>
      </c>
      <c r="K1140" s="0" t="n">
        <f aca="false">VLOOKUP(LEFT($H1140,4),$D$2:$E$11,2,0)*$I1140</f>
        <v>270.9</v>
      </c>
      <c r="L1140" s="1" t="n">
        <f aca="false">VLOOKUP(LEFT($H1140,4),$D$2:$E$11,2,0)-IF($J1140&gt;10000,0.2,IF($J1140&gt;1000,0.1,IF($J1140&gt;100,0.05,0)))</f>
        <v>2.05</v>
      </c>
      <c r="M1140" s="1" t="n">
        <f aca="false">$L1140*$I1140</f>
        <v>258.3</v>
      </c>
    </row>
    <row r="1141" customFormat="false" ht="12.8" hidden="false" customHeight="false" outlineLevel="0" collapsed="false">
      <c r="A1141" s="1" t="s">
        <v>1060</v>
      </c>
      <c r="B1141" s="1" t="s">
        <v>1061</v>
      </c>
      <c r="C1141" s="1" t="n">
        <v>7</v>
      </c>
      <c r="G1141" s="8"/>
      <c r="H1141" s="26" t="s">
        <v>692</v>
      </c>
      <c r="I1141" s="9" t="n">
        <v>146</v>
      </c>
      <c r="J1141" s="1" t="n">
        <f aca="false">IF($G1141&lt;&gt;"",I1141,I1141+J1140)</f>
        <v>1318</v>
      </c>
      <c r="K1141" s="0" t="n">
        <f aca="false">VLOOKUP(LEFT($H1141,4),$D$2:$E$11,2,0)*$I1141</f>
        <v>313.9</v>
      </c>
      <c r="L1141" s="1" t="n">
        <f aca="false">VLOOKUP(LEFT($H1141,4),$D$2:$E$11,2,0)-IF($J1141&gt;10000,0.2,IF($J1141&gt;1000,0.1,IF($J1141&gt;100,0.05,0)))</f>
        <v>2.05</v>
      </c>
      <c r="M1141" s="1" t="n">
        <f aca="false">$L1141*$I1141</f>
        <v>299.3</v>
      </c>
    </row>
    <row r="1142" customFormat="false" ht="12.8" hidden="false" customHeight="false" outlineLevel="0" collapsed="false">
      <c r="A1142" s="1" t="s">
        <v>1062</v>
      </c>
      <c r="B1142" s="1" t="s">
        <v>196</v>
      </c>
      <c r="C1142" s="1" t="n">
        <v>59</v>
      </c>
      <c r="G1142" s="8"/>
      <c r="H1142" s="26" t="s">
        <v>704</v>
      </c>
      <c r="I1142" s="9" t="n">
        <v>102</v>
      </c>
      <c r="J1142" s="1" t="n">
        <f aca="false">IF($G1142&lt;&gt;"",I1142,I1142+J1141)</f>
        <v>1420</v>
      </c>
      <c r="K1142" s="0" t="n">
        <f aca="false">VLOOKUP(LEFT($H1142,4),$D$2:$E$11,2,0)*$I1142</f>
        <v>219.3</v>
      </c>
      <c r="L1142" s="1" t="n">
        <f aca="false">VLOOKUP(LEFT($H1142,4),$D$2:$E$11,2,0)-IF($J1142&gt;10000,0.2,IF($J1142&gt;1000,0.1,IF($J1142&gt;100,0.05,0)))</f>
        <v>2.05</v>
      </c>
      <c r="M1142" s="1" t="n">
        <f aca="false">$L1142*$I1142</f>
        <v>209.1</v>
      </c>
    </row>
    <row r="1143" customFormat="false" ht="12.8" hidden="false" customHeight="false" outlineLevel="0" collapsed="false">
      <c r="A1143" s="1" t="s">
        <v>1063</v>
      </c>
      <c r="B1143" s="1" t="s">
        <v>38</v>
      </c>
      <c r="C1143" s="1" t="n">
        <v>417</v>
      </c>
      <c r="G1143" s="8"/>
      <c r="H1143" s="26" t="s">
        <v>791</v>
      </c>
      <c r="I1143" s="9" t="n">
        <v>97</v>
      </c>
      <c r="J1143" s="1" t="n">
        <f aca="false">IF($G1143&lt;&gt;"",I1143,I1143+J1142)</f>
        <v>1517</v>
      </c>
      <c r="K1143" s="0" t="n">
        <f aca="false">VLOOKUP(LEFT($H1143,4),$D$2:$E$11,2,0)*$I1143</f>
        <v>208.55</v>
      </c>
      <c r="L1143" s="1" t="n">
        <f aca="false">VLOOKUP(LEFT($H1143,4),$D$2:$E$11,2,0)-IF($J1143&gt;10000,0.2,IF($J1143&gt;1000,0.1,IF($J1143&gt;100,0.05,0)))</f>
        <v>2.05</v>
      </c>
      <c r="M1143" s="1" t="n">
        <f aca="false">$L1143*$I1143</f>
        <v>198.85</v>
      </c>
    </row>
    <row r="1144" customFormat="false" ht="12.8" hidden="false" customHeight="false" outlineLevel="0" collapsed="false">
      <c r="A1144" s="1" t="s">
        <v>1063</v>
      </c>
      <c r="B1144" s="1" t="s">
        <v>108</v>
      </c>
      <c r="C1144" s="1" t="n">
        <v>115</v>
      </c>
      <c r="G1144" s="8"/>
      <c r="H1144" s="26" t="s">
        <v>792</v>
      </c>
      <c r="I1144" s="9" t="n">
        <v>190</v>
      </c>
      <c r="J1144" s="1" t="n">
        <f aca="false">IF($G1144&lt;&gt;"",I1144,I1144+J1143)</f>
        <v>1707</v>
      </c>
      <c r="K1144" s="0" t="n">
        <f aca="false">VLOOKUP(LEFT($H1144,4),$D$2:$E$11,2,0)*$I1144</f>
        <v>408.5</v>
      </c>
      <c r="L1144" s="1" t="n">
        <f aca="false">VLOOKUP(LEFT($H1144,4),$D$2:$E$11,2,0)-IF($J1144&gt;10000,0.2,IF($J1144&gt;1000,0.1,IF($J1144&gt;100,0.05,0)))</f>
        <v>2.05</v>
      </c>
      <c r="M1144" s="1" t="n">
        <f aca="false">$L1144*$I1144</f>
        <v>389.5</v>
      </c>
    </row>
    <row r="1145" customFormat="false" ht="12.8" hidden="false" customHeight="false" outlineLevel="0" collapsed="false">
      <c r="A1145" s="1" t="s">
        <v>1064</v>
      </c>
      <c r="B1145" s="1" t="s">
        <v>130</v>
      </c>
      <c r="C1145" s="1" t="n">
        <v>6</v>
      </c>
      <c r="G1145" s="8"/>
      <c r="H1145" s="26" t="s">
        <v>815</v>
      </c>
      <c r="I1145" s="9" t="n">
        <v>60</v>
      </c>
      <c r="J1145" s="1" t="n">
        <f aca="false">IF($G1145&lt;&gt;"",I1145,I1145+J1144)</f>
        <v>1767</v>
      </c>
      <c r="K1145" s="0" t="n">
        <f aca="false">VLOOKUP(LEFT($H1145,4),$D$2:$E$11,2,0)*$I1145</f>
        <v>129</v>
      </c>
      <c r="L1145" s="1" t="n">
        <f aca="false">VLOOKUP(LEFT($H1145,4),$D$2:$E$11,2,0)-IF($J1145&gt;10000,0.2,IF($J1145&gt;1000,0.1,IF($J1145&gt;100,0.05,0)))</f>
        <v>2.05</v>
      </c>
      <c r="M1145" s="1" t="n">
        <f aca="false">$L1145*$I1145</f>
        <v>123</v>
      </c>
    </row>
    <row r="1146" customFormat="false" ht="12.8" hidden="false" customHeight="false" outlineLevel="0" collapsed="false">
      <c r="A1146" s="1" t="s">
        <v>1065</v>
      </c>
      <c r="B1146" s="1" t="s">
        <v>46</v>
      </c>
      <c r="C1146" s="1" t="n">
        <v>69</v>
      </c>
      <c r="G1146" s="8"/>
      <c r="H1146" s="26" t="s">
        <v>887</v>
      </c>
      <c r="I1146" s="9" t="n">
        <v>144</v>
      </c>
      <c r="J1146" s="1" t="n">
        <f aca="false">IF($G1146&lt;&gt;"",I1146,I1146+J1145)</f>
        <v>1911</v>
      </c>
      <c r="K1146" s="0" t="n">
        <f aca="false">VLOOKUP(LEFT($H1146,4),$D$2:$E$11,2,0)*$I1146</f>
        <v>306.72</v>
      </c>
      <c r="L1146" s="1" t="n">
        <f aca="false">VLOOKUP(LEFT($H1146,4),$D$2:$E$11,2,0)-IF($J1146&gt;10000,0.2,IF($J1146&gt;1000,0.1,IF($J1146&gt;100,0.05,0)))</f>
        <v>2.03</v>
      </c>
      <c r="M1146" s="1" t="n">
        <f aca="false">$L1146*$I1146</f>
        <v>292.32</v>
      </c>
    </row>
    <row r="1147" customFormat="false" ht="12.8" hidden="false" customHeight="false" outlineLevel="0" collapsed="false">
      <c r="A1147" s="1" t="s">
        <v>1066</v>
      </c>
      <c r="B1147" s="1" t="s">
        <v>32</v>
      </c>
      <c r="C1147" s="1" t="n">
        <v>58</v>
      </c>
      <c r="G1147" s="8"/>
      <c r="H1147" s="26" t="s">
        <v>995</v>
      </c>
      <c r="I1147" s="9" t="n">
        <v>162</v>
      </c>
      <c r="J1147" s="1" t="n">
        <f aca="false">IF($G1147&lt;&gt;"",I1147,I1147+J1146)</f>
        <v>2073</v>
      </c>
      <c r="K1147" s="0" t="n">
        <f aca="false">VLOOKUP(LEFT($H1147,4),$D$2:$E$11,2,0)*$I1147</f>
        <v>345.06</v>
      </c>
      <c r="L1147" s="1" t="n">
        <f aca="false">VLOOKUP(LEFT($H1147,4),$D$2:$E$11,2,0)-IF($J1147&gt;10000,0.2,IF($J1147&gt;1000,0.1,IF($J1147&gt;100,0.05,0)))</f>
        <v>2.03</v>
      </c>
      <c r="M1147" s="1" t="n">
        <f aca="false">$L1147*$I1147</f>
        <v>328.86</v>
      </c>
    </row>
    <row r="1148" customFormat="false" ht="12.8" hidden="false" customHeight="false" outlineLevel="0" collapsed="false">
      <c r="A1148" s="1" t="s">
        <v>1066</v>
      </c>
      <c r="B1148" s="1" t="s">
        <v>58</v>
      </c>
      <c r="C1148" s="1" t="n">
        <v>159</v>
      </c>
      <c r="G1148" s="8"/>
      <c r="H1148" s="26" t="s">
        <v>1105</v>
      </c>
      <c r="I1148" s="9" t="n">
        <v>190</v>
      </c>
      <c r="J1148" s="1" t="n">
        <f aca="false">IF($G1148&lt;&gt;"",I1148,I1148+J1147)</f>
        <v>2263</v>
      </c>
      <c r="K1148" s="0" t="n">
        <f aca="false">VLOOKUP(LEFT($H1148,4),$D$2:$E$11,2,0)*$I1148</f>
        <v>399</v>
      </c>
      <c r="L1148" s="1" t="n">
        <f aca="false">VLOOKUP(LEFT($H1148,4),$D$2:$E$11,2,0)-IF($J1148&gt;10000,0.2,IF($J1148&gt;1000,0.1,IF($J1148&gt;100,0.05,0)))</f>
        <v>2</v>
      </c>
      <c r="M1148" s="1" t="n">
        <f aca="false">$L1148*$I1148</f>
        <v>380</v>
      </c>
    </row>
    <row r="1149" customFormat="false" ht="12.8" hidden="false" customHeight="false" outlineLevel="0" collapsed="false">
      <c r="A1149" s="1" t="s">
        <v>1067</v>
      </c>
      <c r="B1149" s="1" t="s">
        <v>1068</v>
      </c>
      <c r="C1149" s="1" t="n">
        <v>6</v>
      </c>
      <c r="G1149" s="8"/>
      <c r="H1149" s="26" t="s">
        <v>1123</v>
      </c>
      <c r="I1149" s="9" t="n">
        <v>79</v>
      </c>
      <c r="J1149" s="1" t="n">
        <f aca="false">IF($G1149&lt;&gt;"",I1149,I1149+J1148)</f>
        <v>2342</v>
      </c>
      <c r="K1149" s="0" t="n">
        <f aca="false">VLOOKUP(LEFT($H1149,4),$D$2:$E$11,2,0)*$I1149</f>
        <v>165.9</v>
      </c>
      <c r="L1149" s="1" t="n">
        <f aca="false">VLOOKUP(LEFT($H1149,4),$D$2:$E$11,2,0)-IF($J1149&gt;10000,0.2,IF($J1149&gt;1000,0.1,IF($J1149&gt;100,0.05,0)))</f>
        <v>2</v>
      </c>
      <c r="M1149" s="1" t="n">
        <f aca="false">$L1149*$I1149</f>
        <v>158</v>
      </c>
    </row>
    <row r="1150" customFormat="false" ht="12.8" hidden="false" customHeight="false" outlineLevel="0" collapsed="false">
      <c r="A1150" s="1" t="s">
        <v>1069</v>
      </c>
      <c r="B1150" s="1" t="s">
        <v>32</v>
      </c>
      <c r="C1150" s="1" t="n">
        <v>103</v>
      </c>
      <c r="G1150" s="8"/>
      <c r="H1150" s="26" t="s">
        <v>1156</v>
      </c>
      <c r="I1150" s="9" t="n">
        <v>30</v>
      </c>
      <c r="J1150" s="1" t="n">
        <f aca="false">IF($G1150&lt;&gt;"",I1150,I1150+J1149)</f>
        <v>2372</v>
      </c>
      <c r="K1150" s="0" t="n">
        <f aca="false">VLOOKUP(LEFT($H1150,4),$D$2:$E$11,2,0)*$I1150</f>
        <v>63</v>
      </c>
      <c r="L1150" s="1" t="n">
        <f aca="false">VLOOKUP(LEFT($H1150,4),$D$2:$E$11,2,0)-IF($J1150&gt;10000,0.2,IF($J1150&gt;1000,0.1,IF($J1150&gt;100,0.05,0)))</f>
        <v>2</v>
      </c>
      <c r="M1150" s="1" t="n">
        <f aca="false">$L1150*$I1150</f>
        <v>60</v>
      </c>
    </row>
    <row r="1151" customFormat="false" ht="12.8" hidden="false" customHeight="false" outlineLevel="0" collapsed="false">
      <c r="A1151" s="1" t="s">
        <v>1070</v>
      </c>
      <c r="B1151" s="1" t="s">
        <v>21</v>
      </c>
      <c r="C1151" s="1" t="n">
        <v>155</v>
      </c>
      <c r="G1151" s="8"/>
      <c r="H1151" s="26" t="s">
        <v>1295</v>
      </c>
      <c r="I1151" s="9" t="n">
        <v>120</v>
      </c>
      <c r="J1151" s="1" t="n">
        <f aca="false">IF($G1151&lt;&gt;"",I1151,I1151+J1150)</f>
        <v>2492</v>
      </c>
      <c r="K1151" s="0" t="n">
        <f aca="false">VLOOKUP(LEFT($H1151,4),$D$2:$E$11,2,0)*$I1151</f>
        <v>264</v>
      </c>
      <c r="L1151" s="1" t="n">
        <f aca="false">VLOOKUP(LEFT($H1151,4),$D$2:$E$11,2,0)-IF($J1151&gt;10000,0.2,IF($J1151&gt;1000,0.1,IF($J1151&gt;100,0.05,0)))</f>
        <v>2.1</v>
      </c>
      <c r="M1151" s="1" t="n">
        <f aca="false">$L1151*$I1151</f>
        <v>252</v>
      </c>
    </row>
    <row r="1152" customFormat="false" ht="12.8" hidden="false" customHeight="false" outlineLevel="0" collapsed="false">
      <c r="A1152" s="1" t="s">
        <v>1070</v>
      </c>
      <c r="B1152" s="1" t="s">
        <v>217</v>
      </c>
      <c r="C1152" s="1" t="n">
        <v>10</v>
      </c>
      <c r="G1152" s="8"/>
      <c r="H1152" s="26" t="s">
        <v>1333</v>
      </c>
      <c r="I1152" s="9" t="n">
        <v>77</v>
      </c>
      <c r="J1152" s="1" t="n">
        <f aca="false">IF($G1152&lt;&gt;"",I1152,I1152+J1151)</f>
        <v>2569</v>
      </c>
      <c r="K1152" s="0" t="n">
        <f aca="false">VLOOKUP(LEFT($H1152,4),$D$2:$E$11,2,0)*$I1152</f>
        <v>169.4</v>
      </c>
      <c r="L1152" s="1" t="n">
        <f aca="false">VLOOKUP(LEFT($H1152,4),$D$2:$E$11,2,0)-IF($J1152&gt;10000,0.2,IF($J1152&gt;1000,0.1,IF($J1152&gt;100,0.05,0)))</f>
        <v>2.1</v>
      </c>
      <c r="M1152" s="1" t="n">
        <f aca="false">$L1152*$I1152</f>
        <v>161.7</v>
      </c>
    </row>
    <row r="1153" customFormat="false" ht="12.8" hidden="false" customHeight="false" outlineLevel="0" collapsed="false">
      <c r="A1153" s="1" t="s">
        <v>1071</v>
      </c>
      <c r="B1153" s="1" t="s">
        <v>65</v>
      </c>
      <c r="C1153" s="1" t="n">
        <v>158</v>
      </c>
      <c r="G1153" s="8"/>
      <c r="H1153" s="26" t="s">
        <v>1365</v>
      </c>
      <c r="I1153" s="9" t="n">
        <v>74</v>
      </c>
      <c r="J1153" s="1" t="n">
        <f aca="false">IF($G1153&lt;&gt;"",I1153,I1153+J1152)</f>
        <v>2643</v>
      </c>
      <c r="K1153" s="0" t="n">
        <f aca="false">VLOOKUP(LEFT($H1153,4),$D$2:$E$11,2,0)*$I1153</f>
        <v>166.5</v>
      </c>
      <c r="L1153" s="1" t="n">
        <f aca="false">VLOOKUP(LEFT($H1153,4),$D$2:$E$11,2,0)-IF($J1153&gt;10000,0.2,IF($J1153&gt;1000,0.1,IF($J1153&gt;100,0.05,0)))</f>
        <v>2.15</v>
      </c>
      <c r="M1153" s="1" t="n">
        <f aca="false">$L1153*$I1153</f>
        <v>159.1</v>
      </c>
    </row>
    <row r="1154" customFormat="false" ht="12.8" hidden="false" customHeight="false" outlineLevel="0" collapsed="false">
      <c r="A1154" s="1" t="s">
        <v>1072</v>
      </c>
      <c r="B1154" s="1" t="s">
        <v>131</v>
      </c>
      <c r="C1154" s="1" t="n">
        <v>146</v>
      </c>
      <c r="G1154" s="8"/>
      <c r="H1154" s="26" t="s">
        <v>1408</v>
      </c>
      <c r="I1154" s="9" t="n">
        <v>35</v>
      </c>
      <c r="J1154" s="1" t="n">
        <f aca="false">IF($G1154&lt;&gt;"",I1154,I1154+J1153)</f>
        <v>2678</v>
      </c>
      <c r="K1154" s="0" t="n">
        <f aca="false">VLOOKUP(LEFT($H1154,4),$D$2:$E$11,2,0)*$I1154</f>
        <v>78.75</v>
      </c>
      <c r="L1154" s="1" t="n">
        <f aca="false">VLOOKUP(LEFT($H1154,4),$D$2:$E$11,2,0)-IF($J1154&gt;10000,0.2,IF($J1154&gt;1000,0.1,IF($J1154&gt;100,0.05,0)))</f>
        <v>2.15</v>
      </c>
      <c r="M1154" s="1" t="n">
        <f aca="false">$L1154*$I1154</f>
        <v>75.25</v>
      </c>
    </row>
    <row r="1155" customFormat="false" ht="12.8" hidden="false" customHeight="false" outlineLevel="0" collapsed="false">
      <c r="A1155" s="1" t="s">
        <v>1073</v>
      </c>
      <c r="B1155" s="1" t="s">
        <v>52</v>
      </c>
      <c r="C1155" s="1" t="n">
        <v>230</v>
      </c>
      <c r="G1155" s="8"/>
      <c r="H1155" s="26" t="s">
        <v>1429</v>
      </c>
      <c r="I1155" s="9" t="n">
        <v>172</v>
      </c>
      <c r="J1155" s="1" t="n">
        <f aca="false">IF($G1155&lt;&gt;"",I1155,I1155+J1154)</f>
        <v>2850</v>
      </c>
      <c r="K1155" s="0" t="n">
        <f aca="false">VLOOKUP(LEFT($H1155,4),$D$2:$E$11,2,0)*$I1155</f>
        <v>387</v>
      </c>
      <c r="L1155" s="1" t="n">
        <f aca="false">VLOOKUP(LEFT($H1155,4),$D$2:$E$11,2,0)-IF($J1155&gt;10000,0.2,IF($J1155&gt;1000,0.1,IF($J1155&gt;100,0.05,0)))</f>
        <v>2.15</v>
      </c>
      <c r="M1155" s="1" t="n">
        <f aca="false">$L1155*$I1155</f>
        <v>369.8</v>
      </c>
    </row>
    <row r="1156" customFormat="false" ht="12.8" hidden="false" customHeight="false" outlineLevel="0" collapsed="false">
      <c r="A1156" s="1" t="s">
        <v>1074</v>
      </c>
      <c r="B1156" s="1" t="s">
        <v>94</v>
      </c>
      <c r="C1156" s="1" t="n">
        <v>143</v>
      </c>
      <c r="G1156" s="8"/>
      <c r="H1156" s="26" t="s">
        <v>1445</v>
      </c>
      <c r="I1156" s="9" t="n">
        <v>29</v>
      </c>
      <c r="J1156" s="1" t="n">
        <f aca="false">IF($G1156&lt;&gt;"",I1156,I1156+J1155)</f>
        <v>2879</v>
      </c>
      <c r="K1156" s="0" t="n">
        <f aca="false">VLOOKUP(LEFT($H1156,4),$D$2:$E$11,2,0)*$I1156</f>
        <v>65.25</v>
      </c>
      <c r="L1156" s="1" t="n">
        <f aca="false">VLOOKUP(LEFT($H1156,4),$D$2:$E$11,2,0)-IF($J1156&gt;10000,0.2,IF($J1156&gt;1000,0.1,IF($J1156&gt;100,0.05,0)))</f>
        <v>2.15</v>
      </c>
      <c r="M1156" s="1" t="n">
        <f aca="false">$L1156*$I1156</f>
        <v>62.35</v>
      </c>
    </row>
    <row r="1157" customFormat="false" ht="12.8" hidden="false" customHeight="false" outlineLevel="0" collapsed="false">
      <c r="A1157" s="1" t="s">
        <v>1074</v>
      </c>
      <c r="B1157" s="1" t="s">
        <v>147</v>
      </c>
      <c r="C1157" s="1" t="n">
        <v>167</v>
      </c>
      <c r="G1157" s="8"/>
      <c r="H1157" s="26" t="s">
        <v>1469</v>
      </c>
      <c r="I1157" s="9" t="n">
        <v>96</v>
      </c>
      <c r="J1157" s="1" t="n">
        <f aca="false">IF($G1157&lt;&gt;"",I1157,I1157+J1156)</f>
        <v>2975</v>
      </c>
      <c r="K1157" s="0" t="n">
        <f aca="false">VLOOKUP(LEFT($H1157,4),$D$2:$E$11,2,0)*$I1157</f>
        <v>216</v>
      </c>
      <c r="L1157" s="1" t="n">
        <f aca="false">VLOOKUP(LEFT($H1157,4),$D$2:$E$11,2,0)-IF($J1157&gt;10000,0.2,IF($J1157&gt;1000,0.1,IF($J1157&gt;100,0.05,0)))</f>
        <v>2.15</v>
      </c>
      <c r="M1157" s="1" t="n">
        <f aca="false">$L1157*$I1157</f>
        <v>206.4</v>
      </c>
    </row>
    <row r="1158" customFormat="false" ht="12.8" hidden="false" customHeight="false" outlineLevel="0" collapsed="false">
      <c r="A1158" s="1" t="s">
        <v>1074</v>
      </c>
      <c r="B1158" s="1" t="s">
        <v>125</v>
      </c>
      <c r="C1158" s="1" t="n">
        <v>119</v>
      </c>
      <c r="G1158" s="8"/>
      <c r="H1158" s="26" t="s">
        <v>1525</v>
      </c>
      <c r="I1158" s="9" t="n">
        <v>171</v>
      </c>
      <c r="J1158" s="1" t="n">
        <f aca="false">IF($G1158&lt;&gt;"",I1158,I1158+J1157)</f>
        <v>3146</v>
      </c>
      <c r="K1158" s="0" t="n">
        <f aca="false">VLOOKUP(LEFT($H1158,4),$D$2:$E$11,2,0)*$I1158</f>
        <v>379.62</v>
      </c>
      <c r="L1158" s="1" t="n">
        <f aca="false">VLOOKUP(LEFT($H1158,4),$D$2:$E$11,2,0)-IF($J1158&gt;10000,0.2,IF($J1158&gt;1000,0.1,IF($J1158&gt;100,0.05,0)))</f>
        <v>2.12</v>
      </c>
      <c r="M1158" s="1" t="n">
        <f aca="false">$L1158*$I1158</f>
        <v>362.52</v>
      </c>
    </row>
    <row r="1159" customFormat="false" ht="12.8" hidden="false" customHeight="false" outlineLevel="0" collapsed="false">
      <c r="A1159" s="1" t="s">
        <v>1075</v>
      </c>
      <c r="B1159" s="1" t="s">
        <v>38</v>
      </c>
      <c r="C1159" s="1" t="n">
        <v>400</v>
      </c>
      <c r="G1159" s="8"/>
      <c r="H1159" s="26" t="s">
        <v>1564</v>
      </c>
      <c r="I1159" s="9" t="n">
        <v>112</v>
      </c>
      <c r="J1159" s="1" t="n">
        <f aca="false">IF($G1159&lt;&gt;"",I1159,I1159+J1158)</f>
        <v>3258</v>
      </c>
      <c r="K1159" s="0" t="n">
        <f aca="false">VLOOKUP(LEFT($H1159,4),$D$2:$E$11,2,0)*$I1159</f>
        <v>248.64</v>
      </c>
      <c r="L1159" s="1" t="n">
        <f aca="false">VLOOKUP(LEFT($H1159,4),$D$2:$E$11,2,0)-IF($J1159&gt;10000,0.2,IF($J1159&gt;1000,0.1,IF($J1159&gt;100,0.05,0)))</f>
        <v>2.12</v>
      </c>
      <c r="M1159" s="1" t="n">
        <f aca="false">$L1159*$I1159</f>
        <v>237.44</v>
      </c>
    </row>
    <row r="1160" customFormat="false" ht="12.8" hidden="false" customHeight="false" outlineLevel="0" collapsed="false">
      <c r="A1160" s="1" t="s">
        <v>1076</v>
      </c>
      <c r="B1160" s="1" t="s">
        <v>90</v>
      </c>
      <c r="C1160" s="1" t="n">
        <v>172</v>
      </c>
      <c r="G1160" s="8"/>
      <c r="H1160" s="26" t="s">
        <v>1572</v>
      </c>
      <c r="I1160" s="9" t="n">
        <v>121</v>
      </c>
      <c r="J1160" s="1" t="n">
        <f aca="false">IF($G1160&lt;&gt;"",I1160,I1160+J1159)</f>
        <v>3379</v>
      </c>
      <c r="K1160" s="0" t="n">
        <f aca="false">VLOOKUP(LEFT($H1160,4),$D$2:$E$11,2,0)*$I1160</f>
        <v>268.62</v>
      </c>
      <c r="L1160" s="1" t="n">
        <f aca="false">VLOOKUP(LEFT($H1160,4),$D$2:$E$11,2,0)-IF($J1160&gt;10000,0.2,IF($J1160&gt;1000,0.1,IF($J1160&gt;100,0.05,0)))</f>
        <v>2.12</v>
      </c>
      <c r="M1160" s="1" t="n">
        <f aca="false">$L1160*$I1160</f>
        <v>256.52</v>
      </c>
    </row>
    <row r="1161" customFormat="false" ht="12.8" hidden="false" customHeight="false" outlineLevel="0" collapsed="false">
      <c r="A1161" s="1" t="s">
        <v>1077</v>
      </c>
      <c r="B1161" s="1" t="s">
        <v>286</v>
      </c>
      <c r="C1161" s="1" t="n">
        <v>19</v>
      </c>
      <c r="G1161" s="8"/>
      <c r="H1161" s="26" t="s">
        <v>1636</v>
      </c>
      <c r="I1161" s="9" t="n">
        <v>168</v>
      </c>
      <c r="J1161" s="1" t="n">
        <f aca="false">IF($G1161&lt;&gt;"",I1161,I1161+J1160)</f>
        <v>3547</v>
      </c>
      <c r="K1161" s="0" t="n">
        <f aca="false">VLOOKUP(LEFT($H1161,4),$D$2:$E$11,2,0)*$I1161</f>
        <v>372.96</v>
      </c>
      <c r="L1161" s="1" t="n">
        <f aca="false">VLOOKUP(LEFT($H1161,4),$D$2:$E$11,2,0)-IF($J1161&gt;10000,0.2,IF($J1161&gt;1000,0.1,IF($J1161&gt;100,0.05,0)))</f>
        <v>2.12</v>
      </c>
      <c r="M1161" s="1" t="n">
        <f aca="false">$L1161*$I1161</f>
        <v>356.16</v>
      </c>
    </row>
    <row r="1162" customFormat="false" ht="12.8" hidden="false" customHeight="false" outlineLevel="0" collapsed="false">
      <c r="A1162" s="1" t="s">
        <v>1078</v>
      </c>
      <c r="B1162" s="1" t="s">
        <v>21</v>
      </c>
      <c r="C1162" s="1" t="n">
        <v>116</v>
      </c>
      <c r="G1162" s="8"/>
      <c r="H1162" s="26" t="s">
        <v>1727</v>
      </c>
      <c r="I1162" s="9" t="n">
        <v>191</v>
      </c>
      <c r="J1162" s="1" t="n">
        <f aca="false">IF($G1162&lt;&gt;"",I1162,I1162+J1161)</f>
        <v>3738</v>
      </c>
      <c r="K1162" s="0" t="n">
        <f aca="false">VLOOKUP(LEFT($H1162,4),$D$2:$E$11,2,0)*$I1162</f>
        <v>425.93</v>
      </c>
      <c r="L1162" s="1" t="n">
        <f aca="false">VLOOKUP(LEFT($H1162,4),$D$2:$E$11,2,0)-IF($J1162&gt;10000,0.2,IF($J1162&gt;1000,0.1,IF($J1162&gt;100,0.05,0)))</f>
        <v>2.13</v>
      </c>
      <c r="M1162" s="1" t="n">
        <f aca="false">$L1162*$I1162</f>
        <v>406.83</v>
      </c>
    </row>
    <row r="1163" customFormat="false" ht="12.8" hidden="false" customHeight="false" outlineLevel="0" collapsed="false">
      <c r="A1163" s="1" t="s">
        <v>1079</v>
      </c>
      <c r="B1163" s="1" t="s">
        <v>52</v>
      </c>
      <c r="C1163" s="1" t="n">
        <v>143</v>
      </c>
      <c r="G1163" s="27"/>
      <c r="H1163" s="28" t="s">
        <v>1778</v>
      </c>
      <c r="I1163" s="12" t="n">
        <v>57</v>
      </c>
      <c r="J1163" s="1" t="n">
        <f aca="false">IF($G1163&lt;&gt;"",I1163,I1163+J1162)</f>
        <v>3795</v>
      </c>
      <c r="K1163" s="0" t="n">
        <f aca="false">VLOOKUP(LEFT($H1163,4),$D$2:$E$11,2,0)*$I1163</f>
        <v>127.11</v>
      </c>
      <c r="L1163" s="1" t="n">
        <f aca="false">VLOOKUP(LEFT($H1163,4),$D$2:$E$11,2,0)-IF($J1163&gt;10000,0.2,IF($J1163&gt;1000,0.1,IF($J1163&gt;100,0.05,0)))</f>
        <v>2.13</v>
      </c>
      <c r="M1163" s="1" t="n">
        <f aca="false">$L1163*$I1163</f>
        <v>121.41</v>
      </c>
    </row>
    <row r="1164" customFormat="false" ht="12.8" hidden="false" customHeight="false" outlineLevel="0" collapsed="false">
      <c r="A1164" s="1" t="s">
        <v>1080</v>
      </c>
      <c r="B1164" s="1" t="s">
        <v>26</v>
      </c>
      <c r="C1164" s="1" t="n">
        <v>222</v>
      </c>
      <c r="G1164" s="6" t="s">
        <v>117</v>
      </c>
      <c r="H1164" s="25" t="s">
        <v>116</v>
      </c>
      <c r="I1164" s="7" t="n">
        <v>13</v>
      </c>
      <c r="J1164" s="1" t="n">
        <f aca="false">IF($G1164&lt;&gt;"",I1164,I1164+J1163)</f>
        <v>13</v>
      </c>
      <c r="K1164" s="0" t="n">
        <f aca="false">VLOOKUP(LEFT($H1164,4),$D$2:$E$11,2,0)*$I1164</f>
        <v>26</v>
      </c>
      <c r="L1164" s="1" t="n">
        <f aca="false">VLOOKUP(LEFT($H1164,4),$D$2:$E$11,2,0)-IF($J1164&gt;10000,0.2,IF($J1164&gt;1000,0.1,IF($J1164&gt;100,0.05,0)))</f>
        <v>2</v>
      </c>
      <c r="M1164" s="1" t="n">
        <f aca="false">$L1164*$I1164</f>
        <v>26</v>
      </c>
    </row>
    <row r="1165" customFormat="false" ht="12.8" hidden="false" customHeight="false" outlineLevel="0" collapsed="false">
      <c r="A1165" s="1" t="s">
        <v>1081</v>
      </c>
      <c r="B1165" s="1" t="s">
        <v>26</v>
      </c>
      <c r="C1165" s="1" t="n">
        <v>352</v>
      </c>
      <c r="G1165" s="8"/>
      <c r="H1165" s="26" t="s">
        <v>686</v>
      </c>
      <c r="I1165" s="9" t="n">
        <v>11</v>
      </c>
      <c r="J1165" s="1" t="n">
        <f aca="false">IF($G1165&lt;&gt;"",I1165,I1165+J1164)</f>
        <v>24</v>
      </c>
      <c r="K1165" s="0" t="n">
        <f aca="false">VLOOKUP(LEFT($H1165,4),$D$2:$E$11,2,0)*$I1165</f>
        <v>23.65</v>
      </c>
      <c r="L1165" s="1" t="n">
        <f aca="false">VLOOKUP(LEFT($H1165,4),$D$2:$E$11,2,0)-IF($J1165&gt;10000,0.2,IF($J1165&gt;1000,0.1,IF($J1165&gt;100,0.05,0)))</f>
        <v>2.15</v>
      </c>
      <c r="M1165" s="1" t="n">
        <f aca="false">$L1165*$I1165</f>
        <v>23.65</v>
      </c>
    </row>
    <row r="1166" customFormat="false" ht="12.8" hidden="false" customHeight="false" outlineLevel="0" collapsed="false">
      <c r="A1166" s="1" t="s">
        <v>1081</v>
      </c>
      <c r="B1166" s="1" t="s">
        <v>125</v>
      </c>
      <c r="C1166" s="1" t="n">
        <v>69</v>
      </c>
      <c r="G1166" s="27"/>
      <c r="H1166" s="28" t="s">
        <v>1480</v>
      </c>
      <c r="I1166" s="12" t="n">
        <v>13</v>
      </c>
      <c r="J1166" s="1" t="n">
        <f aca="false">IF($G1166&lt;&gt;"",I1166,I1166+J1165)</f>
        <v>37</v>
      </c>
      <c r="K1166" s="0" t="n">
        <f aca="false">VLOOKUP(LEFT($H1166,4),$D$2:$E$11,2,0)*$I1166</f>
        <v>29.25</v>
      </c>
      <c r="L1166" s="1" t="n">
        <f aca="false">VLOOKUP(LEFT($H1166,4),$D$2:$E$11,2,0)-IF($J1166&gt;10000,0.2,IF($J1166&gt;1000,0.1,IF($J1166&gt;100,0.05,0)))</f>
        <v>2.25</v>
      </c>
      <c r="M1166" s="1" t="n">
        <f aca="false">$L1166*$I1166</f>
        <v>29.25</v>
      </c>
    </row>
    <row r="1167" customFormat="false" ht="12.8" hidden="false" customHeight="false" outlineLevel="0" collapsed="false">
      <c r="A1167" s="1" t="s">
        <v>1082</v>
      </c>
      <c r="B1167" s="1" t="s">
        <v>108</v>
      </c>
      <c r="C1167" s="1" t="n">
        <v>182</v>
      </c>
      <c r="G1167" s="6" t="s">
        <v>217</v>
      </c>
      <c r="H1167" s="25" t="s">
        <v>216</v>
      </c>
      <c r="I1167" s="7" t="n">
        <v>17</v>
      </c>
      <c r="J1167" s="1" t="n">
        <f aca="false">IF($G1167&lt;&gt;"",I1167,I1167+J1166)</f>
        <v>17</v>
      </c>
      <c r="K1167" s="0" t="n">
        <f aca="false">VLOOKUP(LEFT($H1167,4),$D$2:$E$11,2,0)*$I1167</f>
        <v>34</v>
      </c>
      <c r="L1167" s="1" t="n">
        <f aca="false">VLOOKUP(LEFT($H1167,4),$D$2:$E$11,2,0)-IF($J1167&gt;10000,0.2,IF($J1167&gt;1000,0.1,IF($J1167&gt;100,0.05,0)))</f>
        <v>2</v>
      </c>
      <c r="M1167" s="1" t="n">
        <f aca="false">$L1167*$I1167</f>
        <v>34</v>
      </c>
    </row>
    <row r="1168" customFormat="false" ht="12.8" hidden="false" customHeight="false" outlineLevel="0" collapsed="false">
      <c r="A1168" s="1" t="s">
        <v>1083</v>
      </c>
      <c r="B1168" s="1" t="s">
        <v>26</v>
      </c>
      <c r="C1168" s="1" t="n">
        <v>182</v>
      </c>
      <c r="G1168" s="8"/>
      <c r="H1168" s="26" t="s">
        <v>1029</v>
      </c>
      <c r="I1168" s="9" t="n">
        <v>11</v>
      </c>
      <c r="J1168" s="1" t="n">
        <f aca="false">IF($G1168&lt;&gt;"",I1168,I1168+J1167)</f>
        <v>28</v>
      </c>
      <c r="K1168" s="0" t="n">
        <f aca="false">VLOOKUP(LEFT($H1168,4),$D$2:$E$11,2,0)*$I1168</f>
        <v>23.1</v>
      </c>
      <c r="L1168" s="1" t="n">
        <f aca="false">VLOOKUP(LEFT($H1168,4),$D$2:$E$11,2,0)-IF($J1168&gt;10000,0.2,IF($J1168&gt;1000,0.1,IF($J1168&gt;100,0.05,0)))</f>
        <v>2.1</v>
      </c>
      <c r="M1168" s="1" t="n">
        <f aca="false">$L1168*$I1168</f>
        <v>23.1</v>
      </c>
    </row>
    <row r="1169" customFormat="false" ht="12.8" hidden="false" customHeight="false" outlineLevel="0" collapsed="false">
      <c r="A1169" s="1" t="s">
        <v>1083</v>
      </c>
      <c r="B1169" s="1" t="s">
        <v>125</v>
      </c>
      <c r="C1169" s="1" t="n">
        <v>165</v>
      </c>
      <c r="G1169" s="8"/>
      <c r="H1169" s="26" t="s">
        <v>1070</v>
      </c>
      <c r="I1169" s="9" t="n">
        <v>10</v>
      </c>
      <c r="J1169" s="1" t="n">
        <f aca="false">IF($G1169&lt;&gt;"",I1169,I1169+J1168)</f>
        <v>38</v>
      </c>
      <c r="K1169" s="0" t="n">
        <f aca="false">VLOOKUP(LEFT($H1169,4),$D$2:$E$11,2,0)*$I1169</f>
        <v>21</v>
      </c>
      <c r="L1169" s="1" t="n">
        <f aca="false">VLOOKUP(LEFT($H1169,4),$D$2:$E$11,2,0)-IF($J1169&gt;10000,0.2,IF($J1169&gt;1000,0.1,IF($J1169&gt;100,0.05,0)))</f>
        <v>2.1</v>
      </c>
      <c r="M1169" s="1" t="n">
        <f aca="false">$L1169*$I1169</f>
        <v>21</v>
      </c>
    </row>
    <row r="1170" customFormat="false" ht="12.8" hidden="false" customHeight="false" outlineLevel="0" collapsed="false">
      <c r="A1170" s="1" t="s">
        <v>1084</v>
      </c>
      <c r="B1170" s="1" t="s">
        <v>96</v>
      </c>
      <c r="C1170" s="1" t="n">
        <v>18</v>
      </c>
      <c r="G1170" s="8"/>
      <c r="H1170" s="26" t="s">
        <v>1411</v>
      </c>
      <c r="I1170" s="9" t="n">
        <v>7</v>
      </c>
      <c r="J1170" s="1" t="n">
        <f aca="false">IF($G1170&lt;&gt;"",I1170,I1170+J1169)</f>
        <v>45</v>
      </c>
      <c r="K1170" s="0" t="n">
        <f aca="false">VLOOKUP(LEFT($H1170,4),$D$2:$E$11,2,0)*$I1170</f>
        <v>15.75</v>
      </c>
      <c r="L1170" s="1" t="n">
        <f aca="false">VLOOKUP(LEFT($H1170,4),$D$2:$E$11,2,0)-IF($J1170&gt;10000,0.2,IF($J1170&gt;1000,0.1,IF($J1170&gt;100,0.05,0)))</f>
        <v>2.25</v>
      </c>
      <c r="M1170" s="1" t="n">
        <f aca="false">$L1170*$I1170</f>
        <v>15.75</v>
      </c>
    </row>
    <row r="1171" customFormat="false" ht="12.8" hidden="false" customHeight="false" outlineLevel="0" collapsed="false">
      <c r="A1171" s="1" t="s">
        <v>1084</v>
      </c>
      <c r="B1171" s="1" t="s">
        <v>1085</v>
      </c>
      <c r="C1171" s="1" t="n">
        <v>2</v>
      </c>
      <c r="G1171" s="27"/>
      <c r="H1171" s="28" t="s">
        <v>1685</v>
      </c>
      <c r="I1171" s="12" t="n">
        <v>13</v>
      </c>
      <c r="J1171" s="1" t="n">
        <f aca="false">IF($G1171&lt;&gt;"",I1171,I1171+J1170)</f>
        <v>58</v>
      </c>
      <c r="K1171" s="0" t="n">
        <f aca="false">VLOOKUP(LEFT($H1171,4),$D$2:$E$11,2,0)*$I1171</f>
        <v>28.86</v>
      </c>
      <c r="L1171" s="1" t="n">
        <f aca="false">VLOOKUP(LEFT($H1171,4),$D$2:$E$11,2,0)-IF($J1171&gt;10000,0.2,IF($J1171&gt;1000,0.1,IF($J1171&gt;100,0.05,0)))</f>
        <v>2.22</v>
      </c>
      <c r="M1171" s="1" t="n">
        <f aca="false">$L1171*$I1171</f>
        <v>28.86</v>
      </c>
    </row>
    <row r="1172" customFormat="false" ht="12.8" hidden="false" customHeight="false" outlineLevel="0" collapsed="false">
      <c r="A1172" s="1" t="s">
        <v>1086</v>
      </c>
      <c r="B1172" s="1" t="s">
        <v>863</v>
      </c>
      <c r="C1172" s="1" t="n">
        <v>15</v>
      </c>
      <c r="G1172" s="6" t="s">
        <v>329</v>
      </c>
      <c r="H1172" s="25" t="s">
        <v>327</v>
      </c>
      <c r="I1172" s="7" t="n">
        <v>18</v>
      </c>
      <c r="J1172" s="1" t="n">
        <f aca="false">IF($G1172&lt;&gt;"",I1172,I1172+J1171)</f>
        <v>18</v>
      </c>
      <c r="K1172" s="0" t="n">
        <f aca="false">VLOOKUP(LEFT($H1172,4),$D$2:$E$11,2,0)*$I1172</f>
        <v>36.9</v>
      </c>
      <c r="L1172" s="1" t="n">
        <f aca="false">VLOOKUP(LEFT($H1172,4),$D$2:$E$11,2,0)-IF($J1172&gt;10000,0.2,IF($J1172&gt;1000,0.1,IF($J1172&gt;100,0.05,0)))</f>
        <v>2.05</v>
      </c>
      <c r="M1172" s="1" t="n">
        <f aca="false">$L1172*$I1172</f>
        <v>36.9</v>
      </c>
    </row>
    <row r="1173" customFormat="false" ht="12.8" hidden="false" customHeight="false" outlineLevel="0" collapsed="false">
      <c r="A1173" s="1" t="s">
        <v>1087</v>
      </c>
      <c r="B1173" s="1" t="s">
        <v>1088</v>
      </c>
      <c r="C1173" s="1" t="n">
        <v>19</v>
      </c>
      <c r="G1173" s="27"/>
      <c r="H1173" s="28" t="s">
        <v>1470</v>
      </c>
      <c r="I1173" s="12" t="n">
        <v>17</v>
      </c>
      <c r="J1173" s="1" t="n">
        <f aca="false">IF($G1173&lt;&gt;"",I1173,I1173+J1172)</f>
        <v>35</v>
      </c>
      <c r="K1173" s="0" t="n">
        <f aca="false">VLOOKUP(LEFT($H1173,4),$D$2:$E$11,2,0)*$I1173</f>
        <v>38.25</v>
      </c>
      <c r="L1173" s="1" t="n">
        <f aca="false">VLOOKUP(LEFT($H1173,4),$D$2:$E$11,2,0)-IF($J1173&gt;10000,0.2,IF($J1173&gt;1000,0.1,IF($J1173&gt;100,0.05,0)))</f>
        <v>2.25</v>
      </c>
      <c r="M1173" s="1" t="n">
        <f aca="false">$L1173*$I1173</f>
        <v>38.25</v>
      </c>
    </row>
    <row r="1174" customFormat="false" ht="12.8" hidden="false" customHeight="false" outlineLevel="0" collapsed="false">
      <c r="A1174" s="1" t="s">
        <v>1089</v>
      </c>
      <c r="B1174" s="1" t="s">
        <v>90</v>
      </c>
      <c r="C1174" s="1" t="n">
        <v>66</v>
      </c>
      <c r="G1174" s="6" t="s">
        <v>143</v>
      </c>
      <c r="H1174" s="25" t="s">
        <v>142</v>
      </c>
      <c r="I1174" s="7" t="n">
        <v>14</v>
      </c>
      <c r="J1174" s="1" t="n">
        <f aca="false">IF($G1174&lt;&gt;"",I1174,I1174+J1173)</f>
        <v>14</v>
      </c>
      <c r="K1174" s="0" t="n">
        <f aca="false">VLOOKUP(LEFT($H1174,4),$D$2:$E$11,2,0)*$I1174</f>
        <v>28</v>
      </c>
      <c r="L1174" s="1" t="n">
        <f aca="false">VLOOKUP(LEFT($H1174,4),$D$2:$E$11,2,0)-IF($J1174&gt;10000,0.2,IF($J1174&gt;1000,0.1,IF($J1174&gt;100,0.05,0)))</f>
        <v>2</v>
      </c>
      <c r="M1174" s="1" t="n">
        <f aca="false">$L1174*$I1174</f>
        <v>28</v>
      </c>
    </row>
    <row r="1175" customFormat="false" ht="12.8" hidden="false" customHeight="false" outlineLevel="0" collapsed="false">
      <c r="A1175" s="1" t="s">
        <v>1089</v>
      </c>
      <c r="B1175" s="1" t="s">
        <v>730</v>
      </c>
      <c r="C1175" s="1" t="n">
        <v>12</v>
      </c>
      <c r="G1175" s="8"/>
      <c r="H1175" s="26" t="s">
        <v>710</v>
      </c>
      <c r="I1175" s="9" t="n">
        <v>4</v>
      </c>
      <c r="J1175" s="1" t="n">
        <f aca="false">IF($G1175&lt;&gt;"",I1175,I1175+J1174)</f>
        <v>18</v>
      </c>
      <c r="K1175" s="0" t="n">
        <f aca="false">VLOOKUP(LEFT($H1175,4),$D$2:$E$11,2,0)*$I1175</f>
        <v>8.6</v>
      </c>
      <c r="L1175" s="1" t="n">
        <f aca="false">VLOOKUP(LEFT($H1175,4),$D$2:$E$11,2,0)-IF($J1175&gt;10000,0.2,IF($J1175&gt;1000,0.1,IF($J1175&gt;100,0.05,0)))</f>
        <v>2.15</v>
      </c>
      <c r="M1175" s="1" t="n">
        <f aca="false">$L1175*$I1175</f>
        <v>8.6</v>
      </c>
    </row>
    <row r="1176" customFormat="false" ht="12.8" hidden="false" customHeight="false" outlineLevel="0" collapsed="false">
      <c r="A1176" s="1" t="s">
        <v>1090</v>
      </c>
      <c r="B1176" s="1" t="s">
        <v>351</v>
      </c>
      <c r="C1176" s="1" t="n">
        <v>19</v>
      </c>
      <c r="G1176" s="27"/>
      <c r="H1176" s="28" t="s">
        <v>1817</v>
      </c>
      <c r="I1176" s="12" t="n">
        <v>18</v>
      </c>
      <c r="J1176" s="1" t="n">
        <f aca="false">IF($G1176&lt;&gt;"",I1176,I1176+J1175)</f>
        <v>36</v>
      </c>
      <c r="K1176" s="0" t="n">
        <f aca="false">VLOOKUP(LEFT($H1176,4),$D$2:$E$11,2,0)*$I1176</f>
        <v>40.14</v>
      </c>
      <c r="L1176" s="1" t="n">
        <f aca="false">VLOOKUP(LEFT($H1176,4),$D$2:$E$11,2,0)-IF($J1176&gt;10000,0.2,IF($J1176&gt;1000,0.1,IF($J1176&gt;100,0.05,0)))</f>
        <v>2.23</v>
      </c>
      <c r="M1176" s="1" t="n">
        <f aca="false">$L1176*$I1176</f>
        <v>40.14</v>
      </c>
    </row>
    <row r="1177" customFormat="false" ht="12.8" hidden="false" customHeight="false" outlineLevel="0" collapsed="false">
      <c r="A1177" s="1" t="s">
        <v>1090</v>
      </c>
      <c r="B1177" s="1" t="s">
        <v>54</v>
      </c>
      <c r="C1177" s="1" t="n">
        <v>96</v>
      </c>
      <c r="G1177" s="29" t="s">
        <v>937</v>
      </c>
      <c r="H1177" s="30" t="s">
        <v>936</v>
      </c>
      <c r="I1177" s="31" t="n">
        <v>10</v>
      </c>
      <c r="J1177" s="1" t="n">
        <f aca="false">IF($G1177&lt;&gt;"",I1177,I1177+J1176)</f>
        <v>10</v>
      </c>
      <c r="K1177" s="0" t="n">
        <f aca="false">VLOOKUP(LEFT($H1177,4),$D$2:$E$11,2,0)*$I1177</f>
        <v>21.3</v>
      </c>
      <c r="L1177" s="1" t="n">
        <f aca="false">VLOOKUP(LEFT($H1177,4),$D$2:$E$11,2,0)-IF($J1177&gt;10000,0.2,IF($J1177&gt;1000,0.1,IF($J1177&gt;100,0.05,0)))</f>
        <v>2.13</v>
      </c>
      <c r="M1177" s="1" t="n">
        <f aca="false">$L1177*$I1177</f>
        <v>21.3</v>
      </c>
    </row>
    <row r="1178" customFormat="false" ht="12.8" hidden="false" customHeight="false" outlineLevel="0" collapsed="false">
      <c r="A1178" s="1" t="s">
        <v>1091</v>
      </c>
      <c r="B1178" s="1" t="s">
        <v>26</v>
      </c>
      <c r="C1178" s="1" t="n">
        <v>240</v>
      </c>
      <c r="G1178" s="6" t="s">
        <v>825</v>
      </c>
      <c r="H1178" s="25" t="s">
        <v>824</v>
      </c>
      <c r="I1178" s="7" t="n">
        <v>2</v>
      </c>
      <c r="J1178" s="1" t="n">
        <f aca="false">IF($G1178&lt;&gt;"",I1178,I1178+J1177)</f>
        <v>2</v>
      </c>
      <c r="K1178" s="0" t="n">
        <f aca="false">VLOOKUP(LEFT($H1178,4),$D$2:$E$11,2,0)*$I1178</f>
        <v>4.26</v>
      </c>
      <c r="L1178" s="1" t="n">
        <f aca="false">VLOOKUP(LEFT($H1178,4),$D$2:$E$11,2,0)-IF($J1178&gt;10000,0.2,IF($J1178&gt;1000,0.1,IF($J1178&gt;100,0.05,0)))</f>
        <v>2.13</v>
      </c>
      <c r="M1178" s="1" t="n">
        <f aca="false">$L1178*$I1178</f>
        <v>4.26</v>
      </c>
    </row>
    <row r="1179" customFormat="false" ht="12.8" hidden="false" customHeight="false" outlineLevel="0" collapsed="false">
      <c r="A1179" s="1" t="s">
        <v>1092</v>
      </c>
      <c r="B1179" s="1" t="s">
        <v>65</v>
      </c>
      <c r="C1179" s="1" t="n">
        <v>57</v>
      </c>
      <c r="G1179" s="8"/>
      <c r="H1179" s="26" t="s">
        <v>1289</v>
      </c>
      <c r="I1179" s="9" t="n">
        <v>16</v>
      </c>
      <c r="J1179" s="1" t="n">
        <f aca="false">IF($G1179&lt;&gt;"",I1179,I1179+J1178)</f>
        <v>18</v>
      </c>
      <c r="K1179" s="0" t="n">
        <f aca="false">VLOOKUP(LEFT($H1179,4),$D$2:$E$11,2,0)*$I1179</f>
        <v>35.2</v>
      </c>
      <c r="L1179" s="1" t="n">
        <f aca="false">VLOOKUP(LEFT($H1179,4),$D$2:$E$11,2,0)-IF($J1179&gt;10000,0.2,IF($J1179&gt;1000,0.1,IF($J1179&gt;100,0.05,0)))</f>
        <v>2.2</v>
      </c>
      <c r="M1179" s="1" t="n">
        <f aca="false">$L1179*$I1179</f>
        <v>35.2</v>
      </c>
    </row>
    <row r="1180" customFormat="false" ht="12.8" hidden="false" customHeight="false" outlineLevel="0" collapsed="false">
      <c r="A1180" s="1" t="s">
        <v>1093</v>
      </c>
      <c r="B1180" s="1" t="s">
        <v>38</v>
      </c>
      <c r="C1180" s="1" t="n">
        <v>475</v>
      </c>
      <c r="G1180" s="27"/>
      <c r="H1180" s="28" t="s">
        <v>1443</v>
      </c>
      <c r="I1180" s="12" t="n">
        <v>1</v>
      </c>
      <c r="J1180" s="1" t="n">
        <f aca="false">IF($G1180&lt;&gt;"",I1180,I1180+J1179)</f>
        <v>19</v>
      </c>
      <c r="K1180" s="0" t="n">
        <f aca="false">VLOOKUP(LEFT($H1180,4),$D$2:$E$11,2,0)*$I1180</f>
        <v>2.25</v>
      </c>
      <c r="L1180" s="1" t="n">
        <f aca="false">VLOOKUP(LEFT($H1180,4),$D$2:$E$11,2,0)-IF($J1180&gt;10000,0.2,IF($J1180&gt;1000,0.1,IF($J1180&gt;100,0.05,0)))</f>
        <v>2.25</v>
      </c>
      <c r="M1180" s="1" t="n">
        <f aca="false">$L1180*$I1180</f>
        <v>2.25</v>
      </c>
    </row>
    <row r="1181" customFormat="false" ht="12.8" hidden="false" customHeight="false" outlineLevel="0" collapsed="false">
      <c r="A1181" s="1" t="s">
        <v>1094</v>
      </c>
      <c r="B1181" s="1" t="s">
        <v>21</v>
      </c>
      <c r="C1181" s="1" t="n">
        <v>162</v>
      </c>
      <c r="G1181" s="6" t="s">
        <v>855</v>
      </c>
      <c r="H1181" s="25" t="s">
        <v>854</v>
      </c>
      <c r="I1181" s="7" t="n">
        <v>19</v>
      </c>
      <c r="J1181" s="1" t="n">
        <f aca="false">IF($G1181&lt;&gt;"",I1181,I1181+J1180)</f>
        <v>19</v>
      </c>
      <c r="K1181" s="0" t="n">
        <f aca="false">VLOOKUP(LEFT($H1181,4),$D$2:$E$11,2,0)*$I1181</f>
        <v>40.47</v>
      </c>
      <c r="L1181" s="1" t="n">
        <f aca="false">VLOOKUP(LEFT($H1181,4),$D$2:$E$11,2,0)-IF($J1181&gt;10000,0.2,IF($J1181&gt;1000,0.1,IF($J1181&gt;100,0.05,0)))</f>
        <v>2.13</v>
      </c>
      <c r="M1181" s="1" t="n">
        <f aca="false">$L1181*$I1181</f>
        <v>40.47</v>
      </c>
    </row>
    <row r="1182" customFormat="false" ht="12.8" hidden="false" customHeight="false" outlineLevel="0" collapsed="false">
      <c r="A1182" s="1" t="s">
        <v>1095</v>
      </c>
      <c r="B1182" s="1" t="s">
        <v>21</v>
      </c>
      <c r="C1182" s="1" t="n">
        <v>150</v>
      </c>
      <c r="G1182" s="27"/>
      <c r="H1182" s="28" t="s">
        <v>1202</v>
      </c>
      <c r="I1182" s="12" t="n">
        <v>8</v>
      </c>
      <c r="J1182" s="1" t="n">
        <f aca="false">IF($G1182&lt;&gt;"",I1182,I1182+J1181)</f>
        <v>27</v>
      </c>
      <c r="K1182" s="0" t="n">
        <f aca="false">VLOOKUP(LEFT($H1182,4),$D$2:$E$11,2,0)*$I1182</f>
        <v>16.8</v>
      </c>
      <c r="L1182" s="1" t="n">
        <f aca="false">VLOOKUP(LEFT($H1182,4),$D$2:$E$11,2,0)-IF($J1182&gt;10000,0.2,IF($J1182&gt;1000,0.1,IF($J1182&gt;100,0.05,0)))</f>
        <v>2.1</v>
      </c>
      <c r="M1182" s="1" t="n">
        <f aca="false">$L1182*$I1182</f>
        <v>16.8</v>
      </c>
    </row>
    <row r="1183" customFormat="false" ht="12.8" hidden="false" customHeight="false" outlineLevel="0" collapsed="false">
      <c r="A1183" s="1" t="s">
        <v>1096</v>
      </c>
      <c r="B1183" s="1" t="s">
        <v>120</v>
      </c>
      <c r="C1183" s="1" t="n">
        <v>139</v>
      </c>
      <c r="G1183" s="6" t="s">
        <v>70</v>
      </c>
      <c r="H1183" s="25" t="s">
        <v>69</v>
      </c>
      <c r="I1183" s="7" t="n">
        <v>76</v>
      </c>
      <c r="J1183" s="1" t="n">
        <f aca="false">IF($G1183&lt;&gt;"",I1183,I1183+J1182)</f>
        <v>76</v>
      </c>
      <c r="K1183" s="0" t="n">
        <f aca="false">VLOOKUP(LEFT($H1183,4),$D$2:$E$11,2,0)*$I1183</f>
        <v>152</v>
      </c>
      <c r="L1183" s="1" t="n">
        <f aca="false">VLOOKUP(LEFT($H1183,4),$D$2:$E$11,2,0)-IF($J1183&gt;10000,0.2,IF($J1183&gt;1000,0.1,IF($J1183&gt;100,0.05,0)))</f>
        <v>2</v>
      </c>
      <c r="M1183" s="1" t="n">
        <f aca="false">$L1183*$I1183</f>
        <v>152</v>
      </c>
    </row>
    <row r="1184" customFormat="false" ht="12.8" hidden="false" customHeight="false" outlineLevel="0" collapsed="false">
      <c r="A1184" s="1" t="s">
        <v>1097</v>
      </c>
      <c r="B1184" s="1" t="s">
        <v>46</v>
      </c>
      <c r="C1184" s="1" t="n">
        <v>183</v>
      </c>
      <c r="G1184" s="8"/>
      <c r="H1184" s="26" t="s">
        <v>115</v>
      </c>
      <c r="I1184" s="9" t="n">
        <v>179</v>
      </c>
      <c r="J1184" s="1" t="n">
        <f aca="false">IF($G1184&lt;&gt;"",I1184,I1184+J1183)</f>
        <v>255</v>
      </c>
      <c r="K1184" s="0" t="n">
        <f aca="false">VLOOKUP(LEFT($H1184,4),$D$2:$E$11,2,0)*$I1184</f>
        <v>358</v>
      </c>
      <c r="L1184" s="1" t="n">
        <f aca="false">VLOOKUP(LEFT($H1184,4),$D$2:$E$11,2,0)-IF($J1184&gt;10000,0.2,IF($J1184&gt;1000,0.1,IF($J1184&gt;100,0.05,0)))</f>
        <v>1.95</v>
      </c>
      <c r="M1184" s="1" t="n">
        <f aca="false">$L1184*$I1184</f>
        <v>349.05</v>
      </c>
    </row>
    <row r="1185" customFormat="false" ht="12.8" hidden="false" customHeight="false" outlineLevel="0" collapsed="false">
      <c r="A1185" s="1" t="s">
        <v>1098</v>
      </c>
      <c r="B1185" s="1" t="s">
        <v>21</v>
      </c>
      <c r="C1185" s="1" t="n">
        <v>214</v>
      </c>
      <c r="G1185" s="8"/>
      <c r="H1185" s="26" t="s">
        <v>172</v>
      </c>
      <c r="I1185" s="9" t="n">
        <v>91</v>
      </c>
      <c r="J1185" s="1" t="n">
        <f aca="false">IF($G1185&lt;&gt;"",I1185,I1185+J1184)</f>
        <v>346</v>
      </c>
      <c r="K1185" s="0" t="n">
        <f aca="false">VLOOKUP(LEFT($H1185,4),$D$2:$E$11,2,0)*$I1185</f>
        <v>182</v>
      </c>
      <c r="L1185" s="1" t="n">
        <f aca="false">VLOOKUP(LEFT($H1185,4),$D$2:$E$11,2,0)-IF($J1185&gt;10000,0.2,IF($J1185&gt;1000,0.1,IF($J1185&gt;100,0.05,0)))</f>
        <v>1.95</v>
      </c>
      <c r="M1185" s="1" t="n">
        <f aca="false">$L1185*$I1185</f>
        <v>177.45</v>
      </c>
    </row>
    <row r="1186" customFormat="false" ht="12.8" hidden="false" customHeight="false" outlineLevel="0" collapsed="false">
      <c r="A1186" s="1" t="s">
        <v>1099</v>
      </c>
      <c r="B1186" s="1" t="s">
        <v>786</v>
      </c>
      <c r="C1186" s="1" t="n">
        <v>14</v>
      </c>
      <c r="G1186" s="8"/>
      <c r="H1186" s="26" t="s">
        <v>229</v>
      </c>
      <c r="I1186" s="9" t="n">
        <v>185</v>
      </c>
      <c r="J1186" s="1" t="n">
        <f aca="false">IF($G1186&lt;&gt;"",I1186,I1186+J1185)</f>
        <v>531</v>
      </c>
      <c r="K1186" s="0" t="n">
        <f aca="false">VLOOKUP(LEFT($H1186,4),$D$2:$E$11,2,0)*$I1186</f>
        <v>370</v>
      </c>
      <c r="L1186" s="1" t="n">
        <f aca="false">VLOOKUP(LEFT($H1186,4),$D$2:$E$11,2,0)-IF($J1186&gt;10000,0.2,IF($J1186&gt;1000,0.1,IF($J1186&gt;100,0.05,0)))</f>
        <v>1.95</v>
      </c>
      <c r="M1186" s="1" t="n">
        <f aca="false">$L1186*$I1186</f>
        <v>360.75</v>
      </c>
    </row>
    <row r="1187" customFormat="false" ht="12.8" hidden="false" customHeight="false" outlineLevel="0" collapsed="false">
      <c r="A1187" s="1" t="s">
        <v>1100</v>
      </c>
      <c r="B1187" s="1" t="s">
        <v>928</v>
      </c>
      <c r="C1187" s="1" t="n">
        <v>2</v>
      </c>
      <c r="G1187" s="8"/>
      <c r="H1187" s="26" t="s">
        <v>235</v>
      </c>
      <c r="I1187" s="9" t="n">
        <v>189</v>
      </c>
      <c r="J1187" s="1" t="n">
        <f aca="false">IF($G1187&lt;&gt;"",I1187,I1187+J1186)</f>
        <v>720</v>
      </c>
      <c r="K1187" s="0" t="n">
        <f aca="false">VLOOKUP(LEFT($H1187,4),$D$2:$E$11,2,0)*$I1187</f>
        <v>378</v>
      </c>
      <c r="L1187" s="1" t="n">
        <f aca="false">VLOOKUP(LEFT($H1187,4),$D$2:$E$11,2,0)-IF($J1187&gt;10000,0.2,IF($J1187&gt;1000,0.1,IF($J1187&gt;100,0.05,0)))</f>
        <v>1.95</v>
      </c>
      <c r="M1187" s="1" t="n">
        <f aca="false">$L1187*$I1187</f>
        <v>368.55</v>
      </c>
    </row>
    <row r="1188" customFormat="false" ht="12.8" hidden="false" customHeight="false" outlineLevel="0" collapsed="false">
      <c r="A1188" s="1" t="s">
        <v>1101</v>
      </c>
      <c r="B1188" s="1" t="s">
        <v>52</v>
      </c>
      <c r="C1188" s="1" t="n">
        <v>383</v>
      </c>
      <c r="G1188" s="8"/>
      <c r="H1188" s="26" t="s">
        <v>289</v>
      </c>
      <c r="I1188" s="9" t="n">
        <v>65</v>
      </c>
      <c r="J1188" s="1" t="n">
        <f aca="false">IF($G1188&lt;&gt;"",I1188,I1188+J1187)</f>
        <v>785</v>
      </c>
      <c r="K1188" s="0" t="n">
        <f aca="false">VLOOKUP(LEFT($H1188,4),$D$2:$E$11,2,0)*$I1188</f>
        <v>133.25</v>
      </c>
      <c r="L1188" s="1" t="n">
        <f aca="false">VLOOKUP(LEFT($H1188,4),$D$2:$E$11,2,0)-IF($J1188&gt;10000,0.2,IF($J1188&gt;1000,0.1,IF($J1188&gt;100,0.05,0)))</f>
        <v>2</v>
      </c>
      <c r="M1188" s="1" t="n">
        <f aca="false">$L1188*$I1188</f>
        <v>130</v>
      </c>
    </row>
    <row r="1189" customFormat="false" ht="12.8" hidden="false" customHeight="false" outlineLevel="0" collapsed="false">
      <c r="A1189" s="1" t="s">
        <v>1102</v>
      </c>
      <c r="B1189" s="1" t="s">
        <v>7</v>
      </c>
      <c r="C1189" s="1" t="n">
        <v>14</v>
      </c>
      <c r="G1189" s="8"/>
      <c r="H1189" s="26" t="s">
        <v>295</v>
      </c>
      <c r="I1189" s="9" t="n">
        <v>70</v>
      </c>
      <c r="J1189" s="1" t="n">
        <f aca="false">IF($G1189&lt;&gt;"",I1189,I1189+J1188)</f>
        <v>855</v>
      </c>
      <c r="K1189" s="0" t="n">
        <f aca="false">VLOOKUP(LEFT($H1189,4),$D$2:$E$11,2,0)*$I1189</f>
        <v>143.5</v>
      </c>
      <c r="L1189" s="1" t="n">
        <f aca="false">VLOOKUP(LEFT($H1189,4),$D$2:$E$11,2,0)-IF($J1189&gt;10000,0.2,IF($J1189&gt;1000,0.1,IF($J1189&gt;100,0.05,0)))</f>
        <v>2</v>
      </c>
      <c r="M1189" s="1" t="n">
        <f aca="false">$L1189*$I1189</f>
        <v>140</v>
      </c>
    </row>
    <row r="1190" customFormat="false" ht="12.8" hidden="false" customHeight="false" outlineLevel="0" collapsed="false">
      <c r="A1190" s="1" t="s">
        <v>1102</v>
      </c>
      <c r="B1190" s="1" t="s">
        <v>125</v>
      </c>
      <c r="C1190" s="1" t="n">
        <v>127</v>
      </c>
      <c r="G1190" s="8"/>
      <c r="H1190" s="26" t="s">
        <v>339</v>
      </c>
      <c r="I1190" s="9" t="n">
        <v>106</v>
      </c>
      <c r="J1190" s="1" t="n">
        <f aca="false">IF($G1190&lt;&gt;"",I1190,I1190+J1189)</f>
        <v>961</v>
      </c>
      <c r="K1190" s="0" t="n">
        <f aca="false">VLOOKUP(LEFT($H1190,4),$D$2:$E$11,2,0)*$I1190</f>
        <v>217.3</v>
      </c>
      <c r="L1190" s="1" t="n">
        <f aca="false">VLOOKUP(LEFT($H1190,4),$D$2:$E$11,2,0)-IF($J1190&gt;10000,0.2,IF($J1190&gt;1000,0.1,IF($J1190&gt;100,0.05,0)))</f>
        <v>2</v>
      </c>
      <c r="M1190" s="1" t="n">
        <f aca="false">$L1190*$I1190</f>
        <v>212</v>
      </c>
    </row>
    <row r="1191" customFormat="false" ht="12.8" hidden="false" customHeight="false" outlineLevel="0" collapsed="false">
      <c r="A1191" s="1" t="s">
        <v>1103</v>
      </c>
      <c r="B1191" s="1" t="s">
        <v>70</v>
      </c>
      <c r="C1191" s="1" t="n">
        <v>179</v>
      </c>
      <c r="G1191" s="8"/>
      <c r="H1191" s="26" t="s">
        <v>365</v>
      </c>
      <c r="I1191" s="9" t="n">
        <v>142</v>
      </c>
      <c r="J1191" s="1" t="n">
        <f aca="false">IF($G1191&lt;&gt;"",I1191,I1191+J1190)</f>
        <v>1103</v>
      </c>
      <c r="K1191" s="0" t="n">
        <f aca="false">VLOOKUP(LEFT($H1191,4),$D$2:$E$11,2,0)*$I1191</f>
        <v>291.1</v>
      </c>
      <c r="L1191" s="1" t="n">
        <f aca="false">VLOOKUP(LEFT($H1191,4),$D$2:$E$11,2,0)-IF($J1191&gt;10000,0.2,IF($J1191&gt;1000,0.1,IF($J1191&gt;100,0.05,0)))</f>
        <v>1.95</v>
      </c>
      <c r="M1191" s="1" t="n">
        <f aca="false">$L1191*$I1191</f>
        <v>276.9</v>
      </c>
    </row>
    <row r="1192" customFormat="false" ht="12.8" hidden="false" customHeight="false" outlineLevel="0" collapsed="false">
      <c r="A1192" s="1" t="s">
        <v>1104</v>
      </c>
      <c r="B1192" s="1" t="s">
        <v>54</v>
      </c>
      <c r="C1192" s="1" t="n">
        <v>74</v>
      </c>
      <c r="G1192" s="8"/>
      <c r="H1192" s="26" t="s">
        <v>380</v>
      </c>
      <c r="I1192" s="9" t="n">
        <v>52</v>
      </c>
      <c r="J1192" s="1" t="n">
        <f aca="false">IF($G1192&lt;&gt;"",I1192,I1192+J1191)</f>
        <v>1155</v>
      </c>
      <c r="K1192" s="0" t="n">
        <f aca="false">VLOOKUP(LEFT($H1192,4),$D$2:$E$11,2,0)*$I1192</f>
        <v>106.6</v>
      </c>
      <c r="L1192" s="1" t="n">
        <f aca="false">VLOOKUP(LEFT($H1192,4),$D$2:$E$11,2,0)-IF($J1192&gt;10000,0.2,IF($J1192&gt;1000,0.1,IF($J1192&gt;100,0.05,0)))</f>
        <v>1.95</v>
      </c>
      <c r="M1192" s="1" t="n">
        <f aca="false">$L1192*$I1192</f>
        <v>101.4</v>
      </c>
    </row>
    <row r="1193" customFormat="false" ht="12.8" hidden="false" customHeight="false" outlineLevel="0" collapsed="false">
      <c r="A1193" s="1" t="s">
        <v>1104</v>
      </c>
      <c r="B1193" s="1" t="s">
        <v>120</v>
      </c>
      <c r="C1193" s="1" t="n">
        <v>311</v>
      </c>
      <c r="G1193" s="8"/>
      <c r="H1193" s="26" t="s">
        <v>441</v>
      </c>
      <c r="I1193" s="9" t="n">
        <v>168</v>
      </c>
      <c r="J1193" s="1" t="n">
        <f aca="false">IF($G1193&lt;&gt;"",I1193,I1193+J1192)</f>
        <v>1323</v>
      </c>
      <c r="K1193" s="0" t="n">
        <f aca="false">VLOOKUP(LEFT($H1193,4),$D$2:$E$11,2,0)*$I1193</f>
        <v>344.4</v>
      </c>
      <c r="L1193" s="1" t="n">
        <f aca="false">VLOOKUP(LEFT($H1193,4),$D$2:$E$11,2,0)-IF($J1193&gt;10000,0.2,IF($J1193&gt;1000,0.1,IF($J1193&gt;100,0.05,0)))</f>
        <v>1.95</v>
      </c>
      <c r="M1193" s="1" t="n">
        <f aca="false">$L1193*$I1193</f>
        <v>327.6</v>
      </c>
    </row>
    <row r="1194" customFormat="false" ht="12.8" hidden="false" customHeight="false" outlineLevel="0" collapsed="false">
      <c r="A1194" s="1" t="s">
        <v>1105</v>
      </c>
      <c r="B1194" s="1" t="s">
        <v>164</v>
      </c>
      <c r="C1194" s="1" t="n">
        <v>190</v>
      </c>
      <c r="G1194" s="8"/>
      <c r="H1194" s="26" t="s">
        <v>479</v>
      </c>
      <c r="I1194" s="9" t="n">
        <v>80</v>
      </c>
      <c r="J1194" s="1" t="n">
        <f aca="false">IF($G1194&lt;&gt;"",I1194,I1194+J1193)</f>
        <v>1403</v>
      </c>
      <c r="K1194" s="0" t="n">
        <f aca="false">VLOOKUP(LEFT($H1194,4),$D$2:$E$11,2,0)*$I1194</f>
        <v>167.2</v>
      </c>
      <c r="L1194" s="1" t="n">
        <f aca="false">VLOOKUP(LEFT($H1194,4),$D$2:$E$11,2,0)-IF($J1194&gt;10000,0.2,IF($J1194&gt;1000,0.1,IF($J1194&gt;100,0.05,0)))</f>
        <v>1.99</v>
      </c>
      <c r="M1194" s="1" t="n">
        <f aca="false">$L1194*$I1194</f>
        <v>159.2</v>
      </c>
    </row>
    <row r="1195" customFormat="false" ht="12.8" hidden="false" customHeight="false" outlineLevel="0" collapsed="false">
      <c r="A1195" s="1" t="s">
        <v>1106</v>
      </c>
      <c r="B1195" s="1" t="s">
        <v>71</v>
      </c>
      <c r="C1195" s="1" t="n">
        <v>67</v>
      </c>
      <c r="G1195" s="8"/>
      <c r="H1195" s="26" t="s">
        <v>542</v>
      </c>
      <c r="I1195" s="9" t="n">
        <v>141</v>
      </c>
      <c r="J1195" s="1" t="n">
        <f aca="false">IF($G1195&lt;&gt;"",I1195,I1195+J1194)</f>
        <v>1544</v>
      </c>
      <c r="K1195" s="0" t="n">
        <f aca="false">VLOOKUP(LEFT($H1195,4),$D$2:$E$11,2,0)*$I1195</f>
        <v>294.69</v>
      </c>
      <c r="L1195" s="1" t="n">
        <f aca="false">VLOOKUP(LEFT($H1195,4),$D$2:$E$11,2,0)-IF($J1195&gt;10000,0.2,IF($J1195&gt;1000,0.1,IF($J1195&gt;100,0.05,0)))</f>
        <v>1.99</v>
      </c>
      <c r="M1195" s="1" t="n">
        <f aca="false">$L1195*$I1195</f>
        <v>280.59</v>
      </c>
    </row>
    <row r="1196" customFormat="false" ht="12.8" hidden="false" customHeight="false" outlineLevel="0" collapsed="false">
      <c r="A1196" s="1" t="s">
        <v>1107</v>
      </c>
      <c r="B1196" s="1" t="s">
        <v>21</v>
      </c>
      <c r="C1196" s="1" t="n">
        <v>331</v>
      </c>
      <c r="G1196" s="8"/>
      <c r="H1196" s="26" t="s">
        <v>557</v>
      </c>
      <c r="I1196" s="9" t="n">
        <v>148</v>
      </c>
      <c r="J1196" s="1" t="n">
        <f aca="false">IF($G1196&lt;&gt;"",I1196,I1196+J1195)</f>
        <v>1692</v>
      </c>
      <c r="K1196" s="0" t="n">
        <f aca="false">VLOOKUP(LEFT($H1196,4),$D$2:$E$11,2,0)*$I1196</f>
        <v>309.32</v>
      </c>
      <c r="L1196" s="1" t="n">
        <f aca="false">VLOOKUP(LEFT($H1196,4),$D$2:$E$11,2,0)-IF($J1196&gt;10000,0.2,IF($J1196&gt;1000,0.1,IF($J1196&gt;100,0.05,0)))</f>
        <v>1.99</v>
      </c>
      <c r="M1196" s="1" t="n">
        <f aca="false">$L1196*$I1196</f>
        <v>294.52</v>
      </c>
    </row>
    <row r="1197" customFormat="false" ht="12.8" hidden="false" customHeight="false" outlineLevel="0" collapsed="false">
      <c r="A1197" s="1" t="s">
        <v>1107</v>
      </c>
      <c r="B1197" s="1" t="s">
        <v>94</v>
      </c>
      <c r="C1197" s="1" t="n">
        <v>114</v>
      </c>
      <c r="G1197" s="8"/>
      <c r="H1197" s="26" t="s">
        <v>592</v>
      </c>
      <c r="I1197" s="9" t="n">
        <v>99</v>
      </c>
      <c r="J1197" s="1" t="n">
        <f aca="false">IF($G1197&lt;&gt;"",I1197,I1197+J1196)</f>
        <v>1791</v>
      </c>
      <c r="K1197" s="0" t="n">
        <f aca="false">VLOOKUP(LEFT($H1197,4),$D$2:$E$11,2,0)*$I1197</f>
        <v>206.91</v>
      </c>
      <c r="L1197" s="1" t="n">
        <f aca="false">VLOOKUP(LEFT($H1197,4),$D$2:$E$11,2,0)-IF($J1197&gt;10000,0.2,IF($J1197&gt;1000,0.1,IF($J1197&gt;100,0.05,0)))</f>
        <v>1.99</v>
      </c>
      <c r="M1197" s="1" t="n">
        <f aca="false">$L1197*$I1197</f>
        <v>197.01</v>
      </c>
    </row>
    <row r="1198" customFormat="false" ht="12.8" hidden="false" customHeight="false" outlineLevel="0" collapsed="false">
      <c r="A1198" s="1" t="s">
        <v>1108</v>
      </c>
      <c r="B1198" s="1" t="s">
        <v>125</v>
      </c>
      <c r="C1198" s="1" t="n">
        <v>79</v>
      </c>
      <c r="G1198" s="8"/>
      <c r="H1198" s="26" t="s">
        <v>602</v>
      </c>
      <c r="I1198" s="9" t="n">
        <v>166</v>
      </c>
      <c r="J1198" s="1" t="n">
        <f aca="false">IF($G1198&lt;&gt;"",I1198,I1198+J1197)</f>
        <v>1957</v>
      </c>
      <c r="K1198" s="0" t="n">
        <f aca="false">VLOOKUP(LEFT($H1198,4),$D$2:$E$11,2,0)*$I1198</f>
        <v>346.94</v>
      </c>
      <c r="L1198" s="1" t="n">
        <f aca="false">VLOOKUP(LEFT($H1198,4),$D$2:$E$11,2,0)-IF($J1198&gt;10000,0.2,IF($J1198&gt;1000,0.1,IF($J1198&gt;100,0.05,0)))</f>
        <v>1.99</v>
      </c>
      <c r="M1198" s="1" t="n">
        <f aca="false">$L1198*$I1198</f>
        <v>330.34</v>
      </c>
    </row>
    <row r="1199" customFormat="false" ht="12.8" hidden="false" customHeight="false" outlineLevel="0" collapsed="false">
      <c r="A1199" s="1" t="s">
        <v>1109</v>
      </c>
      <c r="B1199" s="1" t="s">
        <v>178</v>
      </c>
      <c r="C1199" s="1" t="n">
        <v>22</v>
      </c>
      <c r="G1199" s="8"/>
      <c r="H1199" s="26" t="s">
        <v>735</v>
      </c>
      <c r="I1199" s="9" t="n">
        <v>68</v>
      </c>
      <c r="J1199" s="1" t="n">
        <f aca="false">IF($G1199&lt;&gt;"",I1199,I1199+J1198)</f>
        <v>2025</v>
      </c>
      <c r="K1199" s="0" t="n">
        <f aca="false">VLOOKUP(LEFT($H1199,4),$D$2:$E$11,2,0)*$I1199</f>
        <v>146.2</v>
      </c>
      <c r="L1199" s="1" t="n">
        <f aca="false">VLOOKUP(LEFT($H1199,4),$D$2:$E$11,2,0)-IF($J1199&gt;10000,0.2,IF($J1199&gt;1000,0.1,IF($J1199&gt;100,0.05,0)))</f>
        <v>2.05</v>
      </c>
      <c r="M1199" s="1" t="n">
        <f aca="false">$L1199*$I1199</f>
        <v>139.4</v>
      </c>
    </row>
    <row r="1200" customFormat="false" ht="12.8" hidden="false" customHeight="false" outlineLevel="0" collapsed="false">
      <c r="A1200" s="1" t="s">
        <v>1109</v>
      </c>
      <c r="B1200" s="1" t="s">
        <v>255</v>
      </c>
      <c r="C1200" s="1" t="n">
        <v>5</v>
      </c>
      <c r="G1200" s="8"/>
      <c r="H1200" s="26" t="s">
        <v>779</v>
      </c>
      <c r="I1200" s="9" t="n">
        <v>183</v>
      </c>
      <c r="J1200" s="1" t="n">
        <f aca="false">IF($G1200&lt;&gt;"",I1200,I1200+J1199)</f>
        <v>2208</v>
      </c>
      <c r="K1200" s="0" t="n">
        <f aca="false">VLOOKUP(LEFT($H1200,4),$D$2:$E$11,2,0)*$I1200</f>
        <v>393.45</v>
      </c>
      <c r="L1200" s="1" t="n">
        <f aca="false">VLOOKUP(LEFT($H1200,4),$D$2:$E$11,2,0)-IF($J1200&gt;10000,0.2,IF($J1200&gt;1000,0.1,IF($J1200&gt;100,0.05,0)))</f>
        <v>2.05</v>
      </c>
      <c r="M1200" s="1" t="n">
        <f aca="false">$L1200*$I1200</f>
        <v>375.15</v>
      </c>
    </row>
    <row r="1201" customFormat="false" ht="12.8" hidden="false" customHeight="false" outlineLevel="0" collapsed="false">
      <c r="A1201" s="1" t="s">
        <v>1110</v>
      </c>
      <c r="B1201" s="1" t="s">
        <v>180</v>
      </c>
      <c r="C1201" s="1" t="n">
        <v>17</v>
      </c>
      <c r="G1201" s="8"/>
      <c r="H1201" s="26" t="s">
        <v>839</v>
      </c>
      <c r="I1201" s="9" t="n">
        <v>200</v>
      </c>
      <c r="J1201" s="1" t="n">
        <f aca="false">IF($G1201&lt;&gt;"",I1201,I1201+J1200)</f>
        <v>2408</v>
      </c>
      <c r="K1201" s="0" t="n">
        <f aca="false">VLOOKUP(LEFT($H1201,4),$D$2:$E$11,2,0)*$I1201</f>
        <v>426</v>
      </c>
      <c r="L1201" s="1" t="n">
        <f aca="false">VLOOKUP(LEFT($H1201,4),$D$2:$E$11,2,0)-IF($J1201&gt;10000,0.2,IF($J1201&gt;1000,0.1,IF($J1201&gt;100,0.05,0)))</f>
        <v>2.03</v>
      </c>
      <c r="M1201" s="1" t="n">
        <f aca="false">$L1201*$I1201</f>
        <v>406</v>
      </c>
    </row>
    <row r="1202" customFormat="false" ht="12.8" hidden="false" customHeight="false" outlineLevel="0" collapsed="false">
      <c r="A1202" s="1" t="s">
        <v>1111</v>
      </c>
      <c r="B1202" s="1" t="s">
        <v>108</v>
      </c>
      <c r="C1202" s="1" t="n">
        <v>344</v>
      </c>
      <c r="G1202" s="8"/>
      <c r="H1202" s="26" t="s">
        <v>962</v>
      </c>
      <c r="I1202" s="9" t="n">
        <v>137</v>
      </c>
      <c r="J1202" s="1" t="n">
        <f aca="false">IF($G1202&lt;&gt;"",I1202,I1202+J1201)</f>
        <v>2545</v>
      </c>
      <c r="K1202" s="0" t="n">
        <f aca="false">VLOOKUP(LEFT($H1202,4),$D$2:$E$11,2,0)*$I1202</f>
        <v>291.81</v>
      </c>
      <c r="L1202" s="1" t="n">
        <f aca="false">VLOOKUP(LEFT($H1202,4),$D$2:$E$11,2,0)-IF($J1202&gt;10000,0.2,IF($J1202&gt;1000,0.1,IF($J1202&gt;100,0.05,0)))</f>
        <v>2.03</v>
      </c>
      <c r="M1202" s="1" t="n">
        <f aca="false">$L1202*$I1202</f>
        <v>278.11</v>
      </c>
    </row>
    <row r="1203" customFormat="false" ht="12.8" hidden="false" customHeight="false" outlineLevel="0" collapsed="false">
      <c r="A1203" s="1" t="s">
        <v>1111</v>
      </c>
      <c r="B1203" s="1" t="s">
        <v>38</v>
      </c>
      <c r="C1203" s="1" t="n">
        <v>329</v>
      </c>
      <c r="G1203" s="8"/>
      <c r="H1203" s="26" t="s">
        <v>981</v>
      </c>
      <c r="I1203" s="9" t="n">
        <v>178</v>
      </c>
      <c r="J1203" s="1" t="n">
        <f aca="false">IF($G1203&lt;&gt;"",I1203,I1203+J1202)</f>
        <v>2723</v>
      </c>
      <c r="K1203" s="0" t="n">
        <f aca="false">VLOOKUP(LEFT($H1203,4),$D$2:$E$11,2,0)*$I1203</f>
        <v>379.14</v>
      </c>
      <c r="L1203" s="1" t="n">
        <f aca="false">VLOOKUP(LEFT($H1203,4),$D$2:$E$11,2,0)-IF($J1203&gt;10000,0.2,IF($J1203&gt;1000,0.1,IF($J1203&gt;100,0.05,0)))</f>
        <v>2.03</v>
      </c>
      <c r="M1203" s="1" t="n">
        <f aca="false">$L1203*$I1203</f>
        <v>361.34</v>
      </c>
    </row>
    <row r="1204" customFormat="false" ht="12.8" hidden="false" customHeight="false" outlineLevel="0" collapsed="false">
      <c r="A1204" s="1" t="s">
        <v>1111</v>
      </c>
      <c r="B1204" s="1" t="s">
        <v>331</v>
      </c>
      <c r="C1204" s="1" t="n">
        <v>10</v>
      </c>
      <c r="G1204" s="8"/>
      <c r="H1204" s="26" t="s">
        <v>1018</v>
      </c>
      <c r="I1204" s="9" t="n">
        <v>126</v>
      </c>
      <c r="J1204" s="1" t="n">
        <f aca="false">IF($G1204&lt;&gt;"",I1204,I1204+J1203)</f>
        <v>2849</v>
      </c>
      <c r="K1204" s="0" t="n">
        <f aca="false">VLOOKUP(LEFT($H1204,4),$D$2:$E$11,2,0)*$I1204</f>
        <v>268.38</v>
      </c>
      <c r="L1204" s="1" t="n">
        <f aca="false">VLOOKUP(LEFT($H1204,4),$D$2:$E$11,2,0)-IF($J1204&gt;10000,0.2,IF($J1204&gt;1000,0.1,IF($J1204&gt;100,0.05,0)))</f>
        <v>2.03</v>
      </c>
      <c r="M1204" s="1" t="n">
        <f aca="false">$L1204*$I1204</f>
        <v>255.78</v>
      </c>
    </row>
    <row r="1205" customFormat="false" ht="12.8" hidden="false" customHeight="false" outlineLevel="0" collapsed="false">
      <c r="A1205" s="1" t="s">
        <v>1112</v>
      </c>
      <c r="B1205" s="1" t="s">
        <v>70</v>
      </c>
      <c r="C1205" s="1" t="n">
        <v>105</v>
      </c>
      <c r="G1205" s="8"/>
      <c r="H1205" s="26" t="s">
        <v>1047</v>
      </c>
      <c r="I1205" s="9" t="n">
        <v>142</v>
      </c>
      <c r="J1205" s="1" t="n">
        <f aca="false">IF($G1205&lt;&gt;"",I1205,I1205+J1204)</f>
        <v>2991</v>
      </c>
      <c r="K1205" s="0" t="n">
        <f aca="false">VLOOKUP(LEFT($H1205,4),$D$2:$E$11,2,0)*$I1205</f>
        <v>298.2</v>
      </c>
      <c r="L1205" s="1" t="n">
        <f aca="false">VLOOKUP(LEFT($H1205,4),$D$2:$E$11,2,0)-IF($J1205&gt;10000,0.2,IF($J1205&gt;1000,0.1,IF($J1205&gt;100,0.05,0)))</f>
        <v>2</v>
      </c>
      <c r="M1205" s="1" t="n">
        <f aca="false">$L1205*$I1205</f>
        <v>284</v>
      </c>
    </row>
    <row r="1206" customFormat="false" ht="12.8" hidden="false" customHeight="false" outlineLevel="0" collapsed="false">
      <c r="A1206" s="1" t="s">
        <v>1113</v>
      </c>
      <c r="B1206" s="1" t="s">
        <v>170</v>
      </c>
      <c r="C1206" s="1" t="n">
        <v>26</v>
      </c>
      <c r="G1206" s="8"/>
      <c r="H1206" s="26" t="s">
        <v>1059</v>
      </c>
      <c r="I1206" s="9" t="n">
        <v>125</v>
      </c>
      <c r="J1206" s="1" t="n">
        <f aca="false">IF($G1206&lt;&gt;"",I1206,I1206+J1205)</f>
        <v>3116</v>
      </c>
      <c r="K1206" s="0" t="n">
        <f aca="false">VLOOKUP(LEFT($H1206,4),$D$2:$E$11,2,0)*$I1206</f>
        <v>262.5</v>
      </c>
      <c r="L1206" s="1" t="n">
        <f aca="false">VLOOKUP(LEFT($H1206,4),$D$2:$E$11,2,0)-IF($J1206&gt;10000,0.2,IF($J1206&gt;1000,0.1,IF($J1206&gt;100,0.05,0)))</f>
        <v>2</v>
      </c>
      <c r="M1206" s="1" t="n">
        <f aca="false">$L1206*$I1206</f>
        <v>250</v>
      </c>
    </row>
    <row r="1207" customFormat="false" ht="12.8" hidden="false" customHeight="false" outlineLevel="0" collapsed="false">
      <c r="A1207" s="1" t="s">
        <v>1114</v>
      </c>
      <c r="B1207" s="1" t="s">
        <v>94</v>
      </c>
      <c r="C1207" s="1" t="n">
        <v>121</v>
      </c>
      <c r="G1207" s="8"/>
      <c r="H1207" s="26" t="s">
        <v>1103</v>
      </c>
      <c r="I1207" s="9" t="n">
        <v>179</v>
      </c>
      <c r="J1207" s="1" t="n">
        <f aca="false">IF($G1207&lt;&gt;"",I1207,I1207+J1206)</f>
        <v>3295</v>
      </c>
      <c r="K1207" s="0" t="n">
        <f aca="false">VLOOKUP(LEFT($H1207,4),$D$2:$E$11,2,0)*$I1207</f>
        <v>375.9</v>
      </c>
      <c r="L1207" s="1" t="n">
        <f aca="false">VLOOKUP(LEFT($H1207,4),$D$2:$E$11,2,0)-IF($J1207&gt;10000,0.2,IF($J1207&gt;1000,0.1,IF($J1207&gt;100,0.05,0)))</f>
        <v>2</v>
      </c>
      <c r="M1207" s="1" t="n">
        <f aca="false">$L1207*$I1207</f>
        <v>358</v>
      </c>
    </row>
    <row r="1208" customFormat="false" ht="12.8" hidden="false" customHeight="false" outlineLevel="0" collapsed="false">
      <c r="A1208" s="1" t="s">
        <v>1115</v>
      </c>
      <c r="B1208" s="1" t="s">
        <v>24</v>
      </c>
      <c r="C1208" s="1" t="n">
        <v>174</v>
      </c>
      <c r="G1208" s="8"/>
      <c r="H1208" s="26" t="s">
        <v>1112</v>
      </c>
      <c r="I1208" s="9" t="n">
        <v>105</v>
      </c>
      <c r="J1208" s="1" t="n">
        <f aca="false">IF($G1208&lt;&gt;"",I1208,I1208+J1207)</f>
        <v>3400</v>
      </c>
      <c r="K1208" s="0" t="n">
        <f aca="false">VLOOKUP(LEFT($H1208,4),$D$2:$E$11,2,0)*$I1208</f>
        <v>220.5</v>
      </c>
      <c r="L1208" s="1" t="n">
        <f aca="false">VLOOKUP(LEFT($H1208,4),$D$2:$E$11,2,0)-IF($J1208&gt;10000,0.2,IF($J1208&gt;1000,0.1,IF($J1208&gt;100,0.05,0)))</f>
        <v>2</v>
      </c>
      <c r="M1208" s="1" t="n">
        <f aca="false">$L1208*$I1208</f>
        <v>210</v>
      </c>
    </row>
    <row r="1209" customFormat="false" ht="12.8" hidden="false" customHeight="false" outlineLevel="0" collapsed="false">
      <c r="A1209" s="1" t="s">
        <v>1116</v>
      </c>
      <c r="B1209" s="1" t="s">
        <v>38</v>
      </c>
      <c r="C1209" s="1" t="n">
        <v>233</v>
      </c>
      <c r="G1209" s="8"/>
      <c r="H1209" s="26" t="s">
        <v>1162</v>
      </c>
      <c r="I1209" s="9" t="n">
        <v>57</v>
      </c>
      <c r="J1209" s="1" t="n">
        <f aca="false">IF($G1209&lt;&gt;"",I1209,I1209+J1208)</f>
        <v>3457</v>
      </c>
      <c r="K1209" s="0" t="n">
        <f aca="false">VLOOKUP(LEFT($H1209,4),$D$2:$E$11,2,0)*$I1209</f>
        <v>119.7</v>
      </c>
      <c r="L1209" s="1" t="n">
        <f aca="false">VLOOKUP(LEFT($H1209,4),$D$2:$E$11,2,0)-IF($J1209&gt;10000,0.2,IF($J1209&gt;1000,0.1,IF($J1209&gt;100,0.05,0)))</f>
        <v>2</v>
      </c>
      <c r="M1209" s="1" t="n">
        <f aca="false">$L1209*$I1209</f>
        <v>114</v>
      </c>
    </row>
    <row r="1210" customFormat="false" ht="12.8" hidden="false" customHeight="false" outlineLevel="0" collapsed="false">
      <c r="A1210" s="1" t="s">
        <v>1117</v>
      </c>
      <c r="B1210" s="1" t="s">
        <v>28</v>
      </c>
      <c r="C1210" s="1" t="n">
        <v>117</v>
      </c>
      <c r="G1210" s="8"/>
      <c r="H1210" s="26" t="s">
        <v>1193</v>
      </c>
      <c r="I1210" s="9" t="n">
        <v>174</v>
      </c>
      <c r="J1210" s="1" t="n">
        <f aca="false">IF($G1210&lt;&gt;"",I1210,I1210+J1209)</f>
        <v>3631</v>
      </c>
      <c r="K1210" s="0" t="n">
        <f aca="false">VLOOKUP(LEFT($H1210,4),$D$2:$E$11,2,0)*$I1210</f>
        <v>365.4</v>
      </c>
      <c r="L1210" s="1" t="n">
        <f aca="false">VLOOKUP(LEFT($H1210,4),$D$2:$E$11,2,0)-IF($J1210&gt;10000,0.2,IF($J1210&gt;1000,0.1,IF($J1210&gt;100,0.05,0)))</f>
        <v>2</v>
      </c>
      <c r="M1210" s="1" t="n">
        <f aca="false">$L1210*$I1210</f>
        <v>348</v>
      </c>
    </row>
    <row r="1211" customFormat="false" ht="12.8" hidden="false" customHeight="false" outlineLevel="0" collapsed="false">
      <c r="A1211" s="1" t="s">
        <v>1118</v>
      </c>
      <c r="B1211" s="1" t="s">
        <v>180</v>
      </c>
      <c r="C1211" s="1" t="n">
        <v>11</v>
      </c>
      <c r="G1211" s="8"/>
      <c r="H1211" s="26" t="s">
        <v>1238</v>
      </c>
      <c r="I1211" s="9" t="n">
        <v>151</v>
      </c>
      <c r="J1211" s="1" t="n">
        <f aca="false">IF($G1211&lt;&gt;"",I1211,I1211+J1210)</f>
        <v>3782</v>
      </c>
      <c r="K1211" s="0" t="n">
        <f aca="false">VLOOKUP(LEFT($H1211,4),$D$2:$E$11,2,0)*$I1211</f>
        <v>332.2</v>
      </c>
      <c r="L1211" s="1" t="n">
        <f aca="false">VLOOKUP(LEFT($H1211,4),$D$2:$E$11,2,0)-IF($J1211&gt;10000,0.2,IF($J1211&gt;1000,0.1,IF($J1211&gt;100,0.05,0)))</f>
        <v>2.1</v>
      </c>
      <c r="M1211" s="1" t="n">
        <f aca="false">$L1211*$I1211</f>
        <v>317.1</v>
      </c>
    </row>
    <row r="1212" customFormat="false" ht="12.8" hidden="false" customHeight="false" outlineLevel="0" collapsed="false">
      <c r="A1212" s="1" t="s">
        <v>1118</v>
      </c>
      <c r="B1212" s="1" t="s">
        <v>1119</v>
      </c>
      <c r="C1212" s="1" t="n">
        <v>18</v>
      </c>
      <c r="G1212" s="8"/>
      <c r="H1212" s="26" t="s">
        <v>1265</v>
      </c>
      <c r="I1212" s="9" t="n">
        <v>184</v>
      </c>
      <c r="J1212" s="1" t="n">
        <f aca="false">IF($G1212&lt;&gt;"",I1212,I1212+J1211)</f>
        <v>3966</v>
      </c>
      <c r="K1212" s="0" t="n">
        <f aca="false">VLOOKUP(LEFT($H1212,4),$D$2:$E$11,2,0)*$I1212</f>
        <v>404.8</v>
      </c>
      <c r="L1212" s="1" t="n">
        <f aca="false">VLOOKUP(LEFT($H1212,4),$D$2:$E$11,2,0)-IF($J1212&gt;10000,0.2,IF($J1212&gt;1000,0.1,IF($J1212&gt;100,0.05,0)))</f>
        <v>2.1</v>
      </c>
      <c r="M1212" s="1" t="n">
        <f aca="false">$L1212*$I1212</f>
        <v>386.4</v>
      </c>
    </row>
    <row r="1213" customFormat="false" ht="12.8" hidden="false" customHeight="false" outlineLevel="0" collapsed="false">
      <c r="A1213" s="1" t="s">
        <v>1118</v>
      </c>
      <c r="B1213" s="1" t="s">
        <v>108</v>
      </c>
      <c r="C1213" s="1" t="n">
        <v>332</v>
      </c>
      <c r="G1213" s="8"/>
      <c r="H1213" s="26" t="s">
        <v>1322</v>
      </c>
      <c r="I1213" s="9" t="n">
        <v>42</v>
      </c>
      <c r="J1213" s="1" t="n">
        <f aca="false">IF($G1213&lt;&gt;"",I1213,I1213+J1212)</f>
        <v>4008</v>
      </c>
      <c r="K1213" s="0" t="n">
        <f aca="false">VLOOKUP(LEFT($H1213,4),$D$2:$E$11,2,0)*$I1213</f>
        <v>92.4</v>
      </c>
      <c r="L1213" s="1" t="n">
        <f aca="false">VLOOKUP(LEFT($H1213,4),$D$2:$E$11,2,0)-IF($J1213&gt;10000,0.2,IF($J1213&gt;1000,0.1,IF($J1213&gt;100,0.05,0)))</f>
        <v>2.1</v>
      </c>
      <c r="M1213" s="1" t="n">
        <f aca="false">$L1213*$I1213</f>
        <v>88.2</v>
      </c>
    </row>
    <row r="1214" customFormat="false" ht="12.8" hidden="false" customHeight="false" outlineLevel="0" collapsed="false">
      <c r="A1214" s="1" t="s">
        <v>1120</v>
      </c>
      <c r="B1214" s="1" t="s">
        <v>641</v>
      </c>
      <c r="C1214" s="1" t="n">
        <v>6</v>
      </c>
      <c r="G1214" s="8"/>
      <c r="H1214" s="26" t="s">
        <v>1353</v>
      </c>
      <c r="I1214" s="9" t="n">
        <v>125</v>
      </c>
      <c r="J1214" s="1" t="n">
        <f aca="false">IF($G1214&lt;&gt;"",I1214,I1214+J1213)</f>
        <v>4133</v>
      </c>
      <c r="K1214" s="0" t="n">
        <f aca="false">VLOOKUP(LEFT($H1214,4),$D$2:$E$11,2,0)*$I1214</f>
        <v>275</v>
      </c>
      <c r="L1214" s="1" t="n">
        <f aca="false">VLOOKUP(LEFT($H1214,4),$D$2:$E$11,2,0)-IF($J1214&gt;10000,0.2,IF($J1214&gt;1000,0.1,IF($J1214&gt;100,0.05,0)))</f>
        <v>2.1</v>
      </c>
      <c r="M1214" s="1" t="n">
        <f aca="false">$L1214*$I1214</f>
        <v>262.5</v>
      </c>
    </row>
    <row r="1215" customFormat="false" ht="12.8" hidden="false" customHeight="false" outlineLevel="0" collapsed="false">
      <c r="A1215" s="1" t="s">
        <v>1121</v>
      </c>
      <c r="B1215" s="1" t="s">
        <v>297</v>
      </c>
      <c r="C1215" s="1" t="n">
        <v>260</v>
      </c>
      <c r="G1215" s="8"/>
      <c r="H1215" s="26" t="s">
        <v>1382</v>
      </c>
      <c r="I1215" s="9" t="n">
        <v>53</v>
      </c>
      <c r="J1215" s="1" t="n">
        <f aca="false">IF($G1215&lt;&gt;"",I1215,I1215+J1214)</f>
        <v>4186</v>
      </c>
      <c r="K1215" s="0" t="n">
        <f aca="false">VLOOKUP(LEFT($H1215,4),$D$2:$E$11,2,0)*$I1215</f>
        <v>119.25</v>
      </c>
      <c r="L1215" s="1" t="n">
        <f aca="false">VLOOKUP(LEFT($H1215,4),$D$2:$E$11,2,0)-IF($J1215&gt;10000,0.2,IF($J1215&gt;1000,0.1,IF($J1215&gt;100,0.05,0)))</f>
        <v>2.15</v>
      </c>
      <c r="M1215" s="1" t="n">
        <f aca="false">$L1215*$I1215</f>
        <v>113.95</v>
      </c>
    </row>
    <row r="1216" customFormat="false" ht="12.8" hidden="false" customHeight="false" outlineLevel="0" collapsed="false">
      <c r="A1216" s="1" t="s">
        <v>1121</v>
      </c>
      <c r="B1216" s="1" t="s">
        <v>204</v>
      </c>
      <c r="C1216" s="1" t="n">
        <v>22</v>
      </c>
      <c r="G1216" s="8"/>
      <c r="H1216" s="26" t="s">
        <v>1535</v>
      </c>
      <c r="I1216" s="9" t="n">
        <v>181</v>
      </c>
      <c r="J1216" s="1" t="n">
        <f aca="false">IF($G1216&lt;&gt;"",I1216,I1216+J1215)</f>
        <v>4367</v>
      </c>
      <c r="K1216" s="0" t="n">
        <f aca="false">VLOOKUP(LEFT($H1216,4),$D$2:$E$11,2,0)*$I1216</f>
        <v>401.82</v>
      </c>
      <c r="L1216" s="1" t="n">
        <f aca="false">VLOOKUP(LEFT($H1216,4),$D$2:$E$11,2,0)-IF($J1216&gt;10000,0.2,IF($J1216&gt;1000,0.1,IF($J1216&gt;100,0.05,0)))</f>
        <v>2.12</v>
      </c>
      <c r="M1216" s="1" t="n">
        <f aca="false">$L1216*$I1216</f>
        <v>383.72</v>
      </c>
    </row>
    <row r="1217" customFormat="false" ht="12.8" hidden="false" customHeight="false" outlineLevel="0" collapsed="false">
      <c r="A1217" s="1" t="s">
        <v>1122</v>
      </c>
      <c r="B1217" s="1" t="s">
        <v>425</v>
      </c>
      <c r="C1217" s="1" t="n">
        <v>9</v>
      </c>
      <c r="G1217" s="8"/>
      <c r="H1217" s="26" t="s">
        <v>1588</v>
      </c>
      <c r="I1217" s="9" t="n">
        <v>81</v>
      </c>
      <c r="J1217" s="1" t="n">
        <f aca="false">IF($G1217&lt;&gt;"",I1217,I1217+J1216)</f>
        <v>4448</v>
      </c>
      <c r="K1217" s="0" t="n">
        <f aca="false">VLOOKUP(LEFT($H1217,4),$D$2:$E$11,2,0)*$I1217</f>
        <v>179.82</v>
      </c>
      <c r="L1217" s="1" t="n">
        <f aca="false">VLOOKUP(LEFT($H1217,4),$D$2:$E$11,2,0)-IF($J1217&gt;10000,0.2,IF($J1217&gt;1000,0.1,IF($J1217&gt;100,0.05,0)))</f>
        <v>2.12</v>
      </c>
      <c r="M1217" s="1" t="n">
        <f aca="false">$L1217*$I1217</f>
        <v>171.72</v>
      </c>
    </row>
    <row r="1218" customFormat="false" ht="12.8" hidden="false" customHeight="false" outlineLevel="0" collapsed="false">
      <c r="A1218" s="1" t="s">
        <v>1123</v>
      </c>
      <c r="B1218" s="1" t="s">
        <v>164</v>
      </c>
      <c r="C1218" s="1" t="n">
        <v>79</v>
      </c>
      <c r="G1218" s="8"/>
      <c r="H1218" s="26" t="s">
        <v>1602</v>
      </c>
      <c r="I1218" s="9" t="n">
        <v>132</v>
      </c>
      <c r="J1218" s="1" t="n">
        <f aca="false">IF($G1218&lt;&gt;"",I1218,I1218+J1217)</f>
        <v>4580</v>
      </c>
      <c r="K1218" s="0" t="n">
        <f aca="false">VLOOKUP(LEFT($H1218,4),$D$2:$E$11,2,0)*$I1218</f>
        <v>293.04</v>
      </c>
      <c r="L1218" s="1" t="n">
        <f aca="false">VLOOKUP(LEFT($H1218,4),$D$2:$E$11,2,0)-IF($J1218&gt;10000,0.2,IF($J1218&gt;1000,0.1,IF($J1218&gt;100,0.05,0)))</f>
        <v>2.12</v>
      </c>
      <c r="M1218" s="1" t="n">
        <f aca="false">$L1218*$I1218</f>
        <v>279.84</v>
      </c>
    </row>
    <row r="1219" customFormat="false" ht="12.8" hidden="false" customHeight="false" outlineLevel="0" collapsed="false">
      <c r="A1219" s="1" t="s">
        <v>1124</v>
      </c>
      <c r="B1219" s="1" t="s">
        <v>108</v>
      </c>
      <c r="C1219" s="1" t="n">
        <v>480</v>
      </c>
      <c r="G1219" s="8"/>
      <c r="H1219" s="26" t="s">
        <v>1671</v>
      </c>
      <c r="I1219" s="9" t="n">
        <v>165</v>
      </c>
      <c r="J1219" s="1" t="n">
        <f aca="false">IF($G1219&lt;&gt;"",I1219,I1219+J1218)</f>
        <v>4745</v>
      </c>
      <c r="K1219" s="0" t="n">
        <f aca="false">VLOOKUP(LEFT($H1219,4),$D$2:$E$11,2,0)*$I1219</f>
        <v>366.3</v>
      </c>
      <c r="L1219" s="1" t="n">
        <f aca="false">VLOOKUP(LEFT($H1219,4),$D$2:$E$11,2,0)-IF($J1219&gt;10000,0.2,IF($J1219&gt;1000,0.1,IF($J1219&gt;100,0.05,0)))</f>
        <v>2.12</v>
      </c>
      <c r="M1219" s="1" t="n">
        <f aca="false">$L1219*$I1219</f>
        <v>349.8</v>
      </c>
    </row>
    <row r="1220" customFormat="false" ht="12.8" hidden="false" customHeight="false" outlineLevel="0" collapsed="false">
      <c r="A1220" s="1" t="s">
        <v>1125</v>
      </c>
      <c r="B1220" s="1" t="s">
        <v>26</v>
      </c>
      <c r="C1220" s="1" t="n">
        <v>154</v>
      </c>
      <c r="G1220" s="8"/>
      <c r="H1220" s="26" t="s">
        <v>1681</v>
      </c>
      <c r="I1220" s="9" t="n">
        <v>174</v>
      </c>
      <c r="J1220" s="1" t="n">
        <f aca="false">IF($G1220&lt;&gt;"",I1220,I1220+J1219)</f>
        <v>4919</v>
      </c>
      <c r="K1220" s="0" t="n">
        <f aca="false">VLOOKUP(LEFT($H1220,4),$D$2:$E$11,2,0)*$I1220</f>
        <v>386.28</v>
      </c>
      <c r="L1220" s="1" t="n">
        <f aca="false">VLOOKUP(LEFT($H1220,4),$D$2:$E$11,2,0)-IF($J1220&gt;10000,0.2,IF($J1220&gt;1000,0.1,IF($J1220&gt;100,0.05,0)))</f>
        <v>2.12</v>
      </c>
      <c r="M1220" s="1" t="n">
        <f aca="false">$L1220*$I1220</f>
        <v>368.88</v>
      </c>
    </row>
    <row r="1221" customFormat="false" ht="12.8" hidden="false" customHeight="false" outlineLevel="0" collapsed="false">
      <c r="A1221" s="1" t="s">
        <v>1125</v>
      </c>
      <c r="B1221" s="1" t="s">
        <v>85</v>
      </c>
      <c r="C1221" s="1" t="n">
        <v>170</v>
      </c>
      <c r="G1221" s="8"/>
      <c r="H1221" s="26" t="s">
        <v>1705</v>
      </c>
      <c r="I1221" s="9" t="n">
        <v>111</v>
      </c>
      <c r="J1221" s="1" t="n">
        <f aca="false">IF($G1221&lt;&gt;"",I1221,I1221+J1220)</f>
        <v>5030</v>
      </c>
      <c r="K1221" s="0" t="n">
        <f aca="false">VLOOKUP(LEFT($H1221,4),$D$2:$E$11,2,0)*$I1221</f>
        <v>247.53</v>
      </c>
      <c r="L1221" s="1" t="n">
        <f aca="false">VLOOKUP(LEFT($H1221,4),$D$2:$E$11,2,0)-IF($J1221&gt;10000,0.2,IF($J1221&gt;1000,0.1,IF($J1221&gt;100,0.05,0)))</f>
        <v>2.13</v>
      </c>
      <c r="M1221" s="1" t="n">
        <f aca="false">$L1221*$I1221</f>
        <v>236.43</v>
      </c>
    </row>
    <row r="1222" customFormat="false" ht="12.8" hidden="false" customHeight="false" outlineLevel="0" collapsed="false">
      <c r="A1222" s="1" t="s">
        <v>1126</v>
      </c>
      <c r="B1222" s="1" t="s">
        <v>1127</v>
      </c>
      <c r="C1222" s="1" t="n">
        <v>13</v>
      </c>
      <c r="G1222" s="27"/>
      <c r="H1222" s="28" t="s">
        <v>1776</v>
      </c>
      <c r="I1222" s="12" t="n">
        <v>90</v>
      </c>
      <c r="J1222" s="1" t="n">
        <f aca="false">IF($G1222&lt;&gt;"",I1222,I1222+J1221)</f>
        <v>5120</v>
      </c>
      <c r="K1222" s="0" t="n">
        <f aca="false">VLOOKUP(LEFT($H1222,4),$D$2:$E$11,2,0)*$I1222</f>
        <v>200.7</v>
      </c>
      <c r="L1222" s="1" t="n">
        <f aca="false">VLOOKUP(LEFT($H1222,4),$D$2:$E$11,2,0)-IF($J1222&gt;10000,0.2,IF($J1222&gt;1000,0.1,IF($J1222&gt;100,0.05,0)))</f>
        <v>2.13</v>
      </c>
      <c r="M1222" s="1" t="n">
        <f aca="false">$L1222*$I1222</f>
        <v>191.7</v>
      </c>
    </row>
    <row r="1223" customFormat="false" ht="12.8" hidden="false" customHeight="false" outlineLevel="0" collapsed="false">
      <c r="A1223" s="1" t="s">
        <v>1128</v>
      </c>
      <c r="B1223" s="1" t="s">
        <v>45</v>
      </c>
      <c r="C1223" s="1" t="n">
        <v>29</v>
      </c>
      <c r="G1223" s="6" t="s">
        <v>808</v>
      </c>
      <c r="H1223" s="25" t="s">
        <v>807</v>
      </c>
      <c r="I1223" s="7" t="n">
        <v>17</v>
      </c>
      <c r="J1223" s="1" t="n">
        <f aca="false">IF($G1223&lt;&gt;"",I1223,I1223+J1222)</f>
        <v>17</v>
      </c>
      <c r="K1223" s="0" t="n">
        <f aca="false">VLOOKUP(LEFT($H1223,4),$D$2:$E$11,2,0)*$I1223</f>
        <v>36.55</v>
      </c>
      <c r="L1223" s="1" t="n">
        <f aca="false">VLOOKUP(LEFT($H1223,4),$D$2:$E$11,2,0)-IF($J1223&gt;10000,0.2,IF($J1223&gt;1000,0.1,IF($J1223&gt;100,0.05,0)))</f>
        <v>2.15</v>
      </c>
      <c r="M1223" s="1" t="n">
        <f aca="false">$L1223*$I1223</f>
        <v>36.55</v>
      </c>
    </row>
    <row r="1224" customFormat="false" ht="12.8" hidden="false" customHeight="false" outlineLevel="0" collapsed="false">
      <c r="A1224" s="1" t="s">
        <v>1129</v>
      </c>
      <c r="B1224" s="1" t="s">
        <v>46</v>
      </c>
      <c r="C1224" s="1" t="n">
        <v>80</v>
      </c>
      <c r="G1224" s="27"/>
      <c r="H1224" s="28" t="s">
        <v>1130</v>
      </c>
      <c r="I1224" s="12" t="n">
        <v>20</v>
      </c>
      <c r="J1224" s="1" t="n">
        <f aca="false">IF($G1224&lt;&gt;"",I1224,I1224+J1223)</f>
        <v>37</v>
      </c>
      <c r="K1224" s="0" t="n">
        <f aca="false">VLOOKUP(LEFT($H1224,4),$D$2:$E$11,2,0)*$I1224</f>
        <v>42</v>
      </c>
      <c r="L1224" s="1" t="n">
        <f aca="false">VLOOKUP(LEFT($H1224,4),$D$2:$E$11,2,0)-IF($J1224&gt;10000,0.2,IF($J1224&gt;1000,0.1,IF($J1224&gt;100,0.05,0)))</f>
        <v>2.1</v>
      </c>
      <c r="M1224" s="1" t="n">
        <f aca="false">$L1224*$I1224</f>
        <v>42</v>
      </c>
    </row>
    <row r="1225" customFormat="false" ht="12.8" hidden="false" customHeight="false" outlineLevel="0" collapsed="false">
      <c r="A1225" s="1" t="s">
        <v>1130</v>
      </c>
      <c r="B1225" s="1" t="s">
        <v>808</v>
      </c>
      <c r="C1225" s="1" t="n">
        <v>20</v>
      </c>
      <c r="G1225" s="6" t="s">
        <v>928</v>
      </c>
      <c r="H1225" s="25" t="s">
        <v>927</v>
      </c>
      <c r="I1225" s="7" t="n">
        <v>9</v>
      </c>
      <c r="J1225" s="1" t="n">
        <f aca="false">IF($G1225&lt;&gt;"",I1225,I1225+J1224)</f>
        <v>9</v>
      </c>
      <c r="K1225" s="0" t="n">
        <f aca="false">VLOOKUP(LEFT($H1225,4),$D$2:$E$11,2,0)*$I1225</f>
        <v>19.17</v>
      </c>
      <c r="L1225" s="1" t="n">
        <f aca="false">VLOOKUP(LEFT($H1225,4),$D$2:$E$11,2,0)-IF($J1225&gt;10000,0.2,IF($J1225&gt;1000,0.1,IF($J1225&gt;100,0.05,0)))</f>
        <v>2.13</v>
      </c>
      <c r="M1225" s="1" t="n">
        <f aca="false">$L1225*$I1225</f>
        <v>19.17</v>
      </c>
    </row>
    <row r="1226" customFormat="false" ht="12.8" hidden="false" customHeight="false" outlineLevel="0" collapsed="false">
      <c r="A1226" s="1" t="s">
        <v>1130</v>
      </c>
      <c r="B1226" s="1" t="s">
        <v>26</v>
      </c>
      <c r="C1226" s="1" t="n">
        <v>401</v>
      </c>
      <c r="G1226" s="27"/>
      <c r="H1226" s="28" t="s">
        <v>1100</v>
      </c>
      <c r="I1226" s="12" t="n">
        <v>2</v>
      </c>
      <c r="J1226" s="1" t="n">
        <f aca="false">IF($G1226&lt;&gt;"",I1226,I1226+J1225)</f>
        <v>11</v>
      </c>
      <c r="K1226" s="0" t="n">
        <f aca="false">VLOOKUP(LEFT($H1226,4),$D$2:$E$11,2,0)*$I1226</f>
        <v>4.2</v>
      </c>
      <c r="L1226" s="1" t="n">
        <f aca="false">VLOOKUP(LEFT($H1226,4),$D$2:$E$11,2,0)-IF($J1226&gt;10000,0.2,IF($J1226&gt;1000,0.1,IF($J1226&gt;100,0.05,0)))</f>
        <v>2.1</v>
      </c>
      <c r="M1226" s="1" t="n">
        <f aca="false">$L1226*$I1226</f>
        <v>4.2</v>
      </c>
    </row>
    <row r="1227" customFormat="false" ht="12.8" hidden="false" customHeight="false" outlineLevel="0" collapsed="false">
      <c r="A1227" s="1" t="s">
        <v>1131</v>
      </c>
      <c r="B1227" s="1" t="s">
        <v>94</v>
      </c>
      <c r="C1227" s="1" t="n">
        <v>134</v>
      </c>
      <c r="G1227" s="6" t="s">
        <v>730</v>
      </c>
      <c r="H1227" s="25" t="s">
        <v>729</v>
      </c>
      <c r="I1227" s="7" t="n">
        <v>4</v>
      </c>
      <c r="J1227" s="1" t="n">
        <f aca="false">IF($G1227&lt;&gt;"",I1227,I1227+J1226)</f>
        <v>4</v>
      </c>
      <c r="K1227" s="0" t="n">
        <f aca="false">VLOOKUP(LEFT($H1227,4),$D$2:$E$11,2,0)*$I1227</f>
        <v>8.6</v>
      </c>
      <c r="L1227" s="1" t="n">
        <f aca="false">VLOOKUP(LEFT($H1227,4),$D$2:$E$11,2,0)-IF($J1227&gt;10000,0.2,IF($J1227&gt;1000,0.1,IF($J1227&gt;100,0.05,0)))</f>
        <v>2.15</v>
      </c>
      <c r="M1227" s="1" t="n">
        <f aca="false">$L1227*$I1227</f>
        <v>8.6</v>
      </c>
    </row>
    <row r="1228" customFormat="false" ht="12.8" hidden="false" customHeight="false" outlineLevel="0" collapsed="false">
      <c r="A1228" s="1" t="s">
        <v>1132</v>
      </c>
      <c r="B1228" s="1" t="s">
        <v>90</v>
      </c>
      <c r="C1228" s="1" t="n">
        <v>107</v>
      </c>
      <c r="G1228" s="8"/>
      <c r="H1228" s="26" t="s">
        <v>942</v>
      </c>
      <c r="I1228" s="9" t="n">
        <v>20</v>
      </c>
      <c r="J1228" s="1" t="n">
        <f aca="false">IF($G1228&lt;&gt;"",I1228,I1228+J1227)</f>
        <v>24</v>
      </c>
      <c r="K1228" s="0" t="n">
        <f aca="false">VLOOKUP(LEFT($H1228,4),$D$2:$E$11,2,0)*$I1228</f>
        <v>42.6</v>
      </c>
      <c r="L1228" s="1" t="n">
        <f aca="false">VLOOKUP(LEFT($H1228,4),$D$2:$E$11,2,0)-IF($J1228&gt;10000,0.2,IF($J1228&gt;1000,0.1,IF($J1228&gt;100,0.05,0)))</f>
        <v>2.13</v>
      </c>
      <c r="M1228" s="1" t="n">
        <f aca="false">$L1228*$I1228</f>
        <v>42.6</v>
      </c>
    </row>
    <row r="1229" customFormat="false" ht="12.8" hidden="false" customHeight="false" outlineLevel="0" collapsed="false">
      <c r="A1229" s="1" t="s">
        <v>1133</v>
      </c>
      <c r="B1229" s="1" t="s">
        <v>28</v>
      </c>
      <c r="C1229" s="1" t="n">
        <v>30</v>
      </c>
      <c r="G1229" s="8"/>
      <c r="H1229" s="26" t="s">
        <v>1089</v>
      </c>
      <c r="I1229" s="9" t="n">
        <v>12</v>
      </c>
      <c r="J1229" s="1" t="n">
        <f aca="false">IF($G1229&lt;&gt;"",I1229,I1229+J1228)</f>
        <v>36</v>
      </c>
      <c r="K1229" s="0" t="n">
        <f aca="false">VLOOKUP(LEFT($H1229,4),$D$2:$E$11,2,0)*$I1229</f>
        <v>25.2</v>
      </c>
      <c r="L1229" s="1" t="n">
        <f aca="false">VLOOKUP(LEFT($H1229,4),$D$2:$E$11,2,0)-IF($J1229&gt;10000,0.2,IF($J1229&gt;1000,0.1,IF($J1229&gt;100,0.05,0)))</f>
        <v>2.1</v>
      </c>
      <c r="M1229" s="1" t="n">
        <f aca="false">$L1229*$I1229</f>
        <v>25.2</v>
      </c>
    </row>
    <row r="1230" customFormat="false" ht="12.8" hidden="false" customHeight="false" outlineLevel="0" collapsed="false">
      <c r="A1230" s="1" t="s">
        <v>1134</v>
      </c>
      <c r="B1230" s="1" t="s">
        <v>56</v>
      </c>
      <c r="C1230" s="1" t="n">
        <v>138</v>
      </c>
      <c r="G1230" s="8"/>
      <c r="H1230" s="26" t="s">
        <v>1214</v>
      </c>
      <c r="I1230" s="9" t="n">
        <v>11</v>
      </c>
      <c r="J1230" s="1" t="n">
        <f aca="false">IF($G1230&lt;&gt;"",I1230,I1230+J1229)</f>
        <v>47</v>
      </c>
      <c r="K1230" s="0" t="n">
        <f aca="false">VLOOKUP(LEFT($H1230,4),$D$2:$E$11,2,0)*$I1230</f>
        <v>24.2</v>
      </c>
      <c r="L1230" s="1" t="n">
        <f aca="false">VLOOKUP(LEFT($H1230,4),$D$2:$E$11,2,0)-IF($J1230&gt;10000,0.2,IF($J1230&gt;1000,0.1,IF($J1230&gt;100,0.05,0)))</f>
        <v>2.2</v>
      </c>
      <c r="M1230" s="1" t="n">
        <f aca="false">$L1230*$I1230</f>
        <v>24.2</v>
      </c>
    </row>
    <row r="1231" customFormat="false" ht="12.8" hidden="false" customHeight="false" outlineLevel="0" collapsed="false">
      <c r="A1231" s="1" t="s">
        <v>1135</v>
      </c>
      <c r="B1231" s="1" t="s">
        <v>52</v>
      </c>
      <c r="C1231" s="1" t="n">
        <v>404</v>
      </c>
      <c r="G1231" s="27"/>
      <c r="H1231" s="28" t="s">
        <v>1599</v>
      </c>
      <c r="I1231" s="12" t="n">
        <v>12</v>
      </c>
      <c r="J1231" s="1" t="n">
        <f aca="false">IF($G1231&lt;&gt;"",I1231,I1231+J1230)</f>
        <v>59</v>
      </c>
      <c r="K1231" s="0" t="n">
        <f aca="false">VLOOKUP(LEFT($H1231,4),$D$2:$E$11,2,0)*$I1231</f>
        <v>26.64</v>
      </c>
      <c r="L1231" s="1" t="n">
        <f aca="false">VLOOKUP(LEFT($H1231,4),$D$2:$E$11,2,0)-IF($J1231&gt;10000,0.2,IF($J1231&gt;1000,0.1,IF($J1231&gt;100,0.05,0)))</f>
        <v>2.22</v>
      </c>
      <c r="M1231" s="1" t="n">
        <f aca="false">$L1231*$I1231</f>
        <v>26.64</v>
      </c>
    </row>
    <row r="1232" customFormat="false" ht="12.8" hidden="false" customHeight="false" outlineLevel="0" collapsed="false">
      <c r="A1232" s="1" t="s">
        <v>1136</v>
      </c>
      <c r="B1232" s="1" t="s">
        <v>90</v>
      </c>
      <c r="C1232" s="1" t="n">
        <v>117</v>
      </c>
      <c r="G1232" s="6" t="s">
        <v>255</v>
      </c>
      <c r="H1232" s="25" t="s">
        <v>254</v>
      </c>
      <c r="I1232" s="7" t="n">
        <v>5</v>
      </c>
      <c r="J1232" s="1" t="n">
        <f aca="false">IF($G1232&lt;&gt;"",I1232,I1232+J1231)</f>
        <v>5</v>
      </c>
      <c r="K1232" s="0" t="n">
        <f aca="false">VLOOKUP(LEFT($H1232,4),$D$2:$E$11,2,0)*$I1232</f>
        <v>10</v>
      </c>
      <c r="L1232" s="1" t="n">
        <f aca="false">VLOOKUP(LEFT($H1232,4),$D$2:$E$11,2,0)-IF($J1232&gt;10000,0.2,IF($J1232&gt;1000,0.1,IF($J1232&gt;100,0.05,0)))</f>
        <v>2</v>
      </c>
      <c r="M1232" s="1" t="n">
        <f aca="false">$L1232*$I1232</f>
        <v>10</v>
      </c>
    </row>
    <row r="1233" customFormat="false" ht="12.8" hidden="false" customHeight="false" outlineLevel="0" collapsed="false">
      <c r="A1233" s="1" t="s">
        <v>1137</v>
      </c>
      <c r="B1233" s="1" t="s">
        <v>26</v>
      </c>
      <c r="C1233" s="1" t="n">
        <v>124</v>
      </c>
      <c r="G1233" s="8"/>
      <c r="H1233" s="26" t="s">
        <v>827</v>
      </c>
      <c r="I1233" s="9" t="n">
        <v>11</v>
      </c>
      <c r="J1233" s="1" t="n">
        <f aca="false">IF($G1233&lt;&gt;"",I1233,I1233+J1232)</f>
        <v>16</v>
      </c>
      <c r="K1233" s="0" t="n">
        <f aca="false">VLOOKUP(LEFT($H1233,4),$D$2:$E$11,2,0)*$I1233</f>
        <v>23.43</v>
      </c>
      <c r="L1233" s="1" t="n">
        <f aca="false">VLOOKUP(LEFT($H1233,4),$D$2:$E$11,2,0)-IF($J1233&gt;10000,0.2,IF($J1233&gt;1000,0.1,IF($J1233&gt;100,0.05,0)))</f>
        <v>2.13</v>
      </c>
      <c r="M1233" s="1" t="n">
        <f aca="false">$L1233*$I1233</f>
        <v>23.43</v>
      </c>
    </row>
    <row r="1234" customFormat="false" ht="12.8" hidden="false" customHeight="false" outlineLevel="0" collapsed="false">
      <c r="A1234" s="1" t="s">
        <v>1138</v>
      </c>
      <c r="B1234" s="1" t="s">
        <v>125</v>
      </c>
      <c r="C1234" s="1" t="n">
        <v>155</v>
      </c>
      <c r="G1234" s="8"/>
      <c r="H1234" s="26" t="s">
        <v>1109</v>
      </c>
      <c r="I1234" s="9" t="n">
        <v>5</v>
      </c>
      <c r="J1234" s="1" t="n">
        <f aca="false">IF($G1234&lt;&gt;"",I1234,I1234+J1233)</f>
        <v>21</v>
      </c>
      <c r="K1234" s="0" t="n">
        <f aca="false">VLOOKUP(LEFT($H1234,4),$D$2:$E$11,2,0)*$I1234</f>
        <v>10.5</v>
      </c>
      <c r="L1234" s="1" t="n">
        <f aca="false">VLOOKUP(LEFT($H1234,4),$D$2:$E$11,2,0)-IF($J1234&gt;10000,0.2,IF($J1234&gt;1000,0.1,IF($J1234&gt;100,0.05,0)))</f>
        <v>2.1</v>
      </c>
      <c r="M1234" s="1" t="n">
        <f aca="false">$L1234*$I1234</f>
        <v>10.5</v>
      </c>
    </row>
    <row r="1235" customFormat="false" ht="12.8" hidden="false" customHeight="false" outlineLevel="0" collapsed="false">
      <c r="A1235" s="1" t="s">
        <v>1139</v>
      </c>
      <c r="B1235" s="1" t="s">
        <v>65</v>
      </c>
      <c r="C1235" s="1" t="n">
        <v>161</v>
      </c>
      <c r="G1235" s="27"/>
      <c r="H1235" s="28" t="s">
        <v>1363</v>
      </c>
      <c r="I1235" s="12" t="n">
        <v>16</v>
      </c>
      <c r="J1235" s="1" t="n">
        <f aca="false">IF($G1235&lt;&gt;"",I1235,I1235+J1234)</f>
        <v>37</v>
      </c>
      <c r="K1235" s="0" t="n">
        <f aca="false">VLOOKUP(LEFT($H1235,4),$D$2:$E$11,2,0)*$I1235</f>
        <v>35.2</v>
      </c>
      <c r="L1235" s="1" t="n">
        <f aca="false">VLOOKUP(LEFT($H1235,4),$D$2:$E$11,2,0)-IF($J1235&gt;10000,0.2,IF($J1235&gt;1000,0.1,IF($J1235&gt;100,0.05,0)))</f>
        <v>2.2</v>
      </c>
      <c r="M1235" s="1" t="n">
        <f aca="false">$L1235*$I1235</f>
        <v>35.2</v>
      </c>
    </row>
    <row r="1236" customFormat="false" ht="12.8" hidden="false" customHeight="false" outlineLevel="0" collapsed="false">
      <c r="A1236" s="1" t="s">
        <v>1140</v>
      </c>
      <c r="B1236" s="1" t="s">
        <v>32</v>
      </c>
      <c r="C1236" s="1" t="n">
        <v>80</v>
      </c>
      <c r="G1236" s="6" t="s">
        <v>436</v>
      </c>
      <c r="H1236" s="25" t="s">
        <v>435</v>
      </c>
      <c r="I1236" s="7" t="n">
        <v>13</v>
      </c>
      <c r="J1236" s="1" t="n">
        <f aca="false">IF($G1236&lt;&gt;"",I1236,I1236+J1235)</f>
        <v>13</v>
      </c>
      <c r="K1236" s="0" t="n">
        <f aca="false">VLOOKUP(LEFT($H1236,4),$D$2:$E$11,2,0)*$I1236</f>
        <v>26.65</v>
      </c>
      <c r="L1236" s="1" t="n">
        <f aca="false">VLOOKUP(LEFT($H1236,4),$D$2:$E$11,2,0)-IF($J1236&gt;10000,0.2,IF($J1236&gt;1000,0.1,IF($J1236&gt;100,0.05,0)))</f>
        <v>2.05</v>
      </c>
      <c r="M1236" s="1" t="n">
        <f aca="false">$L1236*$I1236</f>
        <v>26.65</v>
      </c>
    </row>
    <row r="1237" customFormat="false" ht="12.8" hidden="false" customHeight="false" outlineLevel="0" collapsed="false">
      <c r="A1237" s="1" t="s">
        <v>1140</v>
      </c>
      <c r="B1237" s="1" t="s">
        <v>754</v>
      </c>
      <c r="C1237" s="1" t="n">
        <v>9</v>
      </c>
      <c r="G1237" s="27"/>
      <c r="H1237" s="28" t="s">
        <v>719</v>
      </c>
      <c r="I1237" s="12" t="n">
        <v>3</v>
      </c>
      <c r="J1237" s="1" t="n">
        <f aca="false">IF($G1237&lt;&gt;"",I1237,I1237+J1236)</f>
        <v>16</v>
      </c>
      <c r="K1237" s="0" t="n">
        <f aca="false">VLOOKUP(LEFT($H1237,4),$D$2:$E$11,2,0)*$I1237</f>
        <v>6.45</v>
      </c>
      <c r="L1237" s="1" t="n">
        <f aca="false">VLOOKUP(LEFT($H1237,4),$D$2:$E$11,2,0)-IF($J1237&gt;10000,0.2,IF($J1237&gt;1000,0.1,IF($J1237&gt;100,0.05,0)))</f>
        <v>2.15</v>
      </c>
      <c r="M1237" s="1" t="n">
        <f aca="false">$L1237*$I1237</f>
        <v>6.45</v>
      </c>
    </row>
    <row r="1238" customFormat="false" ht="12.8" hidden="false" customHeight="false" outlineLevel="0" collapsed="false">
      <c r="A1238" s="1" t="s">
        <v>1141</v>
      </c>
      <c r="B1238" s="1" t="s">
        <v>32</v>
      </c>
      <c r="C1238" s="1" t="n">
        <v>160</v>
      </c>
      <c r="G1238" s="6" t="s">
        <v>328</v>
      </c>
      <c r="H1238" s="25" t="s">
        <v>327</v>
      </c>
      <c r="I1238" s="7" t="n">
        <v>2</v>
      </c>
      <c r="J1238" s="1" t="n">
        <f aca="false">IF($G1238&lt;&gt;"",I1238,I1238+J1237)</f>
        <v>2</v>
      </c>
      <c r="K1238" s="0" t="n">
        <f aca="false">VLOOKUP(LEFT($H1238,4),$D$2:$E$11,2,0)*$I1238</f>
        <v>4.1</v>
      </c>
      <c r="L1238" s="1" t="n">
        <f aca="false">VLOOKUP(LEFT($H1238,4),$D$2:$E$11,2,0)-IF($J1238&gt;10000,0.2,IF($J1238&gt;1000,0.1,IF($J1238&gt;100,0.05,0)))</f>
        <v>2.05</v>
      </c>
      <c r="M1238" s="1" t="n">
        <f aca="false">$L1238*$I1238</f>
        <v>4.1</v>
      </c>
    </row>
    <row r="1239" customFormat="false" ht="12.8" hidden="false" customHeight="false" outlineLevel="0" collapsed="false">
      <c r="A1239" s="1" t="s">
        <v>1142</v>
      </c>
      <c r="B1239" s="1" t="s">
        <v>334</v>
      </c>
      <c r="C1239" s="1" t="n">
        <v>18</v>
      </c>
      <c r="G1239" s="8"/>
      <c r="H1239" s="26" t="s">
        <v>1306</v>
      </c>
      <c r="I1239" s="9" t="n">
        <v>7</v>
      </c>
      <c r="J1239" s="1" t="n">
        <f aca="false">IF($G1239&lt;&gt;"",I1239,I1239+J1238)</f>
        <v>9</v>
      </c>
      <c r="K1239" s="0" t="n">
        <f aca="false">VLOOKUP(LEFT($H1239,4),$D$2:$E$11,2,0)*$I1239</f>
        <v>15.4</v>
      </c>
      <c r="L1239" s="1" t="n">
        <f aca="false">VLOOKUP(LEFT($H1239,4),$D$2:$E$11,2,0)-IF($J1239&gt;10000,0.2,IF($J1239&gt;1000,0.1,IF($J1239&gt;100,0.05,0)))</f>
        <v>2.2</v>
      </c>
      <c r="M1239" s="1" t="n">
        <f aca="false">$L1239*$I1239</f>
        <v>15.4</v>
      </c>
    </row>
    <row r="1240" customFormat="false" ht="12.8" hidden="false" customHeight="false" outlineLevel="0" collapsed="false">
      <c r="A1240" s="1" t="s">
        <v>1143</v>
      </c>
      <c r="B1240" s="1" t="s">
        <v>28</v>
      </c>
      <c r="C1240" s="1" t="n">
        <v>150</v>
      </c>
      <c r="G1240" s="8"/>
      <c r="H1240" s="26" t="s">
        <v>1675</v>
      </c>
      <c r="I1240" s="9" t="n">
        <v>8</v>
      </c>
      <c r="J1240" s="1" t="n">
        <f aca="false">IF($G1240&lt;&gt;"",I1240,I1240+J1239)</f>
        <v>17</v>
      </c>
      <c r="K1240" s="0" t="n">
        <f aca="false">VLOOKUP(LEFT($H1240,4),$D$2:$E$11,2,0)*$I1240</f>
        <v>17.76</v>
      </c>
      <c r="L1240" s="1" t="n">
        <f aca="false">VLOOKUP(LEFT($H1240,4),$D$2:$E$11,2,0)-IF($J1240&gt;10000,0.2,IF($J1240&gt;1000,0.1,IF($J1240&gt;100,0.05,0)))</f>
        <v>2.22</v>
      </c>
      <c r="M1240" s="1" t="n">
        <f aca="false">$L1240*$I1240</f>
        <v>17.76</v>
      </c>
    </row>
    <row r="1241" customFormat="false" ht="12.8" hidden="false" customHeight="false" outlineLevel="0" collapsed="false">
      <c r="A1241" s="1" t="s">
        <v>1144</v>
      </c>
      <c r="B1241" s="1" t="s">
        <v>1145</v>
      </c>
      <c r="C1241" s="1" t="n">
        <v>16</v>
      </c>
      <c r="G1241" s="27"/>
      <c r="H1241" s="28" t="s">
        <v>1819</v>
      </c>
      <c r="I1241" s="12" t="n">
        <v>1</v>
      </c>
      <c r="J1241" s="1" t="n">
        <f aca="false">IF($G1241&lt;&gt;"",I1241,I1241+J1240)</f>
        <v>18</v>
      </c>
      <c r="K1241" s="0" t="n">
        <f aca="false">VLOOKUP(LEFT($H1241,4),$D$2:$E$11,2,0)*$I1241</f>
        <v>2.23</v>
      </c>
      <c r="L1241" s="1" t="n">
        <f aca="false">VLOOKUP(LEFT($H1241,4),$D$2:$E$11,2,0)-IF($J1241&gt;10000,0.2,IF($J1241&gt;1000,0.1,IF($J1241&gt;100,0.05,0)))</f>
        <v>2.23</v>
      </c>
      <c r="M1241" s="1" t="n">
        <f aca="false">$L1241*$I1241</f>
        <v>2.23</v>
      </c>
    </row>
    <row r="1242" customFormat="false" ht="12.8" hidden="false" customHeight="false" outlineLevel="0" collapsed="false">
      <c r="A1242" s="1" t="s">
        <v>1146</v>
      </c>
      <c r="B1242" s="1" t="s">
        <v>170</v>
      </c>
      <c r="C1242" s="1" t="n">
        <v>158</v>
      </c>
      <c r="G1242" s="6" t="s">
        <v>1014</v>
      </c>
      <c r="H1242" s="25" t="s">
        <v>1013</v>
      </c>
      <c r="I1242" s="7" t="n">
        <v>17</v>
      </c>
      <c r="J1242" s="1" t="n">
        <f aca="false">IF($G1242&lt;&gt;"",I1242,I1242+J1241)</f>
        <v>17</v>
      </c>
      <c r="K1242" s="0" t="n">
        <f aca="false">VLOOKUP(LEFT($H1242,4),$D$2:$E$11,2,0)*$I1242</f>
        <v>36.21</v>
      </c>
      <c r="L1242" s="1" t="n">
        <f aca="false">VLOOKUP(LEFT($H1242,4),$D$2:$E$11,2,0)-IF($J1242&gt;10000,0.2,IF($J1242&gt;1000,0.1,IF($J1242&gt;100,0.05,0)))</f>
        <v>2.13</v>
      </c>
      <c r="M1242" s="1" t="n">
        <f aca="false">$L1242*$I1242</f>
        <v>36.21</v>
      </c>
    </row>
    <row r="1243" customFormat="false" ht="12.8" hidden="false" customHeight="false" outlineLevel="0" collapsed="false">
      <c r="A1243" s="1" t="s">
        <v>1147</v>
      </c>
      <c r="B1243" s="1" t="s">
        <v>147</v>
      </c>
      <c r="C1243" s="1" t="n">
        <v>29</v>
      </c>
      <c r="G1243" s="27"/>
      <c r="H1243" s="28" t="s">
        <v>1058</v>
      </c>
      <c r="I1243" s="12" t="n">
        <v>20</v>
      </c>
      <c r="J1243" s="1" t="n">
        <f aca="false">IF($G1243&lt;&gt;"",I1243,I1243+J1242)</f>
        <v>37</v>
      </c>
      <c r="K1243" s="0" t="n">
        <f aca="false">VLOOKUP(LEFT($H1243,4),$D$2:$E$11,2,0)*$I1243</f>
        <v>42</v>
      </c>
      <c r="L1243" s="1" t="n">
        <f aca="false">VLOOKUP(LEFT($H1243,4),$D$2:$E$11,2,0)-IF($J1243&gt;10000,0.2,IF($J1243&gt;1000,0.1,IF($J1243&gt;100,0.05,0)))</f>
        <v>2.1</v>
      </c>
      <c r="M1243" s="1" t="n">
        <f aca="false">$L1243*$I1243</f>
        <v>42</v>
      </c>
    </row>
    <row r="1244" customFormat="false" ht="12.8" hidden="false" customHeight="false" outlineLevel="0" collapsed="false">
      <c r="A1244" s="1" t="s">
        <v>1148</v>
      </c>
      <c r="B1244" s="1" t="s">
        <v>314</v>
      </c>
      <c r="C1244" s="1" t="n">
        <v>6</v>
      </c>
      <c r="G1244" s="6" t="s">
        <v>425</v>
      </c>
      <c r="H1244" s="25" t="s">
        <v>424</v>
      </c>
      <c r="I1244" s="7" t="n">
        <v>7</v>
      </c>
      <c r="J1244" s="1" t="n">
        <f aca="false">IF($G1244&lt;&gt;"",I1244,I1244+J1243)</f>
        <v>7</v>
      </c>
      <c r="K1244" s="0" t="n">
        <f aca="false">VLOOKUP(LEFT($H1244,4),$D$2:$E$11,2,0)*$I1244</f>
        <v>14.35</v>
      </c>
      <c r="L1244" s="1" t="n">
        <f aca="false">VLOOKUP(LEFT($H1244,4),$D$2:$E$11,2,0)-IF($J1244&gt;10000,0.2,IF($J1244&gt;1000,0.1,IF($J1244&gt;100,0.05,0)))</f>
        <v>2.05</v>
      </c>
      <c r="M1244" s="1" t="n">
        <f aca="false">$L1244*$I1244</f>
        <v>14.35</v>
      </c>
    </row>
    <row r="1245" customFormat="false" ht="12.8" hidden="false" customHeight="false" outlineLevel="0" collapsed="false">
      <c r="A1245" s="1" t="s">
        <v>1148</v>
      </c>
      <c r="B1245" s="1" t="s">
        <v>26</v>
      </c>
      <c r="C1245" s="1" t="n">
        <v>489</v>
      </c>
      <c r="G1245" s="27"/>
      <c r="H1245" s="28" t="s">
        <v>1122</v>
      </c>
      <c r="I1245" s="12" t="n">
        <v>9</v>
      </c>
      <c r="J1245" s="1" t="n">
        <f aca="false">IF($G1245&lt;&gt;"",I1245,I1245+J1244)</f>
        <v>16</v>
      </c>
      <c r="K1245" s="0" t="n">
        <f aca="false">VLOOKUP(LEFT($H1245,4),$D$2:$E$11,2,0)*$I1245</f>
        <v>18.9</v>
      </c>
      <c r="L1245" s="1" t="n">
        <f aca="false">VLOOKUP(LEFT($H1245,4),$D$2:$E$11,2,0)-IF($J1245&gt;10000,0.2,IF($J1245&gt;1000,0.1,IF($J1245&gt;100,0.05,0)))</f>
        <v>2.1</v>
      </c>
      <c r="M1245" s="1" t="n">
        <f aca="false">$L1245*$I1245</f>
        <v>18.9</v>
      </c>
    </row>
    <row r="1246" customFormat="false" ht="12.8" hidden="false" customHeight="false" outlineLevel="0" collapsed="false">
      <c r="A1246" s="1" t="s">
        <v>1149</v>
      </c>
      <c r="B1246" s="1" t="s">
        <v>85</v>
      </c>
      <c r="C1246" s="1" t="n">
        <v>200</v>
      </c>
      <c r="G1246" s="6" t="s">
        <v>575</v>
      </c>
      <c r="H1246" s="25" t="s">
        <v>574</v>
      </c>
      <c r="I1246" s="7" t="n">
        <v>4</v>
      </c>
      <c r="J1246" s="1" t="n">
        <f aca="false">IF($G1246&lt;&gt;"",I1246,I1246+J1245)</f>
        <v>4</v>
      </c>
      <c r="K1246" s="0" t="n">
        <f aca="false">VLOOKUP(LEFT($H1246,4),$D$2:$E$11,2,0)*$I1246</f>
        <v>8.36</v>
      </c>
      <c r="L1246" s="1" t="n">
        <f aca="false">VLOOKUP(LEFT($H1246,4),$D$2:$E$11,2,0)-IF($J1246&gt;10000,0.2,IF($J1246&gt;1000,0.1,IF($J1246&gt;100,0.05,0)))</f>
        <v>2.09</v>
      </c>
      <c r="M1246" s="1" t="n">
        <f aca="false">$L1246*$I1246</f>
        <v>8.36</v>
      </c>
    </row>
    <row r="1247" customFormat="false" ht="12.8" hidden="false" customHeight="false" outlineLevel="0" collapsed="false">
      <c r="A1247" s="1" t="s">
        <v>1150</v>
      </c>
      <c r="B1247" s="1" t="s">
        <v>28</v>
      </c>
      <c r="C1247" s="1" t="n">
        <v>28</v>
      </c>
      <c r="G1247" s="8"/>
      <c r="H1247" s="26" t="s">
        <v>1260</v>
      </c>
      <c r="I1247" s="9" t="n">
        <v>15</v>
      </c>
      <c r="J1247" s="1" t="n">
        <f aca="false">IF($G1247&lt;&gt;"",I1247,I1247+J1246)</f>
        <v>19</v>
      </c>
      <c r="K1247" s="0" t="n">
        <f aca="false">VLOOKUP(LEFT($H1247,4),$D$2:$E$11,2,0)*$I1247</f>
        <v>33</v>
      </c>
      <c r="L1247" s="1" t="n">
        <f aca="false">VLOOKUP(LEFT($H1247,4),$D$2:$E$11,2,0)-IF($J1247&gt;10000,0.2,IF($J1247&gt;1000,0.1,IF($J1247&gt;100,0.05,0)))</f>
        <v>2.2</v>
      </c>
      <c r="M1247" s="1" t="n">
        <f aca="false">$L1247*$I1247</f>
        <v>33</v>
      </c>
    </row>
    <row r="1248" customFormat="false" ht="12.8" hidden="false" customHeight="false" outlineLevel="0" collapsed="false">
      <c r="A1248" s="1" t="s">
        <v>1151</v>
      </c>
      <c r="B1248" s="1" t="s">
        <v>28</v>
      </c>
      <c r="C1248" s="1" t="n">
        <v>28</v>
      </c>
      <c r="G1248" s="8"/>
      <c r="H1248" s="26" t="s">
        <v>1391</v>
      </c>
      <c r="I1248" s="9" t="n">
        <v>19</v>
      </c>
      <c r="J1248" s="1" t="n">
        <f aca="false">IF($G1248&lt;&gt;"",I1248,I1248+J1247)</f>
        <v>38</v>
      </c>
      <c r="K1248" s="0" t="n">
        <f aca="false">VLOOKUP(LEFT($H1248,4),$D$2:$E$11,2,0)*$I1248</f>
        <v>42.75</v>
      </c>
      <c r="L1248" s="1" t="n">
        <f aca="false">VLOOKUP(LEFT($H1248,4),$D$2:$E$11,2,0)-IF($J1248&gt;10000,0.2,IF($J1248&gt;1000,0.1,IF($J1248&gt;100,0.05,0)))</f>
        <v>2.25</v>
      </c>
      <c r="M1248" s="1" t="n">
        <f aca="false">$L1248*$I1248</f>
        <v>42.75</v>
      </c>
    </row>
    <row r="1249" customFormat="false" ht="12.8" hidden="false" customHeight="false" outlineLevel="0" collapsed="false">
      <c r="A1249" s="1" t="s">
        <v>1152</v>
      </c>
      <c r="B1249" s="1" t="s">
        <v>26</v>
      </c>
      <c r="C1249" s="1" t="n">
        <v>297</v>
      </c>
      <c r="G1249" s="8"/>
      <c r="H1249" s="26" t="s">
        <v>1405</v>
      </c>
      <c r="I1249" s="9" t="n">
        <v>14</v>
      </c>
      <c r="J1249" s="1" t="n">
        <f aca="false">IF($G1249&lt;&gt;"",I1249,I1249+J1248)</f>
        <v>52</v>
      </c>
      <c r="K1249" s="0" t="n">
        <f aca="false">VLOOKUP(LEFT($H1249,4),$D$2:$E$11,2,0)*$I1249</f>
        <v>31.5</v>
      </c>
      <c r="L1249" s="1" t="n">
        <f aca="false">VLOOKUP(LEFT($H1249,4),$D$2:$E$11,2,0)-IF($J1249&gt;10000,0.2,IF($J1249&gt;1000,0.1,IF($J1249&gt;100,0.05,0)))</f>
        <v>2.25</v>
      </c>
      <c r="M1249" s="1" t="n">
        <f aca="false">$L1249*$I1249</f>
        <v>31.5</v>
      </c>
    </row>
    <row r="1250" customFormat="false" ht="12.8" hidden="false" customHeight="false" outlineLevel="0" collapsed="false">
      <c r="A1250" s="1" t="s">
        <v>1153</v>
      </c>
      <c r="B1250" s="1" t="s">
        <v>43</v>
      </c>
      <c r="C1250" s="1" t="n">
        <v>227</v>
      </c>
      <c r="G1250" s="27"/>
      <c r="H1250" s="28" t="s">
        <v>1420</v>
      </c>
      <c r="I1250" s="12" t="n">
        <v>15</v>
      </c>
      <c r="J1250" s="1" t="n">
        <f aca="false">IF($G1250&lt;&gt;"",I1250,I1250+J1249)</f>
        <v>67</v>
      </c>
      <c r="K1250" s="0" t="n">
        <f aca="false">VLOOKUP(LEFT($H1250,4),$D$2:$E$11,2,0)*$I1250</f>
        <v>33.75</v>
      </c>
      <c r="L1250" s="1" t="n">
        <f aca="false">VLOOKUP(LEFT($H1250,4),$D$2:$E$11,2,0)-IF($J1250&gt;10000,0.2,IF($J1250&gt;1000,0.1,IF($J1250&gt;100,0.05,0)))</f>
        <v>2.25</v>
      </c>
      <c r="M1250" s="1" t="n">
        <f aca="false">$L1250*$I1250</f>
        <v>33.75</v>
      </c>
    </row>
    <row r="1251" customFormat="false" ht="12.8" hidden="false" customHeight="false" outlineLevel="0" collapsed="false">
      <c r="A1251" s="1" t="s">
        <v>1153</v>
      </c>
      <c r="B1251" s="1" t="s">
        <v>501</v>
      </c>
      <c r="C1251" s="1" t="n">
        <v>14</v>
      </c>
      <c r="G1251" s="6" t="s">
        <v>119</v>
      </c>
      <c r="H1251" s="25" t="s">
        <v>118</v>
      </c>
      <c r="I1251" s="7" t="n">
        <v>3</v>
      </c>
      <c r="J1251" s="1" t="n">
        <f aca="false">IF($G1251&lt;&gt;"",I1251,I1251+J1250)</f>
        <v>3</v>
      </c>
      <c r="K1251" s="0" t="n">
        <f aca="false">VLOOKUP(LEFT($H1251,4),$D$2:$E$11,2,0)*$I1251</f>
        <v>6</v>
      </c>
      <c r="L1251" s="1" t="n">
        <f aca="false">VLOOKUP(LEFT($H1251,4),$D$2:$E$11,2,0)-IF($J1251&gt;10000,0.2,IF($J1251&gt;1000,0.1,IF($J1251&gt;100,0.05,0)))</f>
        <v>2</v>
      </c>
      <c r="M1251" s="1" t="n">
        <f aca="false">$L1251*$I1251</f>
        <v>6</v>
      </c>
    </row>
    <row r="1252" customFormat="false" ht="12.8" hidden="false" customHeight="false" outlineLevel="0" collapsed="false">
      <c r="A1252" s="1" t="s">
        <v>1154</v>
      </c>
      <c r="B1252" s="1" t="s">
        <v>286</v>
      </c>
      <c r="C1252" s="1" t="n">
        <v>20</v>
      </c>
      <c r="G1252" s="8"/>
      <c r="H1252" s="26" t="s">
        <v>1469</v>
      </c>
      <c r="I1252" s="9" t="n">
        <v>11</v>
      </c>
      <c r="J1252" s="1" t="n">
        <f aca="false">IF($G1252&lt;&gt;"",I1252,I1252+J1251)</f>
        <v>14</v>
      </c>
      <c r="K1252" s="0" t="n">
        <f aca="false">VLOOKUP(LEFT($H1252,4),$D$2:$E$11,2,0)*$I1252</f>
        <v>24.75</v>
      </c>
      <c r="L1252" s="1" t="n">
        <f aca="false">VLOOKUP(LEFT($H1252,4),$D$2:$E$11,2,0)-IF($J1252&gt;10000,0.2,IF($J1252&gt;1000,0.1,IF($J1252&gt;100,0.05,0)))</f>
        <v>2.25</v>
      </c>
      <c r="M1252" s="1" t="n">
        <f aca="false">$L1252*$I1252</f>
        <v>24.75</v>
      </c>
    </row>
    <row r="1253" customFormat="false" ht="12.8" hidden="false" customHeight="false" outlineLevel="0" collapsed="false">
      <c r="A1253" s="1" t="s">
        <v>1155</v>
      </c>
      <c r="B1253" s="1" t="s">
        <v>155</v>
      </c>
      <c r="C1253" s="1" t="n">
        <v>194</v>
      </c>
      <c r="G1253" s="8"/>
      <c r="H1253" s="26" t="s">
        <v>1522</v>
      </c>
      <c r="I1253" s="9" t="n">
        <v>9</v>
      </c>
      <c r="J1253" s="1" t="n">
        <f aca="false">IF($G1253&lt;&gt;"",I1253,I1253+J1252)</f>
        <v>23</v>
      </c>
      <c r="K1253" s="0" t="n">
        <f aca="false">VLOOKUP(LEFT($H1253,4),$D$2:$E$11,2,0)*$I1253</f>
        <v>20.25</v>
      </c>
      <c r="L1253" s="1" t="n">
        <f aca="false">VLOOKUP(LEFT($H1253,4),$D$2:$E$11,2,0)-IF($J1253&gt;10000,0.2,IF($J1253&gt;1000,0.1,IF($J1253&gt;100,0.05,0)))</f>
        <v>2.25</v>
      </c>
      <c r="M1253" s="1" t="n">
        <f aca="false">$L1253*$I1253</f>
        <v>20.25</v>
      </c>
    </row>
    <row r="1254" customFormat="false" ht="12.8" hidden="false" customHeight="false" outlineLevel="0" collapsed="false">
      <c r="A1254" s="1" t="s">
        <v>1155</v>
      </c>
      <c r="B1254" s="1" t="s">
        <v>85</v>
      </c>
      <c r="C1254" s="1" t="n">
        <v>58</v>
      </c>
      <c r="G1254" s="27"/>
      <c r="H1254" s="28" t="s">
        <v>1687</v>
      </c>
      <c r="I1254" s="12" t="n">
        <v>3</v>
      </c>
      <c r="J1254" s="1" t="n">
        <f aca="false">IF($G1254&lt;&gt;"",I1254,I1254+J1253)</f>
        <v>26</v>
      </c>
      <c r="K1254" s="0" t="n">
        <f aca="false">VLOOKUP(LEFT($H1254,4),$D$2:$E$11,2,0)*$I1254</f>
        <v>6.66</v>
      </c>
      <c r="L1254" s="1" t="n">
        <f aca="false">VLOOKUP(LEFT($H1254,4),$D$2:$E$11,2,0)-IF($J1254&gt;10000,0.2,IF($J1254&gt;1000,0.1,IF($J1254&gt;100,0.05,0)))</f>
        <v>2.22</v>
      </c>
      <c r="M1254" s="1" t="n">
        <f aca="false">$L1254*$I1254</f>
        <v>6.66</v>
      </c>
    </row>
    <row r="1255" customFormat="false" ht="12.8" hidden="false" customHeight="false" outlineLevel="0" collapsed="false">
      <c r="A1255" s="1" t="s">
        <v>1156</v>
      </c>
      <c r="B1255" s="1" t="s">
        <v>164</v>
      </c>
      <c r="C1255" s="1" t="n">
        <v>30</v>
      </c>
      <c r="G1255" s="6" t="s">
        <v>17</v>
      </c>
      <c r="H1255" s="25" t="s">
        <v>16</v>
      </c>
      <c r="I1255" s="7" t="n">
        <v>436</v>
      </c>
      <c r="J1255" s="1" t="n">
        <f aca="false">IF($G1255&lt;&gt;"",I1255,I1255+J1254)</f>
        <v>436</v>
      </c>
      <c r="K1255" s="0" t="n">
        <f aca="false">VLOOKUP(LEFT($H1255,4),$D$2:$E$11,2,0)*$I1255</f>
        <v>872</v>
      </c>
      <c r="L1255" s="1" t="n">
        <f aca="false">VLOOKUP(LEFT($H1255,4),$D$2:$E$11,2,0)-IF($J1255&gt;10000,0.2,IF($J1255&gt;1000,0.1,IF($J1255&gt;100,0.05,0)))</f>
        <v>1.95</v>
      </c>
      <c r="M1255" s="1" t="n">
        <f aca="false">$L1255*$I1255</f>
        <v>850.2</v>
      </c>
    </row>
    <row r="1256" customFormat="false" ht="12.8" hidden="false" customHeight="false" outlineLevel="0" collapsed="false">
      <c r="A1256" s="1" t="s">
        <v>1156</v>
      </c>
      <c r="B1256" s="1" t="s">
        <v>43</v>
      </c>
      <c r="C1256" s="1" t="n">
        <v>159</v>
      </c>
      <c r="G1256" s="8"/>
      <c r="H1256" s="26" t="s">
        <v>53</v>
      </c>
      <c r="I1256" s="9" t="n">
        <v>336</v>
      </c>
      <c r="J1256" s="1" t="n">
        <f aca="false">IF($G1256&lt;&gt;"",I1256,I1256+J1255)</f>
        <v>772</v>
      </c>
      <c r="K1256" s="0" t="n">
        <f aca="false">VLOOKUP(LEFT($H1256,4),$D$2:$E$11,2,0)*$I1256</f>
        <v>672</v>
      </c>
      <c r="L1256" s="1" t="n">
        <f aca="false">VLOOKUP(LEFT($H1256,4),$D$2:$E$11,2,0)-IF($J1256&gt;10000,0.2,IF($J1256&gt;1000,0.1,IF($J1256&gt;100,0.05,0)))</f>
        <v>1.95</v>
      </c>
      <c r="M1256" s="1" t="n">
        <f aca="false">$L1256*$I1256</f>
        <v>655.2</v>
      </c>
    </row>
    <row r="1257" customFormat="false" ht="12.8" hidden="false" customHeight="false" outlineLevel="0" collapsed="false">
      <c r="A1257" s="1" t="s">
        <v>1157</v>
      </c>
      <c r="B1257" s="1" t="s">
        <v>52</v>
      </c>
      <c r="C1257" s="1" t="n">
        <v>279</v>
      </c>
      <c r="G1257" s="8"/>
      <c r="H1257" s="26" t="s">
        <v>66</v>
      </c>
      <c r="I1257" s="9" t="n">
        <v>331</v>
      </c>
      <c r="J1257" s="1" t="n">
        <f aca="false">IF($G1257&lt;&gt;"",I1257,I1257+J1256)</f>
        <v>1103</v>
      </c>
      <c r="K1257" s="0" t="n">
        <f aca="false">VLOOKUP(LEFT($H1257,4),$D$2:$E$11,2,0)*$I1257</f>
        <v>662</v>
      </c>
      <c r="L1257" s="1" t="n">
        <f aca="false">VLOOKUP(LEFT($H1257,4),$D$2:$E$11,2,0)-IF($J1257&gt;10000,0.2,IF($J1257&gt;1000,0.1,IF($J1257&gt;100,0.05,0)))</f>
        <v>1.9</v>
      </c>
      <c r="M1257" s="1" t="n">
        <f aca="false">$L1257*$I1257</f>
        <v>628.9</v>
      </c>
    </row>
    <row r="1258" customFormat="false" ht="12.8" hidden="false" customHeight="false" outlineLevel="0" collapsed="false">
      <c r="A1258" s="1" t="s">
        <v>1158</v>
      </c>
      <c r="B1258" s="1" t="s">
        <v>60</v>
      </c>
      <c r="C1258" s="1" t="n">
        <v>38</v>
      </c>
      <c r="G1258" s="8"/>
      <c r="H1258" s="26" t="s">
        <v>132</v>
      </c>
      <c r="I1258" s="9" t="n">
        <v>453</v>
      </c>
      <c r="J1258" s="1" t="n">
        <f aca="false">IF($G1258&lt;&gt;"",I1258,I1258+J1257)</f>
        <v>1556</v>
      </c>
      <c r="K1258" s="0" t="n">
        <f aca="false">VLOOKUP(LEFT($H1258,4),$D$2:$E$11,2,0)*$I1258</f>
        <v>906</v>
      </c>
      <c r="L1258" s="1" t="n">
        <f aca="false">VLOOKUP(LEFT($H1258,4),$D$2:$E$11,2,0)-IF($J1258&gt;10000,0.2,IF($J1258&gt;1000,0.1,IF($J1258&gt;100,0.05,0)))</f>
        <v>1.9</v>
      </c>
      <c r="M1258" s="1" t="n">
        <f aca="false">$L1258*$I1258</f>
        <v>860.7</v>
      </c>
    </row>
    <row r="1259" customFormat="false" ht="12.8" hidden="false" customHeight="false" outlineLevel="0" collapsed="false">
      <c r="A1259" s="1" t="s">
        <v>1159</v>
      </c>
      <c r="B1259" s="1" t="s">
        <v>88</v>
      </c>
      <c r="C1259" s="1" t="n">
        <v>7</v>
      </c>
      <c r="G1259" s="8"/>
      <c r="H1259" s="26" t="s">
        <v>194</v>
      </c>
      <c r="I1259" s="9" t="n">
        <v>368</v>
      </c>
      <c r="J1259" s="1" t="n">
        <f aca="false">IF($G1259&lt;&gt;"",I1259,I1259+J1258)</f>
        <v>1924</v>
      </c>
      <c r="K1259" s="0" t="n">
        <f aca="false">VLOOKUP(LEFT($H1259,4),$D$2:$E$11,2,0)*$I1259</f>
        <v>736</v>
      </c>
      <c r="L1259" s="1" t="n">
        <f aca="false">VLOOKUP(LEFT($H1259,4),$D$2:$E$11,2,0)-IF($J1259&gt;10000,0.2,IF($J1259&gt;1000,0.1,IF($J1259&gt;100,0.05,0)))</f>
        <v>1.9</v>
      </c>
      <c r="M1259" s="1" t="n">
        <f aca="false">$L1259*$I1259</f>
        <v>699.2</v>
      </c>
    </row>
    <row r="1260" customFormat="false" ht="12.8" hidden="false" customHeight="false" outlineLevel="0" collapsed="false">
      <c r="A1260" s="1" t="s">
        <v>1160</v>
      </c>
      <c r="B1260" s="1" t="s">
        <v>52</v>
      </c>
      <c r="C1260" s="1" t="n">
        <v>154</v>
      </c>
      <c r="G1260" s="8"/>
      <c r="H1260" s="26" t="s">
        <v>212</v>
      </c>
      <c r="I1260" s="9" t="n">
        <v>173</v>
      </c>
      <c r="J1260" s="1" t="n">
        <f aca="false">IF($G1260&lt;&gt;"",I1260,I1260+J1259)</f>
        <v>2097</v>
      </c>
      <c r="K1260" s="0" t="n">
        <f aca="false">VLOOKUP(LEFT($H1260,4),$D$2:$E$11,2,0)*$I1260</f>
        <v>346</v>
      </c>
      <c r="L1260" s="1" t="n">
        <f aca="false">VLOOKUP(LEFT($H1260,4),$D$2:$E$11,2,0)-IF($J1260&gt;10000,0.2,IF($J1260&gt;1000,0.1,IF($J1260&gt;100,0.05,0)))</f>
        <v>1.9</v>
      </c>
      <c r="M1260" s="1" t="n">
        <f aca="false">$L1260*$I1260</f>
        <v>328.7</v>
      </c>
    </row>
    <row r="1261" customFormat="false" ht="12.8" hidden="false" customHeight="false" outlineLevel="0" collapsed="false">
      <c r="A1261" s="1" t="s">
        <v>1160</v>
      </c>
      <c r="B1261" s="1" t="s">
        <v>120</v>
      </c>
      <c r="C1261" s="1" t="n">
        <v>274</v>
      </c>
      <c r="G1261" s="8"/>
      <c r="H1261" s="26" t="s">
        <v>240</v>
      </c>
      <c r="I1261" s="9" t="n">
        <v>177</v>
      </c>
      <c r="J1261" s="1" t="n">
        <f aca="false">IF($G1261&lt;&gt;"",I1261,I1261+J1260)</f>
        <v>2274</v>
      </c>
      <c r="K1261" s="0" t="n">
        <f aca="false">VLOOKUP(LEFT($H1261,4),$D$2:$E$11,2,0)*$I1261</f>
        <v>354</v>
      </c>
      <c r="L1261" s="1" t="n">
        <f aca="false">VLOOKUP(LEFT($H1261,4),$D$2:$E$11,2,0)-IF($J1261&gt;10000,0.2,IF($J1261&gt;1000,0.1,IF($J1261&gt;100,0.05,0)))</f>
        <v>1.9</v>
      </c>
      <c r="M1261" s="1" t="n">
        <f aca="false">$L1261*$I1261</f>
        <v>336.3</v>
      </c>
    </row>
    <row r="1262" customFormat="false" ht="12.8" hidden="false" customHeight="false" outlineLevel="0" collapsed="false">
      <c r="A1262" s="1" t="s">
        <v>1161</v>
      </c>
      <c r="B1262" s="1" t="s">
        <v>38</v>
      </c>
      <c r="C1262" s="1" t="n">
        <v>219</v>
      </c>
      <c r="G1262" s="8"/>
      <c r="H1262" s="26" t="s">
        <v>362</v>
      </c>
      <c r="I1262" s="9" t="n">
        <v>121</v>
      </c>
      <c r="J1262" s="1" t="n">
        <f aca="false">IF($G1262&lt;&gt;"",I1262,I1262+J1261)</f>
        <v>2395</v>
      </c>
      <c r="K1262" s="0" t="n">
        <f aca="false">VLOOKUP(LEFT($H1262,4),$D$2:$E$11,2,0)*$I1262</f>
        <v>248.05</v>
      </c>
      <c r="L1262" s="1" t="n">
        <f aca="false">VLOOKUP(LEFT($H1262,4),$D$2:$E$11,2,0)-IF($J1262&gt;10000,0.2,IF($J1262&gt;1000,0.1,IF($J1262&gt;100,0.05,0)))</f>
        <v>1.95</v>
      </c>
      <c r="M1262" s="1" t="n">
        <f aca="false">$L1262*$I1262</f>
        <v>235.95</v>
      </c>
    </row>
    <row r="1263" customFormat="false" ht="12.8" hidden="false" customHeight="false" outlineLevel="0" collapsed="false">
      <c r="A1263" s="1" t="s">
        <v>1162</v>
      </c>
      <c r="B1263" s="1" t="s">
        <v>70</v>
      </c>
      <c r="C1263" s="1" t="n">
        <v>57</v>
      </c>
      <c r="G1263" s="8"/>
      <c r="H1263" s="26" t="s">
        <v>466</v>
      </c>
      <c r="I1263" s="9" t="n">
        <v>500</v>
      </c>
      <c r="J1263" s="1" t="n">
        <f aca="false">IF($G1263&lt;&gt;"",I1263,I1263+J1262)</f>
        <v>2895</v>
      </c>
      <c r="K1263" s="0" t="n">
        <f aca="false">VLOOKUP(LEFT($H1263,4),$D$2:$E$11,2,0)*$I1263</f>
        <v>1045</v>
      </c>
      <c r="L1263" s="1" t="n">
        <f aca="false">VLOOKUP(LEFT($H1263,4),$D$2:$E$11,2,0)-IF($J1263&gt;10000,0.2,IF($J1263&gt;1000,0.1,IF($J1263&gt;100,0.05,0)))</f>
        <v>1.99</v>
      </c>
      <c r="M1263" s="1" t="n">
        <f aca="false">$L1263*$I1263</f>
        <v>995</v>
      </c>
    </row>
    <row r="1264" customFormat="false" ht="12.8" hidden="false" customHeight="false" outlineLevel="0" collapsed="false">
      <c r="A1264" s="1" t="s">
        <v>1162</v>
      </c>
      <c r="B1264" s="1" t="s">
        <v>32</v>
      </c>
      <c r="C1264" s="1" t="n">
        <v>152</v>
      </c>
      <c r="G1264" s="8"/>
      <c r="H1264" s="26" t="s">
        <v>481</v>
      </c>
      <c r="I1264" s="9" t="n">
        <v>396</v>
      </c>
      <c r="J1264" s="1" t="n">
        <f aca="false">IF($G1264&lt;&gt;"",I1264,I1264+J1263)</f>
        <v>3291</v>
      </c>
      <c r="K1264" s="0" t="n">
        <f aca="false">VLOOKUP(LEFT($H1264,4),$D$2:$E$11,2,0)*$I1264</f>
        <v>827.64</v>
      </c>
      <c r="L1264" s="1" t="n">
        <f aca="false">VLOOKUP(LEFT($H1264,4),$D$2:$E$11,2,0)-IF($J1264&gt;10000,0.2,IF($J1264&gt;1000,0.1,IF($J1264&gt;100,0.05,0)))</f>
        <v>1.99</v>
      </c>
      <c r="M1264" s="1" t="n">
        <f aca="false">$L1264*$I1264</f>
        <v>788.04</v>
      </c>
    </row>
    <row r="1265" customFormat="false" ht="12.8" hidden="false" customHeight="false" outlineLevel="0" collapsed="false">
      <c r="A1265" s="1" t="s">
        <v>1163</v>
      </c>
      <c r="B1265" s="1" t="s">
        <v>108</v>
      </c>
      <c r="C1265" s="1" t="n">
        <v>263</v>
      </c>
      <c r="G1265" s="8"/>
      <c r="H1265" s="26" t="s">
        <v>488</v>
      </c>
      <c r="I1265" s="9" t="n">
        <v>464</v>
      </c>
      <c r="J1265" s="1" t="n">
        <f aca="false">IF($G1265&lt;&gt;"",I1265,I1265+J1264)</f>
        <v>3755</v>
      </c>
      <c r="K1265" s="0" t="n">
        <f aca="false">VLOOKUP(LEFT($H1265,4),$D$2:$E$11,2,0)*$I1265</f>
        <v>969.76</v>
      </c>
      <c r="L1265" s="1" t="n">
        <f aca="false">VLOOKUP(LEFT($H1265,4),$D$2:$E$11,2,0)-IF($J1265&gt;10000,0.2,IF($J1265&gt;1000,0.1,IF($J1265&gt;100,0.05,0)))</f>
        <v>1.99</v>
      </c>
      <c r="M1265" s="1" t="n">
        <f aca="false">$L1265*$I1265</f>
        <v>923.36</v>
      </c>
    </row>
    <row r="1266" customFormat="false" ht="12.8" hidden="false" customHeight="false" outlineLevel="0" collapsed="false">
      <c r="A1266" s="1" t="s">
        <v>1164</v>
      </c>
      <c r="B1266" s="1" t="s">
        <v>65</v>
      </c>
      <c r="C1266" s="1" t="n">
        <v>61</v>
      </c>
      <c r="G1266" s="8"/>
      <c r="H1266" s="26" t="s">
        <v>524</v>
      </c>
      <c r="I1266" s="9" t="n">
        <v>354</v>
      </c>
      <c r="J1266" s="1" t="n">
        <f aca="false">IF($G1266&lt;&gt;"",I1266,I1266+J1265)</f>
        <v>4109</v>
      </c>
      <c r="K1266" s="0" t="n">
        <f aca="false">VLOOKUP(LEFT($H1266,4),$D$2:$E$11,2,0)*$I1266</f>
        <v>739.86</v>
      </c>
      <c r="L1266" s="1" t="n">
        <f aca="false">VLOOKUP(LEFT($H1266,4),$D$2:$E$11,2,0)-IF($J1266&gt;10000,0.2,IF($J1266&gt;1000,0.1,IF($J1266&gt;100,0.05,0)))</f>
        <v>1.99</v>
      </c>
      <c r="M1266" s="1" t="n">
        <f aca="false">$L1266*$I1266</f>
        <v>704.46</v>
      </c>
    </row>
    <row r="1267" customFormat="false" ht="12.8" hidden="false" customHeight="false" outlineLevel="0" collapsed="false">
      <c r="A1267" s="1" t="s">
        <v>1164</v>
      </c>
      <c r="B1267" s="1" t="s">
        <v>120</v>
      </c>
      <c r="C1267" s="1" t="n">
        <v>217</v>
      </c>
      <c r="G1267" s="8"/>
      <c r="H1267" s="26" t="s">
        <v>576</v>
      </c>
      <c r="I1267" s="9" t="n">
        <v>131</v>
      </c>
      <c r="J1267" s="1" t="n">
        <f aca="false">IF($G1267&lt;&gt;"",I1267,I1267+J1266)</f>
        <v>4240</v>
      </c>
      <c r="K1267" s="0" t="n">
        <f aca="false">VLOOKUP(LEFT($H1267,4),$D$2:$E$11,2,0)*$I1267</f>
        <v>273.79</v>
      </c>
      <c r="L1267" s="1" t="n">
        <f aca="false">VLOOKUP(LEFT($H1267,4),$D$2:$E$11,2,0)-IF($J1267&gt;10000,0.2,IF($J1267&gt;1000,0.1,IF($J1267&gt;100,0.05,0)))</f>
        <v>1.99</v>
      </c>
      <c r="M1267" s="1" t="n">
        <f aca="false">$L1267*$I1267</f>
        <v>260.69</v>
      </c>
    </row>
    <row r="1268" customFormat="false" ht="12.8" hidden="false" customHeight="false" outlineLevel="0" collapsed="false">
      <c r="A1268" s="1" t="s">
        <v>1165</v>
      </c>
      <c r="B1268" s="1" t="s">
        <v>147</v>
      </c>
      <c r="C1268" s="1" t="n">
        <v>28</v>
      </c>
      <c r="G1268" s="8"/>
      <c r="H1268" s="26" t="s">
        <v>634</v>
      </c>
      <c r="I1268" s="9" t="n">
        <v>211</v>
      </c>
      <c r="J1268" s="1" t="n">
        <f aca="false">IF($G1268&lt;&gt;"",I1268,I1268+J1267)</f>
        <v>4451</v>
      </c>
      <c r="K1268" s="0" t="n">
        <f aca="false">VLOOKUP(LEFT($H1268,4),$D$2:$E$11,2,0)*$I1268</f>
        <v>453.65</v>
      </c>
      <c r="L1268" s="1" t="n">
        <f aca="false">VLOOKUP(LEFT($H1268,4),$D$2:$E$11,2,0)-IF($J1268&gt;10000,0.2,IF($J1268&gt;1000,0.1,IF($J1268&gt;100,0.05,0)))</f>
        <v>2.05</v>
      </c>
      <c r="M1268" s="1" t="n">
        <f aca="false">$L1268*$I1268</f>
        <v>432.55</v>
      </c>
    </row>
    <row r="1269" customFormat="false" ht="12.8" hidden="false" customHeight="false" outlineLevel="0" collapsed="false">
      <c r="A1269" s="1" t="s">
        <v>1165</v>
      </c>
      <c r="B1269" s="1" t="s">
        <v>108</v>
      </c>
      <c r="C1269" s="1" t="n">
        <v>299</v>
      </c>
      <c r="G1269" s="8"/>
      <c r="H1269" s="26" t="s">
        <v>694</v>
      </c>
      <c r="I1269" s="9" t="n">
        <v>428</v>
      </c>
      <c r="J1269" s="1" t="n">
        <f aca="false">IF($G1269&lt;&gt;"",I1269,I1269+J1268)</f>
        <v>4879</v>
      </c>
      <c r="K1269" s="0" t="n">
        <f aca="false">VLOOKUP(LEFT($H1269,4),$D$2:$E$11,2,0)*$I1269</f>
        <v>920.2</v>
      </c>
      <c r="L1269" s="1" t="n">
        <f aca="false">VLOOKUP(LEFT($H1269,4),$D$2:$E$11,2,0)-IF($J1269&gt;10000,0.2,IF($J1269&gt;1000,0.1,IF($J1269&gt;100,0.05,0)))</f>
        <v>2.05</v>
      </c>
      <c r="M1269" s="1" t="n">
        <f aca="false">$L1269*$I1269</f>
        <v>877.4</v>
      </c>
    </row>
    <row r="1270" customFormat="false" ht="12.8" hidden="false" customHeight="false" outlineLevel="0" collapsed="false">
      <c r="A1270" s="1" t="s">
        <v>1166</v>
      </c>
      <c r="B1270" s="1" t="s">
        <v>38</v>
      </c>
      <c r="C1270" s="1" t="n">
        <v>429</v>
      </c>
      <c r="G1270" s="8"/>
      <c r="H1270" s="26" t="s">
        <v>785</v>
      </c>
      <c r="I1270" s="9" t="n">
        <v>378</v>
      </c>
      <c r="J1270" s="1" t="n">
        <f aca="false">IF($G1270&lt;&gt;"",I1270,I1270+J1269)</f>
        <v>5257</v>
      </c>
      <c r="K1270" s="0" t="n">
        <f aca="false">VLOOKUP(LEFT($H1270,4),$D$2:$E$11,2,0)*$I1270</f>
        <v>812.7</v>
      </c>
      <c r="L1270" s="1" t="n">
        <f aca="false">VLOOKUP(LEFT($H1270,4),$D$2:$E$11,2,0)-IF($J1270&gt;10000,0.2,IF($J1270&gt;1000,0.1,IF($J1270&gt;100,0.05,0)))</f>
        <v>2.05</v>
      </c>
      <c r="M1270" s="1" t="n">
        <f aca="false">$L1270*$I1270</f>
        <v>774.9</v>
      </c>
    </row>
    <row r="1271" customFormat="false" ht="12.8" hidden="false" customHeight="false" outlineLevel="0" collapsed="false">
      <c r="A1271" s="1" t="s">
        <v>1167</v>
      </c>
      <c r="B1271" s="1" t="s">
        <v>38</v>
      </c>
      <c r="C1271" s="1" t="n">
        <v>427</v>
      </c>
      <c r="G1271" s="8"/>
      <c r="H1271" s="26" t="s">
        <v>813</v>
      </c>
      <c r="I1271" s="9" t="n">
        <v>363</v>
      </c>
      <c r="J1271" s="1" t="n">
        <f aca="false">IF($G1271&lt;&gt;"",I1271,I1271+J1270)</f>
        <v>5620</v>
      </c>
      <c r="K1271" s="0" t="n">
        <f aca="false">VLOOKUP(LEFT($H1271,4),$D$2:$E$11,2,0)*$I1271</f>
        <v>780.45</v>
      </c>
      <c r="L1271" s="1" t="n">
        <f aca="false">VLOOKUP(LEFT($H1271,4),$D$2:$E$11,2,0)-IF($J1271&gt;10000,0.2,IF($J1271&gt;1000,0.1,IF($J1271&gt;100,0.05,0)))</f>
        <v>2.05</v>
      </c>
      <c r="M1271" s="1" t="n">
        <f aca="false">$L1271*$I1271</f>
        <v>744.15</v>
      </c>
    </row>
    <row r="1272" customFormat="false" ht="12.8" hidden="false" customHeight="false" outlineLevel="0" collapsed="false">
      <c r="A1272" s="1" t="s">
        <v>1167</v>
      </c>
      <c r="B1272" s="1" t="s">
        <v>32</v>
      </c>
      <c r="C1272" s="1" t="n">
        <v>87</v>
      </c>
      <c r="G1272" s="8"/>
      <c r="H1272" s="26" t="s">
        <v>814</v>
      </c>
      <c r="I1272" s="9" t="n">
        <v>491</v>
      </c>
      <c r="J1272" s="1" t="n">
        <f aca="false">IF($G1272&lt;&gt;"",I1272,I1272+J1271)</f>
        <v>6111</v>
      </c>
      <c r="K1272" s="0" t="n">
        <f aca="false">VLOOKUP(LEFT($H1272,4),$D$2:$E$11,2,0)*$I1272</f>
        <v>1055.65</v>
      </c>
      <c r="L1272" s="1" t="n">
        <f aca="false">VLOOKUP(LEFT($H1272,4),$D$2:$E$11,2,0)-IF($J1272&gt;10000,0.2,IF($J1272&gt;1000,0.1,IF($J1272&gt;100,0.05,0)))</f>
        <v>2.05</v>
      </c>
      <c r="M1272" s="1" t="n">
        <f aca="false">$L1272*$I1272</f>
        <v>1006.55</v>
      </c>
    </row>
    <row r="1273" customFormat="false" ht="12.8" hidden="false" customHeight="false" outlineLevel="0" collapsed="false">
      <c r="A1273" s="1" t="s">
        <v>1167</v>
      </c>
      <c r="B1273" s="1" t="s">
        <v>506</v>
      </c>
      <c r="C1273" s="1" t="n">
        <v>17</v>
      </c>
      <c r="G1273" s="8"/>
      <c r="H1273" s="26" t="s">
        <v>846</v>
      </c>
      <c r="I1273" s="9" t="n">
        <v>445</v>
      </c>
      <c r="J1273" s="1" t="n">
        <f aca="false">IF($G1273&lt;&gt;"",I1273,I1273+J1272)</f>
        <v>6556</v>
      </c>
      <c r="K1273" s="0" t="n">
        <f aca="false">VLOOKUP(LEFT($H1273,4),$D$2:$E$11,2,0)*$I1273</f>
        <v>947.85</v>
      </c>
      <c r="L1273" s="1" t="n">
        <f aca="false">VLOOKUP(LEFT($H1273,4),$D$2:$E$11,2,0)-IF($J1273&gt;10000,0.2,IF($J1273&gt;1000,0.1,IF($J1273&gt;100,0.05,0)))</f>
        <v>2.03</v>
      </c>
      <c r="M1273" s="1" t="n">
        <f aca="false">$L1273*$I1273</f>
        <v>903.35</v>
      </c>
    </row>
    <row r="1274" customFormat="false" ht="12.8" hidden="false" customHeight="false" outlineLevel="0" collapsed="false">
      <c r="A1274" s="1" t="s">
        <v>1168</v>
      </c>
      <c r="B1274" s="1" t="s">
        <v>85</v>
      </c>
      <c r="C1274" s="1" t="n">
        <v>124</v>
      </c>
      <c r="G1274" s="8"/>
      <c r="H1274" s="26" t="s">
        <v>851</v>
      </c>
      <c r="I1274" s="9" t="n">
        <v>290</v>
      </c>
      <c r="J1274" s="1" t="n">
        <f aca="false">IF($G1274&lt;&gt;"",I1274,I1274+J1273)</f>
        <v>6846</v>
      </c>
      <c r="K1274" s="0" t="n">
        <f aca="false">VLOOKUP(LEFT($H1274,4),$D$2:$E$11,2,0)*$I1274</f>
        <v>617.7</v>
      </c>
      <c r="L1274" s="1" t="n">
        <f aca="false">VLOOKUP(LEFT($H1274,4),$D$2:$E$11,2,0)-IF($J1274&gt;10000,0.2,IF($J1274&gt;1000,0.1,IF($J1274&gt;100,0.05,0)))</f>
        <v>2.03</v>
      </c>
      <c r="M1274" s="1" t="n">
        <f aca="false">$L1274*$I1274</f>
        <v>588.7</v>
      </c>
    </row>
    <row r="1275" customFormat="false" ht="12.8" hidden="false" customHeight="false" outlineLevel="0" collapsed="false">
      <c r="A1275" s="1" t="s">
        <v>1169</v>
      </c>
      <c r="B1275" s="1" t="s">
        <v>21</v>
      </c>
      <c r="C1275" s="1" t="n">
        <v>406</v>
      </c>
      <c r="G1275" s="8"/>
      <c r="H1275" s="26" t="s">
        <v>888</v>
      </c>
      <c r="I1275" s="9" t="n">
        <v>110</v>
      </c>
      <c r="J1275" s="1" t="n">
        <f aca="false">IF($G1275&lt;&gt;"",I1275,I1275+J1274)</f>
        <v>6956</v>
      </c>
      <c r="K1275" s="0" t="n">
        <f aca="false">VLOOKUP(LEFT($H1275,4),$D$2:$E$11,2,0)*$I1275</f>
        <v>234.3</v>
      </c>
      <c r="L1275" s="1" t="n">
        <f aca="false">VLOOKUP(LEFT($H1275,4),$D$2:$E$11,2,0)-IF($J1275&gt;10000,0.2,IF($J1275&gt;1000,0.1,IF($J1275&gt;100,0.05,0)))</f>
        <v>2.03</v>
      </c>
      <c r="M1275" s="1" t="n">
        <f aca="false">$L1275*$I1275</f>
        <v>223.3</v>
      </c>
    </row>
    <row r="1276" customFormat="false" ht="12.8" hidden="false" customHeight="false" outlineLevel="0" collapsed="false">
      <c r="A1276" s="1" t="s">
        <v>1169</v>
      </c>
      <c r="B1276" s="1" t="s">
        <v>125</v>
      </c>
      <c r="C1276" s="1" t="n">
        <v>136</v>
      </c>
      <c r="G1276" s="8"/>
      <c r="H1276" s="26" t="s">
        <v>924</v>
      </c>
      <c r="I1276" s="9" t="n">
        <v>191</v>
      </c>
      <c r="J1276" s="1" t="n">
        <f aca="false">IF($G1276&lt;&gt;"",I1276,I1276+J1275)</f>
        <v>7147</v>
      </c>
      <c r="K1276" s="0" t="n">
        <f aca="false">VLOOKUP(LEFT($H1276,4),$D$2:$E$11,2,0)*$I1276</f>
        <v>406.83</v>
      </c>
      <c r="L1276" s="1" t="n">
        <f aca="false">VLOOKUP(LEFT($H1276,4),$D$2:$E$11,2,0)-IF($J1276&gt;10000,0.2,IF($J1276&gt;1000,0.1,IF($J1276&gt;100,0.05,0)))</f>
        <v>2.03</v>
      </c>
      <c r="M1276" s="1" t="n">
        <f aca="false">$L1276*$I1276</f>
        <v>387.73</v>
      </c>
    </row>
    <row r="1277" customFormat="false" ht="12.8" hidden="false" customHeight="false" outlineLevel="0" collapsed="false">
      <c r="A1277" s="1" t="s">
        <v>1170</v>
      </c>
      <c r="B1277" s="1" t="s">
        <v>58</v>
      </c>
      <c r="C1277" s="1" t="n">
        <v>44</v>
      </c>
      <c r="G1277" s="8"/>
      <c r="H1277" s="26" t="s">
        <v>988</v>
      </c>
      <c r="I1277" s="9" t="n">
        <v>426</v>
      </c>
      <c r="J1277" s="1" t="n">
        <f aca="false">IF($G1277&lt;&gt;"",I1277,I1277+J1276)</f>
        <v>7573</v>
      </c>
      <c r="K1277" s="0" t="n">
        <f aca="false">VLOOKUP(LEFT($H1277,4),$D$2:$E$11,2,0)*$I1277</f>
        <v>907.38</v>
      </c>
      <c r="L1277" s="1" t="n">
        <f aca="false">VLOOKUP(LEFT($H1277,4),$D$2:$E$11,2,0)-IF($J1277&gt;10000,0.2,IF($J1277&gt;1000,0.1,IF($J1277&gt;100,0.05,0)))</f>
        <v>2.03</v>
      </c>
      <c r="M1277" s="1" t="n">
        <f aca="false">$L1277*$I1277</f>
        <v>864.78</v>
      </c>
    </row>
    <row r="1278" customFormat="false" ht="12.8" hidden="false" customHeight="false" outlineLevel="0" collapsed="false">
      <c r="A1278" s="1" t="s">
        <v>1171</v>
      </c>
      <c r="B1278" s="1" t="s">
        <v>94</v>
      </c>
      <c r="C1278" s="1" t="n">
        <v>76</v>
      </c>
      <c r="G1278" s="8"/>
      <c r="H1278" s="26" t="s">
        <v>990</v>
      </c>
      <c r="I1278" s="9" t="n">
        <v>133</v>
      </c>
      <c r="J1278" s="1" t="n">
        <f aca="false">IF($G1278&lt;&gt;"",I1278,I1278+J1277)</f>
        <v>7706</v>
      </c>
      <c r="K1278" s="0" t="n">
        <f aca="false">VLOOKUP(LEFT($H1278,4),$D$2:$E$11,2,0)*$I1278</f>
        <v>283.29</v>
      </c>
      <c r="L1278" s="1" t="n">
        <f aca="false">VLOOKUP(LEFT($H1278,4),$D$2:$E$11,2,0)-IF($J1278&gt;10000,0.2,IF($J1278&gt;1000,0.1,IF($J1278&gt;100,0.05,0)))</f>
        <v>2.03</v>
      </c>
      <c r="M1278" s="1" t="n">
        <f aca="false">$L1278*$I1278</f>
        <v>269.99</v>
      </c>
    </row>
    <row r="1279" customFormat="false" ht="12.8" hidden="false" customHeight="false" outlineLevel="0" collapsed="false">
      <c r="A1279" s="1" t="s">
        <v>1172</v>
      </c>
      <c r="B1279" s="1" t="s">
        <v>46</v>
      </c>
      <c r="C1279" s="1" t="n">
        <v>104</v>
      </c>
      <c r="G1279" s="8"/>
      <c r="H1279" s="26" t="s">
        <v>1211</v>
      </c>
      <c r="I1279" s="9" t="n">
        <v>371</v>
      </c>
      <c r="J1279" s="1" t="n">
        <f aca="false">IF($G1279&lt;&gt;"",I1279,I1279+J1278)</f>
        <v>8077</v>
      </c>
      <c r="K1279" s="0" t="n">
        <f aca="false">VLOOKUP(LEFT($H1279,4),$D$2:$E$11,2,0)*$I1279</f>
        <v>816.2</v>
      </c>
      <c r="L1279" s="1" t="n">
        <f aca="false">VLOOKUP(LEFT($H1279,4),$D$2:$E$11,2,0)-IF($J1279&gt;10000,0.2,IF($J1279&gt;1000,0.1,IF($J1279&gt;100,0.05,0)))</f>
        <v>2.1</v>
      </c>
      <c r="M1279" s="1" t="n">
        <f aca="false">$L1279*$I1279</f>
        <v>779.1</v>
      </c>
    </row>
    <row r="1280" customFormat="false" ht="12.8" hidden="false" customHeight="false" outlineLevel="0" collapsed="false">
      <c r="A1280" s="1" t="s">
        <v>1173</v>
      </c>
      <c r="B1280" s="1" t="s">
        <v>32</v>
      </c>
      <c r="C1280" s="1" t="n">
        <v>107</v>
      </c>
      <c r="G1280" s="8"/>
      <c r="H1280" s="26" t="s">
        <v>1325</v>
      </c>
      <c r="I1280" s="9" t="n">
        <v>176</v>
      </c>
      <c r="J1280" s="1" t="n">
        <f aca="false">IF($G1280&lt;&gt;"",I1280,I1280+J1279)</f>
        <v>8253</v>
      </c>
      <c r="K1280" s="0" t="n">
        <f aca="false">VLOOKUP(LEFT($H1280,4),$D$2:$E$11,2,0)*$I1280</f>
        <v>387.2</v>
      </c>
      <c r="L1280" s="1" t="n">
        <f aca="false">VLOOKUP(LEFT($H1280,4),$D$2:$E$11,2,0)-IF($J1280&gt;10000,0.2,IF($J1280&gt;1000,0.1,IF($J1280&gt;100,0.05,0)))</f>
        <v>2.1</v>
      </c>
      <c r="M1280" s="1" t="n">
        <f aca="false">$L1280*$I1280</f>
        <v>369.6</v>
      </c>
    </row>
    <row r="1281" customFormat="false" ht="12.8" hidden="false" customHeight="false" outlineLevel="0" collapsed="false">
      <c r="A1281" s="1" t="s">
        <v>1174</v>
      </c>
      <c r="B1281" s="1" t="s">
        <v>52</v>
      </c>
      <c r="C1281" s="1" t="n">
        <v>339</v>
      </c>
      <c r="G1281" s="8"/>
      <c r="H1281" s="26" t="s">
        <v>1392</v>
      </c>
      <c r="I1281" s="9" t="n">
        <v>417</v>
      </c>
      <c r="J1281" s="1" t="n">
        <f aca="false">IF($G1281&lt;&gt;"",I1281,I1281+J1280)</f>
        <v>8670</v>
      </c>
      <c r="K1281" s="0" t="n">
        <f aca="false">VLOOKUP(LEFT($H1281,4),$D$2:$E$11,2,0)*$I1281</f>
        <v>938.25</v>
      </c>
      <c r="L1281" s="1" t="n">
        <f aca="false">VLOOKUP(LEFT($H1281,4),$D$2:$E$11,2,0)-IF($J1281&gt;10000,0.2,IF($J1281&gt;1000,0.1,IF($J1281&gt;100,0.05,0)))</f>
        <v>2.15</v>
      </c>
      <c r="M1281" s="1" t="n">
        <f aca="false">$L1281*$I1281</f>
        <v>896.55</v>
      </c>
    </row>
    <row r="1282" customFormat="false" ht="12.8" hidden="false" customHeight="false" outlineLevel="0" collapsed="false">
      <c r="A1282" s="1" t="s">
        <v>1175</v>
      </c>
      <c r="B1282" s="1" t="s">
        <v>108</v>
      </c>
      <c r="C1282" s="1" t="n">
        <v>313</v>
      </c>
      <c r="G1282" s="8"/>
      <c r="H1282" s="26" t="s">
        <v>1422</v>
      </c>
      <c r="I1282" s="9" t="n">
        <v>136</v>
      </c>
      <c r="J1282" s="1" t="n">
        <f aca="false">IF($G1282&lt;&gt;"",I1282,I1282+J1281)</f>
        <v>8806</v>
      </c>
      <c r="K1282" s="0" t="n">
        <f aca="false">VLOOKUP(LEFT($H1282,4),$D$2:$E$11,2,0)*$I1282</f>
        <v>306</v>
      </c>
      <c r="L1282" s="1" t="n">
        <f aca="false">VLOOKUP(LEFT($H1282,4),$D$2:$E$11,2,0)-IF($J1282&gt;10000,0.2,IF($J1282&gt;1000,0.1,IF($J1282&gt;100,0.05,0)))</f>
        <v>2.15</v>
      </c>
      <c r="M1282" s="1" t="n">
        <f aca="false">$L1282*$I1282</f>
        <v>292.4</v>
      </c>
    </row>
    <row r="1283" customFormat="false" ht="12.8" hidden="false" customHeight="false" outlineLevel="0" collapsed="false">
      <c r="A1283" s="1" t="s">
        <v>1176</v>
      </c>
      <c r="B1283" s="1" t="s">
        <v>108</v>
      </c>
      <c r="C1283" s="1" t="n">
        <v>251</v>
      </c>
      <c r="G1283" s="8"/>
      <c r="H1283" s="26" t="s">
        <v>1509</v>
      </c>
      <c r="I1283" s="9" t="n">
        <v>328</v>
      </c>
      <c r="J1283" s="1" t="n">
        <f aca="false">IF($G1283&lt;&gt;"",I1283,I1283+J1282)</f>
        <v>9134</v>
      </c>
      <c r="K1283" s="0" t="n">
        <f aca="false">VLOOKUP(LEFT($H1283,4),$D$2:$E$11,2,0)*$I1283</f>
        <v>738</v>
      </c>
      <c r="L1283" s="1" t="n">
        <f aca="false">VLOOKUP(LEFT($H1283,4),$D$2:$E$11,2,0)-IF($J1283&gt;10000,0.2,IF($J1283&gt;1000,0.1,IF($J1283&gt;100,0.05,0)))</f>
        <v>2.15</v>
      </c>
      <c r="M1283" s="1" t="n">
        <f aca="false">$L1283*$I1283</f>
        <v>705.2</v>
      </c>
    </row>
    <row r="1284" customFormat="false" ht="12.8" hidden="false" customHeight="false" outlineLevel="0" collapsed="false">
      <c r="A1284" s="1" t="s">
        <v>1176</v>
      </c>
      <c r="B1284" s="1" t="s">
        <v>38</v>
      </c>
      <c r="C1284" s="1" t="n">
        <v>126</v>
      </c>
      <c r="G1284" s="8"/>
      <c r="H1284" s="26" t="s">
        <v>1515</v>
      </c>
      <c r="I1284" s="9" t="n">
        <v>388</v>
      </c>
      <c r="J1284" s="1" t="n">
        <f aca="false">IF($G1284&lt;&gt;"",I1284,I1284+J1283)</f>
        <v>9522</v>
      </c>
      <c r="K1284" s="0" t="n">
        <f aca="false">VLOOKUP(LEFT($H1284,4),$D$2:$E$11,2,0)*$I1284</f>
        <v>873</v>
      </c>
      <c r="L1284" s="1" t="n">
        <f aca="false">VLOOKUP(LEFT($H1284,4),$D$2:$E$11,2,0)-IF($J1284&gt;10000,0.2,IF($J1284&gt;1000,0.1,IF($J1284&gt;100,0.05,0)))</f>
        <v>2.15</v>
      </c>
      <c r="M1284" s="1" t="n">
        <f aca="false">$L1284*$I1284</f>
        <v>834.2</v>
      </c>
    </row>
    <row r="1285" customFormat="false" ht="12.8" hidden="false" customHeight="false" outlineLevel="0" collapsed="false">
      <c r="A1285" s="1" t="s">
        <v>1177</v>
      </c>
      <c r="B1285" s="1" t="s">
        <v>58</v>
      </c>
      <c r="C1285" s="1" t="n">
        <v>20</v>
      </c>
      <c r="G1285" s="8"/>
      <c r="H1285" s="26" t="s">
        <v>1545</v>
      </c>
      <c r="I1285" s="9" t="n">
        <v>429</v>
      </c>
      <c r="J1285" s="1" t="n">
        <f aca="false">IF($G1285&lt;&gt;"",I1285,I1285+J1284)</f>
        <v>9951</v>
      </c>
      <c r="K1285" s="0" t="n">
        <f aca="false">VLOOKUP(LEFT($H1285,4),$D$2:$E$11,2,0)*$I1285</f>
        <v>952.38</v>
      </c>
      <c r="L1285" s="1" t="n">
        <f aca="false">VLOOKUP(LEFT($H1285,4),$D$2:$E$11,2,0)-IF($J1285&gt;10000,0.2,IF($J1285&gt;1000,0.1,IF($J1285&gt;100,0.05,0)))</f>
        <v>2.12</v>
      </c>
      <c r="M1285" s="1" t="n">
        <f aca="false">$L1285*$I1285</f>
        <v>909.48</v>
      </c>
    </row>
    <row r="1286" customFormat="false" ht="12.8" hidden="false" customHeight="false" outlineLevel="0" collapsed="false">
      <c r="A1286" s="1" t="s">
        <v>1178</v>
      </c>
      <c r="B1286" s="1" t="s">
        <v>170</v>
      </c>
      <c r="C1286" s="1" t="n">
        <v>80</v>
      </c>
      <c r="G1286" s="8"/>
      <c r="H1286" s="26" t="s">
        <v>1588</v>
      </c>
      <c r="I1286" s="9" t="n">
        <v>420</v>
      </c>
      <c r="J1286" s="1" t="n">
        <f aca="false">IF($G1286&lt;&gt;"",I1286,I1286+J1285)</f>
        <v>10371</v>
      </c>
      <c r="K1286" s="0" t="n">
        <f aca="false">VLOOKUP(LEFT($H1286,4),$D$2:$E$11,2,0)*$I1286</f>
        <v>932.4</v>
      </c>
      <c r="L1286" s="1" t="n">
        <f aca="false">VLOOKUP(LEFT($H1286,4),$D$2:$E$11,2,0)-IF($J1286&gt;10000,0.2,IF($J1286&gt;1000,0.1,IF($J1286&gt;100,0.05,0)))</f>
        <v>2.02</v>
      </c>
      <c r="M1286" s="1" t="n">
        <f aca="false">$L1286*$I1286</f>
        <v>848.4</v>
      </c>
    </row>
    <row r="1287" customFormat="false" ht="12.8" hidden="false" customHeight="false" outlineLevel="0" collapsed="false">
      <c r="A1287" s="1" t="s">
        <v>1179</v>
      </c>
      <c r="B1287" s="1" t="s">
        <v>448</v>
      </c>
      <c r="C1287" s="1" t="n">
        <v>9</v>
      </c>
      <c r="G1287" s="8"/>
      <c r="H1287" s="26" t="s">
        <v>1678</v>
      </c>
      <c r="I1287" s="9" t="n">
        <v>360</v>
      </c>
      <c r="J1287" s="1" t="n">
        <f aca="false">IF($G1287&lt;&gt;"",I1287,I1287+J1286)</f>
        <v>10731</v>
      </c>
      <c r="K1287" s="0" t="n">
        <f aca="false">VLOOKUP(LEFT($H1287,4),$D$2:$E$11,2,0)*$I1287</f>
        <v>799.2</v>
      </c>
      <c r="L1287" s="1" t="n">
        <f aca="false">VLOOKUP(LEFT($H1287,4),$D$2:$E$11,2,0)-IF($J1287&gt;10000,0.2,IF($J1287&gt;1000,0.1,IF($J1287&gt;100,0.05,0)))</f>
        <v>2.02</v>
      </c>
      <c r="M1287" s="1" t="n">
        <f aca="false">$L1287*$I1287</f>
        <v>727.2</v>
      </c>
    </row>
    <row r="1288" customFormat="false" ht="12.8" hidden="false" customHeight="false" outlineLevel="0" collapsed="false">
      <c r="A1288" s="1" t="s">
        <v>1180</v>
      </c>
      <c r="B1288" s="1" t="s">
        <v>46</v>
      </c>
      <c r="C1288" s="1" t="n">
        <v>50</v>
      </c>
      <c r="G1288" s="8"/>
      <c r="H1288" s="26" t="s">
        <v>1749</v>
      </c>
      <c r="I1288" s="9" t="n">
        <v>365</v>
      </c>
      <c r="J1288" s="1" t="n">
        <f aca="false">IF($G1288&lt;&gt;"",I1288,I1288+J1287)</f>
        <v>11096</v>
      </c>
      <c r="K1288" s="0" t="n">
        <f aca="false">VLOOKUP(LEFT($H1288,4),$D$2:$E$11,2,0)*$I1288</f>
        <v>813.95</v>
      </c>
      <c r="L1288" s="1" t="n">
        <f aca="false">VLOOKUP(LEFT($H1288,4),$D$2:$E$11,2,0)-IF($J1288&gt;10000,0.2,IF($J1288&gt;1000,0.1,IF($J1288&gt;100,0.05,0)))</f>
        <v>2.03</v>
      </c>
      <c r="M1288" s="1" t="n">
        <f aca="false">$L1288*$I1288</f>
        <v>740.95</v>
      </c>
    </row>
    <row r="1289" customFormat="false" ht="12.8" hidden="false" customHeight="false" outlineLevel="0" collapsed="false">
      <c r="A1289" s="1" t="s">
        <v>1181</v>
      </c>
      <c r="B1289" s="1" t="s">
        <v>54</v>
      </c>
      <c r="C1289" s="1" t="n">
        <v>100</v>
      </c>
      <c r="G1289" s="27"/>
      <c r="H1289" s="28" t="s">
        <v>1830</v>
      </c>
      <c r="I1289" s="12" t="n">
        <v>306</v>
      </c>
      <c r="J1289" s="1" t="n">
        <f aca="false">IF($G1289&lt;&gt;"",I1289,I1289+J1288)</f>
        <v>11402</v>
      </c>
      <c r="K1289" s="0" t="n">
        <f aca="false">VLOOKUP(LEFT($H1289,4),$D$2:$E$11,2,0)*$I1289</f>
        <v>682.38</v>
      </c>
      <c r="L1289" s="1" t="n">
        <f aca="false">VLOOKUP(LEFT($H1289,4),$D$2:$E$11,2,0)-IF($J1289&gt;10000,0.2,IF($J1289&gt;1000,0.1,IF($J1289&gt;100,0.05,0)))</f>
        <v>2.03</v>
      </c>
      <c r="M1289" s="1" t="n">
        <f aca="false">$L1289*$I1289</f>
        <v>621.18</v>
      </c>
    </row>
    <row r="1290" customFormat="false" ht="12.8" hidden="false" customHeight="false" outlineLevel="0" collapsed="false">
      <c r="A1290" s="1" t="s">
        <v>1182</v>
      </c>
      <c r="B1290" s="1" t="s">
        <v>509</v>
      </c>
      <c r="C1290" s="1" t="n">
        <v>2</v>
      </c>
      <c r="G1290" s="6" t="s">
        <v>114</v>
      </c>
      <c r="H1290" s="25" t="s">
        <v>113</v>
      </c>
      <c r="I1290" s="7" t="n">
        <v>3</v>
      </c>
      <c r="J1290" s="1" t="n">
        <f aca="false">IF($G1290&lt;&gt;"",I1290,I1290+J1289)</f>
        <v>3</v>
      </c>
      <c r="K1290" s="0" t="n">
        <f aca="false">VLOOKUP(LEFT($H1290,4),$D$2:$E$11,2,0)*$I1290</f>
        <v>6</v>
      </c>
      <c r="L1290" s="1" t="n">
        <f aca="false">VLOOKUP(LEFT($H1290,4),$D$2:$E$11,2,0)-IF($J1290&gt;10000,0.2,IF($J1290&gt;1000,0.1,IF($J1290&gt;100,0.05,0)))</f>
        <v>2</v>
      </c>
      <c r="M1290" s="1" t="n">
        <f aca="false">$L1290*$I1290</f>
        <v>6</v>
      </c>
    </row>
    <row r="1291" customFormat="false" ht="12.8" hidden="false" customHeight="false" outlineLevel="0" collapsed="false">
      <c r="A1291" s="1" t="s">
        <v>1183</v>
      </c>
      <c r="B1291" s="1" t="s">
        <v>43</v>
      </c>
      <c r="C1291" s="1" t="n">
        <v>214</v>
      </c>
      <c r="G1291" s="8"/>
      <c r="H1291" s="26" t="s">
        <v>809</v>
      </c>
      <c r="I1291" s="9" t="n">
        <v>4</v>
      </c>
      <c r="J1291" s="1" t="n">
        <f aca="false">IF($G1291&lt;&gt;"",I1291,I1291+J1290)</f>
        <v>7</v>
      </c>
      <c r="K1291" s="0" t="n">
        <f aca="false">VLOOKUP(LEFT($H1291,4),$D$2:$E$11,2,0)*$I1291</f>
        <v>8.6</v>
      </c>
      <c r="L1291" s="1" t="n">
        <f aca="false">VLOOKUP(LEFT($H1291,4),$D$2:$E$11,2,0)-IF($J1291&gt;10000,0.2,IF($J1291&gt;1000,0.1,IF($J1291&gt;100,0.05,0)))</f>
        <v>2.15</v>
      </c>
      <c r="M1291" s="1" t="n">
        <f aca="false">$L1291*$I1291</f>
        <v>8.6</v>
      </c>
    </row>
    <row r="1292" customFormat="false" ht="12.8" hidden="false" customHeight="false" outlineLevel="0" collapsed="false">
      <c r="A1292" s="1" t="s">
        <v>1184</v>
      </c>
      <c r="B1292" s="1" t="s">
        <v>174</v>
      </c>
      <c r="C1292" s="1" t="n">
        <v>17</v>
      </c>
      <c r="G1292" s="8"/>
      <c r="H1292" s="26" t="s">
        <v>831</v>
      </c>
      <c r="I1292" s="9" t="n">
        <v>6</v>
      </c>
      <c r="J1292" s="1" t="n">
        <f aca="false">IF($G1292&lt;&gt;"",I1292,I1292+J1291)</f>
        <v>13</v>
      </c>
      <c r="K1292" s="0" t="n">
        <f aca="false">VLOOKUP(LEFT($H1292,4),$D$2:$E$11,2,0)*$I1292</f>
        <v>12.78</v>
      </c>
      <c r="L1292" s="1" t="n">
        <f aca="false">VLOOKUP(LEFT($H1292,4),$D$2:$E$11,2,0)-IF($J1292&gt;10000,0.2,IF($J1292&gt;1000,0.1,IF($J1292&gt;100,0.05,0)))</f>
        <v>2.13</v>
      </c>
      <c r="M1292" s="1" t="n">
        <f aca="false">$L1292*$I1292</f>
        <v>12.78</v>
      </c>
    </row>
    <row r="1293" customFormat="false" ht="12.8" hidden="false" customHeight="false" outlineLevel="0" collapsed="false">
      <c r="A1293" s="1" t="s">
        <v>1185</v>
      </c>
      <c r="B1293" s="1" t="s">
        <v>108</v>
      </c>
      <c r="C1293" s="1" t="n">
        <v>269</v>
      </c>
      <c r="G1293" s="8"/>
      <c r="H1293" s="26" t="s">
        <v>1456</v>
      </c>
      <c r="I1293" s="9" t="n">
        <v>20</v>
      </c>
      <c r="J1293" s="1" t="n">
        <f aca="false">IF($G1293&lt;&gt;"",I1293,I1293+J1292)</f>
        <v>33</v>
      </c>
      <c r="K1293" s="0" t="n">
        <f aca="false">VLOOKUP(LEFT($H1293,4),$D$2:$E$11,2,0)*$I1293</f>
        <v>45</v>
      </c>
      <c r="L1293" s="1" t="n">
        <f aca="false">VLOOKUP(LEFT($H1293,4),$D$2:$E$11,2,0)-IF($J1293&gt;10000,0.2,IF($J1293&gt;1000,0.1,IF($J1293&gt;100,0.05,0)))</f>
        <v>2.25</v>
      </c>
      <c r="M1293" s="1" t="n">
        <f aca="false">$L1293*$I1293</f>
        <v>45</v>
      </c>
    </row>
    <row r="1294" customFormat="false" ht="12.8" hidden="false" customHeight="false" outlineLevel="0" collapsed="false">
      <c r="A1294" s="1" t="s">
        <v>1186</v>
      </c>
      <c r="B1294" s="1" t="s">
        <v>754</v>
      </c>
      <c r="C1294" s="1" t="n">
        <v>2</v>
      </c>
      <c r="G1294" s="27"/>
      <c r="H1294" s="28" t="s">
        <v>1592</v>
      </c>
      <c r="I1294" s="12" t="n">
        <v>17</v>
      </c>
      <c r="J1294" s="1" t="n">
        <f aca="false">IF($G1294&lt;&gt;"",I1294,I1294+J1293)</f>
        <v>50</v>
      </c>
      <c r="K1294" s="0" t="n">
        <f aca="false">VLOOKUP(LEFT($H1294,4),$D$2:$E$11,2,0)*$I1294</f>
        <v>37.74</v>
      </c>
      <c r="L1294" s="1" t="n">
        <f aca="false">VLOOKUP(LEFT($H1294,4),$D$2:$E$11,2,0)-IF($J1294&gt;10000,0.2,IF($J1294&gt;1000,0.1,IF($J1294&gt;100,0.05,0)))</f>
        <v>2.22</v>
      </c>
      <c r="M1294" s="1" t="n">
        <f aca="false">$L1294*$I1294</f>
        <v>37.74</v>
      </c>
    </row>
    <row r="1295" customFormat="false" ht="12.8" hidden="false" customHeight="false" outlineLevel="0" collapsed="false">
      <c r="A1295" s="1" t="s">
        <v>1187</v>
      </c>
      <c r="B1295" s="1" t="s">
        <v>32</v>
      </c>
      <c r="C1295" s="1" t="n">
        <v>159</v>
      </c>
      <c r="G1295" s="6" t="s">
        <v>106</v>
      </c>
      <c r="H1295" s="25" t="s">
        <v>105</v>
      </c>
      <c r="I1295" s="7" t="n">
        <v>13</v>
      </c>
      <c r="J1295" s="1" t="n">
        <f aca="false">IF($G1295&lt;&gt;"",I1295,I1295+J1294)</f>
        <v>13</v>
      </c>
      <c r="K1295" s="0" t="n">
        <f aca="false">VLOOKUP(LEFT($H1295,4),$D$2:$E$11,2,0)*$I1295</f>
        <v>26</v>
      </c>
      <c r="L1295" s="1" t="n">
        <f aca="false">VLOOKUP(LEFT($H1295,4),$D$2:$E$11,2,0)-IF($J1295&gt;10000,0.2,IF($J1295&gt;1000,0.1,IF($J1295&gt;100,0.05,0)))</f>
        <v>2</v>
      </c>
      <c r="M1295" s="1" t="n">
        <f aca="false">$L1295*$I1295</f>
        <v>26</v>
      </c>
    </row>
    <row r="1296" customFormat="false" ht="12.8" hidden="false" customHeight="false" outlineLevel="0" collapsed="false">
      <c r="A1296" s="1" t="s">
        <v>1188</v>
      </c>
      <c r="B1296" s="1" t="s">
        <v>65</v>
      </c>
      <c r="C1296" s="1" t="n">
        <v>167</v>
      </c>
      <c r="G1296" s="8"/>
      <c r="H1296" s="26" t="s">
        <v>157</v>
      </c>
      <c r="I1296" s="9" t="n">
        <v>13</v>
      </c>
      <c r="J1296" s="1" t="n">
        <f aca="false">IF($G1296&lt;&gt;"",I1296,I1296+J1295)</f>
        <v>26</v>
      </c>
      <c r="K1296" s="0" t="n">
        <f aca="false">VLOOKUP(LEFT($H1296,4),$D$2:$E$11,2,0)*$I1296</f>
        <v>26</v>
      </c>
      <c r="L1296" s="1" t="n">
        <f aca="false">VLOOKUP(LEFT($H1296,4),$D$2:$E$11,2,0)-IF($J1296&gt;10000,0.2,IF($J1296&gt;1000,0.1,IF($J1296&gt;100,0.05,0)))</f>
        <v>2</v>
      </c>
      <c r="M1296" s="1" t="n">
        <f aca="false">$L1296*$I1296</f>
        <v>26</v>
      </c>
    </row>
    <row r="1297" customFormat="false" ht="12.8" hidden="false" customHeight="false" outlineLevel="0" collapsed="false">
      <c r="A1297" s="1" t="s">
        <v>1189</v>
      </c>
      <c r="B1297" s="1" t="s">
        <v>90</v>
      </c>
      <c r="C1297" s="1" t="n">
        <v>123</v>
      </c>
      <c r="G1297" s="8"/>
      <c r="H1297" s="26" t="s">
        <v>762</v>
      </c>
      <c r="I1297" s="9" t="n">
        <v>14</v>
      </c>
      <c r="J1297" s="1" t="n">
        <f aca="false">IF($G1297&lt;&gt;"",I1297,I1297+J1296)</f>
        <v>40</v>
      </c>
      <c r="K1297" s="0" t="n">
        <f aca="false">VLOOKUP(LEFT($H1297,4),$D$2:$E$11,2,0)*$I1297</f>
        <v>30.1</v>
      </c>
      <c r="L1297" s="1" t="n">
        <f aca="false">VLOOKUP(LEFT($H1297,4),$D$2:$E$11,2,0)-IF($J1297&gt;10000,0.2,IF($J1297&gt;1000,0.1,IF($J1297&gt;100,0.05,0)))</f>
        <v>2.15</v>
      </c>
      <c r="M1297" s="1" t="n">
        <f aca="false">$L1297*$I1297</f>
        <v>30.1</v>
      </c>
    </row>
    <row r="1298" customFormat="false" ht="12.8" hidden="false" customHeight="false" outlineLevel="0" collapsed="false">
      <c r="A1298" s="1" t="s">
        <v>1189</v>
      </c>
      <c r="B1298" s="1" t="s">
        <v>65</v>
      </c>
      <c r="C1298" s="1" t="n">
        <v>32</v>
      </c>
      <c r="G1298" s="8"/>
      <c r="H1298" s="26" t="s">
        <v>1658</v>
      </c>
      <c r="I1298" s="9" t="n">
        <v>2</v>
      </c>
      <c r="J1298" s="1" t="n">
        <f aca="false">IF($G1298&lt;&gt;"",I1298,I1298+J1297)</f>
        <v>42</v>
      </c>
      <c r="K1298" s="0" t="n">
        <f aca="false">VLOOKUP(LEFT($H1298,4),$D$2:$E$11,2,0)*$I1298</f>
        <v>4.44</v>
      </c>
      <c r="L1298" s="1" t="n">
        <f aca="false">VLOOKUP(LEFT($H1298,4),$D$2:$E$11,2,0)-IF($J1298&gt;10000,0.2,IF($J1298&gt;1000,0.1,IF($J1298&gt;100,0.05,0)))</f>
        <v>2.22</v>
      </c>
      <c r="M1298" s="1" t="n">
        <f aca="false">$L1298*$I1298</f>
        <v>4.44</v>
      </c>
    </row>
    <row r="1299" customFormat="false" ht="12.8" hidden="false" customHeight="false" outlineLevel="0" collapsed="false">
      <c r="A1299" s="1" t="s">
        <v>1189</v>
      </c>
      <c r="B1299" s="1" t="s">
        <v>21</v>
      </c>
      <c r="C1299" s="1" t="n">
        <v>276</v>
      </c>
      <c r="G1299" s="27"/>
      <c r="H1299" s="28" t="s">
        <v>1687</v>
      </c>
      <c r="I1299" s="12" t="n">
        <v>16</v>
      </c>
      <c r="J1299" s="1" t="n">
        <f aca="false">IF($G1299&lt;&gt;"",I1299,I1299+J1298)</f>
        <v>58</v>
      </c>
      <c r="K1299" s="0" t="n">
        <f aca="false">VLOOKUP(LEFT($H1299,4),$D$2:$E$11,2,0)*$I1299</f>
        <v>35.52</v>
      </c>
      <c r="L1299" s="1" t="n">
        <f aca="false">VLOOKUP(LEFT($H1299,4),$D$2:$E$11,2,0)-IF($J1299&gt;10000,0.2,IF($J1299&gt;1000,0.1,IF($J1299&gt;100,0.05,0)))</f>
        <v>2.22</v>
      </c>
      <c r="M1299" s="1" t="n">
        <f aca="false">$L1299*$I1299</f>
        <v>35.52</v>
      </c>
    </row>
    <row r="1300" customFormat="false" ht="12.8" hidden="false" customHeight="false" outlineLevel="0" collapsed="false">
      <c r="A1300" s="1" t="s">
        <v>1190</v>
      </c>
      <c r="B1300" s="1" t="s">
        <v>38</v>
      </c>
      <c r="C1300" s="1" t="n">
        <v>191</v>
      </c>
      <c r="G1300" s="6" t="s">
        <v>391</v>
      </c>
      <c r="H1300" s="25" t="s">
        <v>390</v>
      </c>
      <c r="I1300" s="7" t="n">
        <v>4</v>
      </c>
      <c r="J1300" s="1" t="n">
        <f aca="false">IF($G1300&lt;&gt;"",I1300,I1300+J1299)</f>
        <v>4</v>
      </c>
      <c r="K1300" s="0" t="n">
        <f aca="false">VLOOKUP(LEFT($H1300,4),$D$2:$E$11,2,0)*$I1300</f>
        <v>8.2</v>
      </c>
      <c r="L1300" s="1" t="n">
        <f aca="false">VLOOKUP(LEFT($H1300,4),$D$2:$E$11,2,0)-IF($J1300&gt;10000,0.2,IF($J1300&gt;1000,0.1,IF($J1300&gt;100,0.05,0)))</f>
        <v>2.05</v>
      </c>
      <c r="M1300" s="1" t="n">
        <f aca="false">$L1300*$I1300</f>
        <v>8.2</v>
      </c>
    </row>
    <row r="1301" customFormat="false" ht="12.8" hidden="false" customHeight="false" outlineLevel="0" collapsed="false">
      <c r="A1301" s="1" t="s">
        <v>1191</v>
      </c>
      <c r="B1301" s="1" t="s">
        <v>1192</v>
      </c>
      <c r="C1301" s="1" t="n">
        <v>9</v>
      </c>
      <c r="G1301" s="8"/>
      <c r="H1301" s="26" t="s">
        <v>594</v>
      </c>
      <c r="I1301" s="9" t="n">
        <v>2</v>
      </c>
      <c r="J1301" s="1" t="n">
        <f aca="false">IF($G1301&lt;&gt;"",I1301,I1301+J1300)</f>
        <v>6</v>
      </c>
      <c r="K1301" s="0" t="n">
        <f aca="false">VLOOKUP(LEFT($H1301,4),$D$2:$E$11,2,0)*$I1301</f>
        <v>4.18</v>
      </c>
      <c r="L1301" s="1" t="n">
        <f aca="false">VLOOKUP(LEFT($H1301,4),$D$2:$E$11,2,0)-IF($J1301&gt;10000,0.2,IF($J1301&gt;1000,0.1,IF($J1301&gt;100,0.05,0)))</f>
        <v>2.09</v>
      </c>
      <c r="M1301" s="1" t="n">
        <f aca="false">$L1301*$I1301</f>
        <v>4.18</v>
      </c>
    </row>
    <row r="1302" customFormat="false" ht="12.8" hidden="false" customHeight="false" outlineLevel="0" collapsed="false">
      <c r="A1302" s="1" t="s">
        <v>1193</v>
      </c>
      <c r="B1302" s="1" t="s">
        <v>70</v>
      </c>
      <c r="C1302" s="1" t="n">
        <v>174</v>
      </c>
      <c r="G1302" s="8"/>
      <c r="H1302" s="26" t="s">
        <v>767</v>
      </c>
      <c r="I1302" s="9" t="n">
        <v>5</v>
      </c>
      <c r="J1302" s="1" t="n">
        <f aca="false">IF($G1302&lt;&gt;"",I1302,I1302+J1301)</f>
        <v>11</v>
      </c>
      <c r="K1302" s="0" t="n">
        <f aca="false">VLOOKUP(LEFT($H1302,4),$D$2:$E$11,2,0)*$I1302</f>
        <v>10.75</v>
      </c>
      <c r="L1302" s="1" t="n">
        <f aca="false">VLOOKUP(LEFT($H1302,4),$D$2:$E$11,2,0)-IF($J1302&gt;10000,0.2,IF($J1302&gt;1000,0.1,IF($J1302&gt;100,0.05,0)))</f>
        <v>2.15</v>
      </c>
      <c r="M1302" s="1" t="n">
        <f aca="false">$L1302*$I1302</f>
        <v>10.75</v>
      </c>
    </row>
    <row r="1303" customFormat="false" ht="12.8" hidden="false" customHeight="false" outlineLevel="0" collapsed="false">
      <c r="A1303" s="1" t="s">
        <v>1194</v>
      </c>
      <c r="B1303" s="1" t="s">
        <v>170</v>
      </c>
      <c r="C1303" s="1" t="n">
        <v>39</v>
      </c>
      <c r="G1303" s="8"/>
      <c r="H1303" s="26" t="s">
        <v>1741</v>
      </c>
      <c r="I1303" s="9" t="n">
        <v>6</v>
      </c>
      <c r="J1303" s="1" t="n">
        <f aca="false">IF($G1303&lt;&gt;"",I1303,I1303+J1302)</f>
        <v>17</v>
      </c>
      <c r="K1303" s="0" t="n">
        <f aca="false">VLOOKUP(LEFT($H1303,4),$D$2:$E$11,2,0)*$I1303</f>
        <v>13.38</v>
      </c>
      <c r="L1303" s="1" t="n">
        <f aca="false">VLOOKUP(LEFT($H1303,4),$D$2:$E$11,2,0)-IF($J1303&gt;10000,0.2,IF($J1303&gt;1000,0.1,IF($J1303&gt;100,0.05,0)))</f>
        <v>2.23</v>
      </c>
      <c r="M1303" s="1" t="n">
        <f aca="false">$L1303*$I1303</f>
        <v>13.38</v>
      </c>
    </row>
    <row r="1304" customFormat="false" ht="12.8" hidden="false" customHeight="false" outlineLevel="0" collapsed="false">
      <c r="A1304" s="1" t="s">
        <v>1195</v>
      </c>
      <c r="B1304" s="1" t="s">
        <v>21</v>
      </c>
      <c r="C1304" s="1" t="n">
        <v>330</v>
      </c>
      <c r="G1304" s="27"/>
      <c r="H1304" s="28" t="s">
        <v>1803</v>
      </c>
      <c r="I1304" s="12" t="n">
        <v>15</v>
      </c>
      <c r="J1304" s="1" t="n">
        <f aca="false">IF($G1304&lt;&gt;"",I1304,I1304+J1303)</f>
        <v>32</v>
      </c>
      <c r="K1304" s="0" t="n">
        <f aca="false">VLOOKUP(LEFT($H1304,4),$D$2:$E$11,2,0)*$I1304</f>
        <v>33.45</v>
      </c>
      <c r="L1304" s="1" t="n">
        <f aca="false">VLOOKUP(LEFT($H1304,4),$D$2:$E$11,2,0)-IF($J1304&gt;10000,0.2,IF($J1304&gt;1000,0.1,IF($J1304&gt;100,0.05,0)))</f>
        <v>2.23</v>
      </c>
      <c r="M1304" s="1" t="n">
        <f aca="false">$L1304*$I1304</f>
        <v>33.45</v>
      </c>
    </row>
    <row r="1305" customFormat="false" ht="12.8" hidden="false" customHeight="false" outlineLevel="0" collapsed="false">
      <c r="A1305" s="1" t="s">
        <v>1195</v>
      </c>
      <c r="B1305" s="1" t="s">
        <v>531</v>
      </c>
      <c r="C1305" s="1" t="n">
        <v>5</v>
      </c>
      <c r="G1305" s="6" t="s">
        <v>1088</v>
      </c>
      <c r="H1305" s="25" t="s">
        <v>1087</v>
      </c>
      <c r="I1305" s="7" t="n">
        <v>19</v>
      </c>
      <c r="J1305" s="1" t="n">
        <f aca="false">IF($G1305&lt;&gt;"",I1305,I1305+J1304)</f>
        <v>19</v>
      </c>
      <c r="K1305" s="0" t="n">
        <f aca="false">VLOOKUP(LEFT($H1305,4),$D$2:$E$11,2,0)*$I1305</f>
        <v>39.9</v>
      </c>
      <c r="L1305" s="1" t="n">
        <f aca="false">VLOOKUP(LEFT($H1305,4),$D$2:$E$11,2,0)-IF($J1305&gt;10000,0.2,IF($J1305&gt;1000,0.1,IF($J1305&gt;100,0.05,0)))</f>
        <v>2.1</v>
      </c>
      <c r="M1305" s="1" t="n">
        <f aca="false">$L1305*$I1305</f>
        <v>39.9</v>
      </c>
    </row>
    <row r="1306" customFormat="false" ht="12.8" hidden="false" customHeight="false" outlineLevel="0" collapsed="false">
      <c r="A1306" s="1" t="s">
        <v>1196</v>
      </c>
      <c r="B1306" s="1" t="s">
        <v>38</v>
      </c>
      <c r="C1306" s="1" t="n">
        <v>175</v>
      </c>
      <c r="G1306" s="27"/>
      <c r="H1306" s="28" t="s">
        <v>1452</v>
      </c>
      <c r="I1306" s="12" t="n">
        <v>10</v>
      </c>
      <c r="J1306" s="1" t="n">
        <f aca="false">IF($G1306&lt;&gt;"",I1306,I1306+J1305)</f>
        <v>29</v>
      </c>
      <c r="K1306" s="0" t="n">
        <f aca="false">VLOOKUP(LEFT($H1306,4),$D$2:$E$11,2,0)*$I1306</f>
        <v>22.5</v>
      </c>
      <c r="L1306" s="1" t="n">
        <f aca="false">VLOOKUP(LEFT($H1306,4),$D$2:$E$11,2,0)-IF($J1306&gt;10000,0.2,IF($J1306&gt;1000,0.1,IF($J1306&gt;100,0.05,0)))</f>
        <v>2.25</v>
      </c>
      <c r="M1306" s="1" t="n">
        <f aca="false">$L1306*$I1306</f>
        <v>22.5</v>
      </c>
    </row>
    <row r="1307" customFormat="false" ht="12.8" hidden="false" customHeight="false" outlineLevel="0" collapsed="false">
      <c r="A1307" s="1" t="s">
        <v>1197</v>
      </c>
      <c r="B1307" s="1" t="s">
        <v>430</v>
      </c>
      <c r="C1307" s="1" t="n">
        <v>183</v>
      </c>
      <c r="G1307" s="6" t="s">
        <v>155</v>
      </c>
      <c r="H1307" s="25" t="s">
        <v>154</v>
      </c>
      <c r="I1307" s="7" t="n">
        <v>137</v>
      </c>
      <c r="J1307" s="1" t="n">
        <f aca="false">IF($G1307&lt;&gt;"",I1307,I1307+J1306)</f>
        <v>137</v>
      </c>
      <c r="K1307" s="0" t="n">
        <f aca="false">VLOOKUP(LEFT($H1307,4),$D$2:$E$11,2,0)*$I1307</f>
        <v>274</v>
      </c>
      <c r="L1307" s="1" t="n">
        <f aca="false">VLOOKUP(LEFT($H1307,4),$D$2:$E$11,2,0)-IF($J1307&gt;10000,0.2,IF($J1307&gt;1000,0.1,IF($J1307&gt;100,0.05,0)))</f>
        <v>1.95</v>
      </c>
      <c r="M1307" s="1" t="n">
        <f aca="false">$L1307*$I1307</f>
        <v>267.15</v>
      </c>
    </row>
    <row r="1308" customFormat="false" ht="12.8" hidden="false" customHeight="false" outlineLevel="0" collapsed="false">
      <c r="A1308" s="1" t="s">
        <v>1197</v>
      </c>
      <c r="B1308" s="1" t="s">
        <v>108</v>
      </c>
      <c r="C1308" s="1" t="n">
        <v>423</v>
      </c>
      <c r="G1308" s="8"/>
      <c r="H1308" s="26" t="s">
        <v>236</v>
      </c>
      <c r="I1308" s="9" t="n">
        <v>115</v>
      </c>
      <c r="J1308" s="1" t="n">
        <f aca="false">IF($G1308&lt;&gt;"",I1308,I1308+J1307)</f>
        <v>252</v>
      </c>
      <c r="K1308" s="0" t="n">
        <f aca="false">VLOOKUP(LEFT($H1308,4),$D$2:$E$11,2,0)*$I1308</f>
        <v>230</v>
      </c>
      <c r="L1308" s="1" t="n">
        <f aca="false">VLOOKUP(LEFT($H1308,4),$D$2:$E$11,2,0)-IF($J1308&gt;10000,0.2,IF($J1308&gt;1000,0.1,IF($J1308&gt;100,0.05,0)))</f>
        <v>1.95</v>
      </c>
      <c r="M1308" s="1" t="n">
        <f aca="false">$L1308*$I1308</f>
        <v>224.25</v>
      </c>
    </row>
    <row r="1309" customFormat="false" ht="12.8" hidden="false" customHeight="false" outlineLevel="0" collapsed="false">
      <c r="A1309" s="1" t="s">
        <v>1197</v>
      </c>
      <c r="B1309" s="1" t="s">
        <v>125</v>
      </c>
      <c r="C1309" s="1" t="n">
        <v>88</v>
      </c>
      <c r="G1309" s="8"/>
      <c r="H1309" s="26" t="s">
        <v>782</v>
      </c>
      <c r="I1309" s="9" t="n">
        <v>154</v>
      </c>
      <c r="J1309" s="1" t="n">
        <f aca="false">IF($G1309&lt;&gt;"",I1309,I1309+J1308)</f>
        <v>406</v>
      </c>
      <c r="K1309" s="0" t="n">
        <f aca="false">VLOOKUP(LEFT($H1309,4),$D$2:$E$11,2,0)*$I1309</f>
        <v>331.1</v>
      </c>
      <c r="L1309" s="1" t="n">
        <f aca="false">VLOOKUP(LEFT($H1309,4),$D$2:$E$11,2,0)-IF($J1309&gt;10000,0.2,IF($J1309&gt;1000,0.1,IF($J1309&gt;100,0.05,0)))</f>
        <v>2.1</v>
      </c>
      <c r="M1309" s="1" t="n">
        <f aca="false">$L1309*$I1309</f>
        <v>323.4</v>
      </c>
    </row>
    <row r="1310" customFormat="false" ht="12.8" hidden="false" customHeight="false" outlineLevel="0" collapsed="false">
      <c r="A1310" s="1" t="s">
        <v>1198</v>
      </c>
      <c r="B1310" s="1" t="s">
        <v>43</v>
      </c>
      <c r="C1310" s="1" t="n">
        <v>241</v>
      </c>
      <c r="G1310" s="8"/>
      <c r="H1310" s="26" t="s">
        <v>1155</v>
      </c>
      <c r="I1310" s="9" t="n">
        <v>194</v>
      </c>
      <c r="J1310" s="1" t="n">
        <f aca="false">IF($G1310&lt;&gt;"",I1310,I1310+J1309)</f>
        <v>600</v>
      </c>
      <c r="K1310" s="0" t="n">
        <f aca="false">VLOOKUP(LEFT($H1310,4),$D$2:$E$11,2,0)*$I1310</f>
        <v>407.4</v>
      </c>
      <c r="L1310" s="1" t="n">
        <f aca="false">VLOOKUP(LEFT($H1310,4),$D$2:$E$11,2,0)-IF($J1310&gt;10000,0.2,IF($J1310&gt;1000,0.1,IF($J1310&gt;100,0.05,0)))</f>
        <v>2.05</v>
      </c>
      <c r="M1310" s="1" t="n">
        <f aca="false">$L1310*$I1310</f>
        <v>397.7</v>
      </c>
    </row>
    <row r="1311" customFormat="false" ht="12.8" hidden="false" customHeight="false" outlineLevel="0" collapsed="false">
      <c r="A1311" s="1" t="s">
        <v>1199</v>
      </c>
      <c r="B1311" s="1" t="s">
        <v>32</v>
      </c>
      <c r="C1311" s="1" t="n">
        <v>37</v>
      </c>
      <c r="G1311" s="8"/>
      <c r="H1311" s="26" t="s">
        <v>1299</v>
      </c>
      <c r="I1311" s="9" t="n">
        <v>71</v>
      </c>
      <c r="J1311" s="1" t="n">
        <f aca="false">IF($G1311&lt;&gt;"",I1311,I1311+J1310)</f>
        <v>671</v>
      </c>
      <c r="K1311" s="0" t="n">
        <f aca="false">VLOOKUP(LEFT($H1311,4),$D$2:$E$11,2,0)*$I1311</f>
        <v>156.2</v>
      </c>
      <c r="L1311" s="1" t="n">
        <f aca="false">VLOOKUP(LEFT($H1311,4),$D$2:$E$11,2,0)-IF($J1311&gt;10000,0.2,IF($J1311&gt;1000,0.1,IF($J1311&gt;100,0.05,0)))</f>
        <v>2.15</v>
      </c>
      <c r="M1311" s="1" t="n">
        <f aca="false">$L1311*$I1311</f>
        <v>152.65</v>
      </c>
    </row>
    <row r="1312" customFormat="false" ht="12.8" hidden="false" customHeight="false" outlineLevel="0" collapsed="false">
      <c r="A1312" s="1" t="s">
        <v>1200</v>
      </c>
      <c r="B1312" s="1" t="s">
        <v>196</v>
      </c>
      <c r="C1312" s="1" t="n">
        <v>164</v>
      </c>
      <c r="G1312" s="8"/>
      <c r="H1312" s="26" t="s">
        <v>1364</v>
      </c>
      <c r="I1312" s="9" t="n">
        <v>89</v>
      </c>
      <c r="J1312" s="1" t="n">
        <f aca="false">IF($G1312&lt;&gt;"",I1312,I1312+J1311)</f>
        <v>760</v>
      </c>
      <c r="K1312" s="0" t="n">
        <f aca="false">VLOOKUP(LEFT($H1312,4),$D$2:$E$11,2,0)*$I1312</f>
        <v>195.8</v>
      </c>
      <c r="L1312" s="1" t="n">
        <f aca="false">VLOOKUP(LEFT($H1312,4),$D$2:$E$11,2,0)-IF($J1312&gt;10000,0.2,IF($J1312&gt;1000,0.1,IF($J1312&gt;100,0.05,0)))</f>
        <v>2.15</v>
      </c>
      <c r="M1312" s="1" t="n">
        <f aca="false">$L1312*$I1312</f>
        <v>191.35</v>
      </c>
    </row>
    <row r="1313" customFormat="false" ht="12.8" hidden="false" customHeight="false" outlineLevel="0" collapsed="false">
      <c r="A1313" s="1" t="s">
        <v>1201</v>
      </c>
      <c r="B1313" s="1" t="s">
        <v>262</v>
      </c>
      <c r="C1313" s="1" t="n">
        <v>20</v>
      </c>
      <c r="G1313" s="8"/>
      <c r="H1313" s="26" t="s">
        <v>1580</v>
      </c>
      <c r="I1313" s="9" t="n">
        <v>179</v>
      </c>
      <c r="J1313" s="1" t="n">
        <f aca="false">IF($G1313&lt;&gt;"",I1313,I1313+J1312)</f>
        <v>939</v>
      </c>
      <c r="K1313" s="0" t="n">
        <f aca="false">VLOOKUP(LEFT($H1313,4),$D$2:$E$11,2,0)*$I1313</f>
        <v>397.38</v>
      </c>
      <c r="L1313" s="1" t="n">
        <f aca="false">VLOOKUP(LEFT($H1313,4),$D$2:$E$11,2,0)-IF($J1313&gt;10000,0.2,IF($J1313&gt;1000,0.1,IF($J1313&gt;100,0.05,0)))</f>
        <v>2.17</v>
      </c>
      <c r="M1313" s="1" t="n">
        <f aca="false">$L1313*$I1313</f>
        <v>388.43</v>
      </c>
    </row>
    <row r="1314" customFormat="false" ht="12.8" hidden="false" customHeight="false" outlineLevel="0" collapsed="false">
      <c r="A1314" s="1" t="s">
        <v>1202</v>
      </c>
      <c r="B1314" s="1" t="s">
        <v>855</v>
      </c>
      <c r="C1314" s="1" t="n">
        <v>8</v>
      </c>
      <c r="G1314" s="27"/>
      <c r="H1314" s="28" t="s">
        <v>1785</v>
      </c>
      <c r="I1314" s="12" t="n">
        <v>63</v>
      </c>
      <c r="J1314" s="1" t="n">
        <f aca="false">IF($G1314&lt;&gt;"",I1314,I1314+J1313)</f>
        <v>1002</v>
      </c>
      <c r="K1314" s="0" t="n">
        <f aca="false">VLOOKUP(LEFT($H1314,4),$D$2:$E$11,2,0)*$I1314</f>
        <v>140.49</v>
      </c>
      <c r="L1314" s="1" t="n">
        <f aca="false">VLOOKUP(LEFT($H1314,4),$D$2:$E$11,2,0)-IF($J1314&gt;10000,0.2,IF($J1314&gt;1000,0.1,IF($J1314&gt;100,0.05,0)))</f>
        <v>2.13</v>
      </c>
      <c r="M1314" s="1" t="n">
        <f aca="false">$L1314*$I1314</f>
        <v>134.19</v>
      </c>
    </row>
    <row r="1315" customFormat="false" ht="12.8" hidden="false" customHeight="false" outlineLevel="0" collapsed="false">
      <c r="A1315" s="1" t="s">
        <v>1202</v>
      </c>
      <c r="B1315" s="1" t="s">
        <v>641</v>
      </c>
      <c r="C1315" s="1" t="n">
        <v>4</v>
      </c>
      <c r="G1315" s="6" t="s">
        <v>768</v>
      </c>
      <c r="H1315" s="25" t="s">
        <v>767</v>
      </c>
      <c r="I1315" s="7" t="n">
        <v>4</v>
      </c>
      <c r="J1315" s="1" t="n">
        <f aca="false">IF($G1315&lt;&gt;"",I1315,I1315+J1314)</f>
        <v>4</v>
      </c>
      <c r="K1315" s="0" t="n">
        <f aca="false">VLOOKUP(LEFT($H1315,4),$D$2:$E$11,2,0)*$I1315</f>
        <v>8.6</v>
      </c>
      <c r="L1315" s="1" t="n">
        <f aca="false">VLOOKUP(LEFT($H1315,4),$D$2:$E$11,2,0)-IF($J1315&gt;10000,0.2,IF($J1315&gt;1000,0.1,IF($J1315&gt;100,0.05,0)))</f>
        <v>2.15</v>
      </c>
      <c r="M1315" s="1" t="n">
        <f aca="false">$L1315*$I1315</f>
        <v>8.6</v>
      </c>
    </row>
    <row r="1316" customFormat="false" ht="12.8" hidden="false" customHeight="false" outlineLevel="0" collapsed="false">
      <c r="A1316" s="1" t="s">
        <v>1203</v>
      </c>
      <c r="B1316" s="1" t="s">
        <v>52</v>
      </c>
      <c r="C1316" s="1" t="n">
        <v>408</v>
      </c>
      <c r="G1316" s="8"/>
      <c r="H1316" s="26" t="s">
        <v>945</v>
      </c>
      <c r="I1316" s="9" t="n">
        <v>9</v>
      </c>
      <c r="J1316" s="1" t="n">
        <f aca="false">IF($G1316&lt;&gt;"",I1316,I1316+J1315)</f>
        <v>13</v>
      </c>
      <c r="K1316" s="0" t="n">
        <f aca="false">VLOOKUP(LEFT($H1316,4),$D$2:$E$11,2,0)*$I1316</f>
        <v>19.17</v>
      </c>
      <c r="L1316" s="1" t="n">
        <f aca="false">VLOOKUP(LEFT($H1316,4),$D$2:$E$11,2,0)-IF($J1316&gt;10000,0.2,IF($J1316&gt;1000,0.1,IF($J1316&gt;100,0.05,0)))</f>
        <v>2.13</v>
      </c>
      <c r="M1316" s="1" t="n">
        <f aca="false">$L1316*$I1316</f>
        <v>19.17</v>
      </c>
    </row>
    <row r="1317" customFormat="false" ht="12.8" hidden="false" customHeight="false" outlineLevel="0" collapsed="false">
      <c r="A1317" s="1" t="s">
        <v>1204</v>
      </c>
      <c r="B1317" s="1" t="s">
        <v>509</v>
      </c>
      <c r="C1317" s="1" t="n">
        <v>20</v>
      </c>
      <c r="G1317" s="27"/>
      <c r="H1317" s="28" t="s">
        <v>947</v>
      </c>
      <c r="I1317" s="12" t="n">
        <v>2</v>
      </c>
      <c r="J1317" s="1" t="n">
        <f aca="false">IF($G1317&lt;&gt;"",I1317,I1317+J1316)</f>
        <v>15</v>
      </c>
      <c r="K1317" s="0" t="n">
        <f aca="false">VLOOKUP(LEFT($H1317,4),$D$2:$E$11,2,0)*$I1317</f>
        <v>4.26</v>
      </c>
      <c r="L1317" s="1" t="n">
        <f aca="false">VLOOKUP(LEFT($H1317,4),$D$2:$E$11,2,0)-IF($J1317&gt;10000,0.2,IF($J1317&gt;1000,0.1,IF($J1317&gt;100,0.05,0)))</f>
        <v>2.13</v>
      </c>
      <c r="M1317" s="1" t="n">
        <f aca="false">$L1317*$I1317</f>
        <v>4.26</v>
      </c>
    </row>
    <row r="1318" customFormat="false" ht="12.8" hidden="false" customHeight="false" outlineLevel="0" collapsed="false">
      <c r="A1318" s="1" t="s">
        <v>1205</v>
      </c>
      <c r="B1318" s="1" t="s">
        <v>71</v>
      </c>
      <c r="C1318" s="1" t="n">
        <v>102</v>
      </c>
      <c r="G1318" s="6" t="s">
        <v>15</v>
      </c>
      <c r="H1318" s="25" t="s">
        <v>14</v>
      </c>
      <c r="I1318" s="7" t="n">
        <v>14</v>
      </c>
      <c r="J1318" s="1" t="n">
        <f aca="false">IF($G1318&lt;&gt;"",I1318,I1318+J1317)</f>
        <v>14</v>
      </c>
      <c r="K1318" s="0" t="n">
        <f aca="false">VLOOKUP(LEFT($H1318,4),$D$2:$E$11,2,0)*$I1318</f>
        <v>28</v>
      </c>
      <c r="L1318" s="1" t="n">
        <f aca="false">VLOOKUP(LEFT($H1318,4),$D$2:$E$11,2,0)-IF($J1318&gt;10000,0.2,IF($J1318&gt;1000,0.1,IF($J1318&gt;100,0.05,0)))</f>
        <v>2</v>
      </c>
      <c r="M1318" s="1" t="n">
        <f aca="false">$L1318*$I1318</f>
        <v>28</v>
      </c>
    </row>
    <row r="1319" customFormat="false" ht="12.8" hidden="false" customHeight="false" outlineLevel="0" collapsed="false">
      <c r="A1319" s="1" t="s">
        <v>1206</v>
      </c>
      <c r="B1319" s="1" t="s">
        <v>26</v>
      </c>
      <c r="C1319" s="1" t="n">
        <v>240</v>
      </c>
      <c r="G1319" s="8"/>
      <c r="H1319" s="26" t="s">
        <v>560</v>
      </c>
      <c r="I1319" s="9" t="n">
        <v>5</v>
      </c>
      <c r="J1319" s="1" t="n">
        <f aca="false">IF($G1319&lt;&gt;"",I1319,I1319+J1318)</f>
        <v>19</v>
      </c>
      <c r="K1319" s="0" t="n">
        <f aca="false">VLOOKUP(LEFT($H1319,4),$D$2:$E$11,2,0)*$I1319</f>
        <v>10.45</v>
      </c>
      <c r="L1319" s="1" t="n">
        <f aca="false">VLOOKUP(LEFT($H1319,4),$D$2:$E$11,2,0)-IF($J1319&gt;10000,0.2,IF($J1319&gt;1000,0.1,IF($J1319&gt;100,0.05,0)))</f>
        <v>2.09</v>
      </c>
      <c r="M1319" s="1" t="n">
        <f aca="false">$L1319*$I1319</f>
        <v>10.45</v>
      </c>
    </row>
    <row r="1320" customFormat="false" ht="12.8" hidden="false" customHeight="false" outlineLevel="0" collapsed="false">
      <c r="A1320" s="1" t="s">
        <v>1207</v>
      </c>
      <c r="B1320" s="1" t="s">
        <v>28</v>
      </c>
      <c r="C1320" s="1" t="n">
        <v>124</v>
      </c>
      <c r="G1320" s="27"/>
      <c r="H1320" s="28" t="s">
        <v>1267</v>
      </c>
      <c r="I1320" s="12" t="n">
        <v>18</v>
      </c>
      <c r="J1320" s="1" t="n">
        <f aca="false">IF($G1320&lt;&gt;"",I1320,I1320+J1319)</f>
        <v>37</v>
      </c>
      <c r="K1320" s="0" t="n">
        <f aca="false">VLOOKUP(LEFT($H1320,4),$D$2:$E$11,2,0)*$I1320</f>
        <v>39.6</v>
      </c>
      <c r="L1320" s="1" t="n">
        <f aca="false">VLOOKUP(LEFT($H1320,4),$D$2:$E$11,2,0)-IF($J1320&gt;10000,0.2,IF($J1320&gt;1000,0.1,IF($J1320&gt;100,0.05,0)))</f>
        <v>2.2</v>
      </c>
      <c r="M1320" s="1" t="n">
        <f aca="false">$L1320*$I1320</f>
        <v>39.6</v>
      </c>
    </row>
    <row r="1321" customFormat="false" ht="12.8" hidden="false" customHeight="false" outlineLevel="0" collapsed="false">
      <c r="A1321" s="1" t="s">
        <v>1208</v>
      </c>
      <c r="B1321" s="1" t="s">
        <v>108</v>
      </c>
      <c r="C1321" s="1" t="n">
        <v>330</v>
      </c>
      <c r="G1321" s="29" t="s">
        <v>1798</v>
      </c>
      <c r="H1321" s="30" t="s">
        <v>1797</v>
      </c>
      <c r="I1321" s="31" t="n">
        <v>6</v>
      </c>
      <c r="J1321" s="1" t="n">
        <f aca="false">IF($G1321&lt;&gt;"",I1321,I1321+J1320)</f>
        <v>6</v>
      </c>
      <c r="K1321" s="0" t="n">
        <f aca="false">VLOOKUP(LEFT($H1321,4),$D$2:$E$11,2,0)*$I1321</f>
        <v>13.38</v>
      </c>
      <c r="L1321" s="1" t="n">
        <f aca="false">VLOOKUP(LEFT($H1321,4),$D$2:$E$11,2,0)-IF($J1321&gt;10000,0.2,IF($J1321&gt;1000,0.1,IF($J1321&gt;100,0.05,0)))</f>
        <v>2.23</v>
      </c>
      <c r="M1321" s="1" t="n">
        <f aca="false">$L1321*$I1321</f>
        <v>13.38</v>
      </c>
    </row>
    <row r="1322" customFormat="false" ht="12.8" hidden="false" customHeight="false" outlineLevel="0" collapsed="false">
      <c r="A1322" s="1" t="s">
        <v>1209</v>
      </c>
      <c r="B1322" s="1" t="s">
        <v>60</v>
      </c>
      <c r="C1322" s="1" t="n">
        <v>187</v>
      </c>
      <c r="G1322" s="29" t="s">
        <v>1823</v>
      </c>
      <c r="H1322" s="30" t="s">
        <v>1822</v>
      </c>
      <c r="I1322" s="31" t="n">
        <v>1</v>
      </c>
      <c r="J1322" s="1" t="n">
        <f aca="false">IF($G1322&lt;&gt;"",I1322,I1322+J1321)</f>
        <v>1</v>
      </c>
      <c r="K1322" s="0" t="n">
        <f aca="false">VLOOKUP(LEFT($H1322,4),$D$2:$E$11,2,0)*$I1322</f>
        <v>2.23</v>
      </c>
      <c r="L1322" s="1" t="n">
        <f aca="false">VLOOKUP(LEFT($H1322,4),$D$2:$E$11,2,0)-IF($J1322&gt;10000,0.2,IF($J1322&gt;1000,0.1,IF($J1322&gt;100,0.05,0)))</f>
        <v>2.23</v>
      </c>
      <c r="M1322" s="1" t="n">
        <f aca="false">$L1322*$I1322</f>
        <v>2.23</v>
      </c>
    </row>
    <row r="1323" customFormat="false" ht="12.8" hidden="false" customHeight="false" outlineLevel="0" collapsed="false">
      <c r="A1323" s="1" t="s">
        <v>1210</v>
      </c>
      <c r="B1323" s="1" t="s">
        <v>125</v>
      </c>
      <c r="C1323" s="1" t="n">
        <v>165</v>
      </c>
      <c r="G1323" s="6" t="s">
        <v>877</v>
      </c>
      <c r="H1323" s="25" t="s">
        <v>876</v>
      </c>
      <c r="I1323" s="7" t="n">
        <v>3</v>
      </c>
      <c r="J1323" s="1" t="n">
        <f aca="false">IF($G1323&lt;&gt;"",I1323,I1323+J1322)</f>
        <v>3</v>
      </c>
      <c r="K1323" s="0" t="n">
        <f aca="false">VLOOKUP(LEFT($H1323,4),$D$2:$E$11,2,0)*$I1323</f>
        <v>6.39</v>
      </c>
      <c r="L1323" s="1" t="n">
        <f aca="false">VLOOKUP(LEFT($H1323,4),$D$2:$E$11,2,0)-IF($J1323&gt;10000,0.2,IF($J1323&gt;1000,0.1,IF($J1323&gt;100,0.05,0)))</f>
        <v>2.13</v>
      </c>
      <c r="M1323" s="1" t="n">
        <f aca="false">$L1323*$I1323</f>
        <v>6.39</v>
      </c>
    </row>
    <row r="1324" customFormat="false" ht="12.8" hidden="false" customHeight="false" outlineLevel="0" collapsed="false">
      <c r="A1324" s="1" t="s">
        <v>1211</v>
      </c>
      <c r="B1324" s="1" t="s">
        <v>17</v>
      </c>
      <c r="C1324" s="1" t="n">
        <v>371</v>
      </c>
      <c r="G1324" s="27"/>
      <c r="H1324" s="28" t="s">
        <v>1550</v>
      </c>
      <c r="I1324" s="12" t="n">
        <v>11</v>
      </c>
      <c r="J1324" s="1" t="n">
        <f aca="false">IF($G1324&lt;&gt;"",I1324,I1324+J1323)</f>
        <v>14</v>
      </c>
      <c r="K1324" s="0" t="n">
        <f aca="false">VLOOKUP(LEFT($H1324,4),$D$2:$E$11,2,0)*$I1324</f>
        <v>24.42</v>
      </c>
      <c r="L1324" s="1" t="n">
        <f aca="false">VLOOKUP(LEFT($H1324,4),$D$2:$E$11,2,0)-IF($J1324&gt;10000,0.2,IF($J1324&gt;1000,0.1,IF($J1324&gt;100,0.05,0)))</f>
        <v>2.22</v>
      </c>
      <c r="M1324" s="1" t="n">
        <f aca="false">$L1324*$I1324</f>
        <v>24.42</v>
      </c>
    </row>
    <row r="1325" customFormat="false" ht="12.8" hidden="false" customHeight="false" outlineLevel="0" collapsed="false">
      <c r="A1325" s="1" t="s">
        <v>1212</v>
      </c>
      <c r="B1325" s="1" t="s">
        <v>94</v>
      </c>
      <c r="C1325" s="1" t="n">
        <v>185</v>
      </c>
      <c r="G1325" s="6" t="s">
        <v>127</v>
      </c>
      <c r="H1325" s="25" t="s">
        <v>126</v>
      </c>
      <c r="I1325" s="7" t="n">
        <v>2</v>
      </c>
      <c r="J1325" s="1" t="n">
        <f aca="false">IF($G1325&lt;&gt;"",I1325,I1325+J1324)</f>
        <v>2</v>
      </c>
      <c r="K1325" s="0" t="n">
        <f aca="false">VLOOKUP(LEFT($H1325,4),$D$2:$E$11,2,0)*$I1325</f>
        <v>4</v>
      </c>
      <c r="L1325" s="1" t="n">
        <f aca="false">VLOOKUP(LEFT($H1325,4),$D$2:$E$11,2,0)-IF($J1325&gt;10000,0.2,IF($J1325&gt;1000,0.1,IF($J1325&gt;100,0.05,0)))</f>
        <v>2</v>
      </c>
      <c r="M1325" s="1" t="n">
        <f aca="false">$L1325*$I1325</f>
        <v>4</v>
      </c>
    </row>
    <row r="1326" customFormat="false" ht="12.8" hidden="false" customHeight="false" outlineLevel="0" collapsed="false">
      <c r="A1326" s="1" t="s">
        <v>1213</v>
      </c>
      <c r="B1326" s="1" t="s">
        <v>26</v>
      </c>
      <c r="C1326" s="1" t="n">
        <v>401</v>
      </c>
      <c r="G1326" s="8"/>
      <c r="H1326" s="26" t="s">
        <v>239</v>
      </c>
      <c r="I1326" s="9" t="n">
        <v>17</v>
      </c>
      <c r="J1326" s="1" t="n">
        <f aca="false">IF($G1326&lt;&gt;"",I1326,I1326+J1325)</f>
        <v>19</v>
      </c>
      <c r="K1326" s="0" t="n">
        <f aca="false">VLOOKUP(LEFT($H1326,4),$D$2:$E$11,2,0)*$I1326</f>
        <v>34</v>
      </c>
      <c r="L1326" s="1" t="n">
        <f aca="false">VLOOKUP(LEFT($H1326,4),$D$2:$E$11,2,0)-IF($J1326&gt;10000,0.2,IF($J1326&gt;1000,0.1,IF($J1326&gt;100,0.05,0)))</f>
        <v>2</v>
      </c>
      <c r="M1326" s="1" t="n">
        <f aca="false">$L1326*$I1326</f>
        <v>34</v>
      </c>
    </row>
    <row r="1327" customFormat="false" ht="12.8" hidden="false" customHeight="false" outlineLevel="0" collapsed="false">
      <c r="A1327" s="1" t="s">
        <v>1214</v>
      </c>
      <c r="B1327" s="1" t="s">
        <v>131</v>
      </c>
      <c r="C1327" s="1" t="n">
        <v>25</v>
      </c>
      <c r="G1327" s="8"/>
      <c r="H1327" s="26" t="s">
        <v>256</v>
      </c>
      <c r="I1327" s="9" t="n">
        <v>10</v>
      </c>
      <c r="J1327" s="1" t="n">
        <f aca="false">IF($G1327&lt;&gt;"",I1327,I1327+J1326)</f>
        <v>29</v>
      </c>
      <c r="K1327" s="0" t="n">
        <f aca="false">VLOOKUP(LEFT($H1327,4),$D$2:$E$11,2,0)*$I1327</f>
        <v>20</v>
      </c>
      <c r="L1327" s="1" t="n">
        <f aca="false">VLOOKUP(LEFT($H1327,4),$D$2:$E$11,2,0)-IF($J1327&gt;10000,0.2,IF($J1327&gt;1000,0.1,IF($J1327&gt;100,0.05,0)))</f>
        <v>2</v>
      </c>
      <c r="M1327" s="1" t="n">
        <f aca="false">$L1327*$I1327</f>
        <v>20</v>
      </c>
    </row>
    <row r="1328" customFormat="false" ht="12.8" hidden="false" customHeight="false" outlineLevel="0" collapsed="false">
      <c r="A1328" s="1" t="s">
        <v>1214</v>
      </c>
      <c r="B1328" s="1" t="s">
        <v>260</v>
      </c>
      <c r="C1328" s="1" t="n">
        <v>3</v>
      </c>
      <c r="G1328" s="8"/>
      <c r="H1328" s="26" t="s">
        <v>604</v>
      </c>
      <c r="I1328" s="9" t="n">
        <v>11</v>
      </c>
      <c r="J1328" s="1" t="n">
        <f aca="false">IF($G1328&lt;&gt;"",I1328,I1328+J1327)</f>
        <v>40</v>
      </c>
      <c r="K1328" s="0" t="n">
        <f aca="false">VLOOKUP(LEFT($H1328,4),$D$2:$E$11,2,0)*$I1328</f>
        <v>22.99</v>
      </c>
      <c r="L1328" s="1" t="n">
        <f aca="false">VLOOKUP(LEFT($H1328,4),$D$2:$E$11,2,0)-IF($J1328&gt;10000,0.2,IF($J1328&gt;1000,0.1,IF($J1328&gt;100,0.05,0)))</f>
        <v>2.09</v>
      </c>
      <c r="M1328" s="1" t="n">
        <f aca="false">$L1328*$I1328</f>
        <v>22.99</v>
      </c>
    </row>
    <row r="1329" customFormat="false" ht="12.8" hidden="false" customHeight="false" outlineLevel="0" collapsed="false">
      <c r="A1329" s="1" t="s">
        <v>1214</v>
      </c>
      <c r="B1329" s="1" t="s">
        <v>730</v>
      </c>
      <c r="C1329" s="1" t="n">
        <v>11</v>
      </c>
      <c r="G1329" s="27"/>
      <c r="H1329" s="28" t="s">
        <v>1658</v>
      </c>
      <c r="I1329" s="12" t="n">
        <v>19</v>
      </c>
      <c r="J1329" s="1" t="n">
        <f aca="false">IF($G1329&lt;&gt;"",I1329,I1329+J1328)</f>
        <v>59</v>
      </c>
      <c r="K1329" s="0" t="n">
        <f aca="false">VLOOKUP(LEFT($H1329,4),$D$2:$E$11,2,0)*$I1329</f>
        <v>42.18</v>
      </c>
      <c r="L1329" s="1" t="n">
        <f aca="false">VLOOKUP(LEFT($H1329,4),$D$2:$E$11,2,0)-IF($J1329&gt;10000,0.2,IF($J1329&gt;1000,0.1,IF($J1329&gt;100,0.05,0)))</f>
        <v>2.22</v>
      </c>
      <c r="M1329" s="1" t="n">
        <f aca="false">$L1329*$I1329</f>
        <v>42.18</v>
      </c>
    </row>
    <row r="1330" customFormat="false" ht="12.8" hidden="false" customHeight="false" outlineLevel="0" collapsed="false">
      <c r="A1330" s="1" t="s">
        <v>1215</v>
      </c>
      <c r="B1330" s="1" t="s">
        <v>1216</v>
      </c>
      <c r="C1330" s="1" t="n">
        <v>18</v>
      </c>
      <c r="G1330" s="6" t="s">
        <v>68</v>
      </c>
      <c r="H1330" s="25" t="s">
        <v>67</v>
      </c>
      <c r="I1330" s="7" t="n">
        <v>3</v>
      </c>
      <c r="J1330" s="1" t="n">
        <f aca="false">IF($G1330&lt;&gt;"",I1330,I1330+J1329)</f>
        <v>3</v>
      </c>
      <c r="K1330" s="0" t="n">
        <f aca="false">VLOOKUP(LEFT($H1330,4),$D$2:$E$11,2,0)*$I1330</f>
        <v>6</v>
      </c>
      <c r="L1330" s="1" t="n">
        <f aca="false">VLOOKUP(LEFT($H1330,4),$D$2:$E$11,2,0)-IF($J1330&gt;10000,0.2,IF($J1330&gt;1000,0.1,IF($J1330&gt;100,0.05,0)))</f>
        <v>2</v>
      </c>
      <c r="M1330" s="1" t="n">
        <f aca="false">$L1330*$I1330</f>
        <v>6</v>
      </c>
    </row>
    <row r="1331" customFormat="false" ht="12.8" hidden="false" customHeight="false" outlineLevel="0" collapsed="false">
      <c r="A1331" s="1" t="s">
        <v>1215</v>
      </c>
      <c r="B1331" s="1" t="s">
        <v>108</v>
      </c>
      <c r="C1331" s="1" t="n">
        <v>154</v>
      </c>
      <c r="G1331" s="8"/>
      <c r="H1331" s="26" t="s">
        <v>263</v>
      </c>
      <c r="I1331" s="9" t="n">
        <v>7</v>
      </c>
      <c r="J1331" s="1" t="n">
        <f aca="false">IF($G1331&lt;&gt;"",I1331,I1331+J1330)</f>
        <v>10</v>
      </c>
      <c r="K1331" s="0" t="n">
        <f aca="false">VLOOKUP(LEFT($H1331,4),$D$2:$E$11,2,0)*$I1331</f>
        <v>14.35</v>
      </c>
      <c r="L1331" s="1" t="n">
        <f aca="false">VLOOKUP(LEFT($H1331,4),$D$2:$E$11,2,0)-IF($J1331&gt;10000,0.2,IF($J1331&gt;1000,0.1,IF($J1331&gt;100,0.05,0)))</f>
        <v>2.05</v>
      </c>
      <c r="M1331" s="1" t="n">
        <f aca="false">$L1331*$I1331</f>
        <v>14.35</v>
      </c>
    </row>
    <row r="1332" customFormat="false" ht="12.8" hidden="false" customHeight="false" outlineLevel="0" collapsed="false">
      <c r="A1332" s="1" t="s">
        <v>1217</v>
      </c>
      <c r="B1332" s="1" t="s">
        <v>120</v>
      </c>
      <c r="C1332" s="1" t="n">
        <v>423</v>
      </c>
      <c r="G1332" s="8"/>
      <c r="H1332" s="26" t="s">
        <v>847</v>
      </c>
      <c r="I1332" s="9" t="n">
        <v>3</v>
      </c>
      <c r="J1332" s="1" t="n">
        <f aca="false">IF($G1332&lt;&gt;"",I1332,I1332+J1331)</f>
        <v>13</v>
      </c>
      <c r="K1332" s="0" t="n">
        <f aca="false">VLOOKUP(LEFT($H1332,4),$D$2:$E$11,2,0)*$I1332</f>
        <v>6.39</v>
      </c>
      <c r="L1332" s="1" t="n">
        <f aca="false">VLOOKUP(LEFT($H1332,4),$D$2:$E$11,2,0)-IF($J1332&gt;10000,0.2,IF($J1332&gt;1000,0.1,IF($J1332&gt;100,0.05,0)))</f>
        <v>2.13</v>
      </c>
      <c r="M1332" s="1" t="n">
        <f aca="false">$L1332*$I1332</f>
        <v>6.39</v>
      </c>
    </row>
    <row r="1333" customFormat="false" ht="12.8" hidden="false" customHeight="false" outlineLevel="0" collapsed="false">
      <c r="A1333" s="1" t="s">
        <v>1218</v>
      </c>
      <c r="B1333" s="1" t="s">
        <v>414</v>
      </c>
      <c r="C1333" s="1" t="n">
        <v>6</v>
      </c>
      <c r="G1333" s="27"/>
      <c r="H1333" s="28" t="s">
        <v>921</v>
      </c>
      <c r="I1333" s="12" t="n">
        <v>2</v>
      </c>
      <c r="J1333" s="1" t="n">
        <f aca="false">IF($G1333&lt;&gt;"",I1333,I1333+J1332)</f>
        <v>15</v>
      </c>
      <c r="K1333" s="0" t="n">
        <f aca="false">VLOOKUP(LEFT($H1333,4),$D$2:$E$11,2,0)*$I1333</f>
        <v>4.26</v>
      </c>
      <c r="L1333" s="1" t="n">
        <f aca="false">VLOOKUP(LEFT($H1333,4),$D$2:$E$11,2,0)-IF($J1333&gt;10000,0.2,IF($J1333&gt;1000,0.1,IF($J1333&gt;100,0.05,0)))</f>
        <v>2.13</v>
      </c>
      <c r="M1333" s="1" t="n">
        <f aca="false">$L1333*$I1333</f>
        <v>4.26</v>
      </c>
    </row>
    <row r="1334" customFormat="false" ht="12.8" hidden="false" customHeight="false" outlineLevel="0" collapsed="false">
      <c r="A1334" s="1" t="s">
        <v>1219</v>
      </c>
      <c r="B1334" s="1" t="s">
        <v>65</v>
      </c>
      <c r="C1334" s="1" t="n">
        <v>62</v>
      </c>
      <c r="G1334" s="6" t="s">
        <v>1252</v>
      </c>
      <c r="H1334" s="25" t="s">
        <v>1251</v>
      </c>
      <c r="I1334" s="7" t="n">
        <v>9</v>
      </c>
      <c r="J1334" s="1" t="n">
        <f aca="false">IF($G1334&lt;&gt;"",I1334,I1334+J1333)</f>
        <v>9</v>
      </c>
      <c r="K1334" s="0" t="n">
        <f aca="false">VLOOKUP(LEFT($H1334,4),$D$2:$E$11,2,0)*$I1334</f>
        <v>19.8</v>
      </c>
      <c r="L1334" s="1" t="n">
        <f aca="false">VLOOKUP(LEFT($H1334,4),$D$2:$E$11,2,0)-IF($J1334&gt;10000,0.2,IF($J1334&gt;1000,0.1,IF($J1334&gt;100,0.05,0)))</f>
        <v>2.2</v>
      </c>
      <c r="M1334" s="1" t="n">
        <f aca="false">$L1334*$I1334</f>
        <v>19.8</v>
      </c>
    </row>
    <row r="1335" customFormat="false" ht="12.8" hidden="false" customHeight="false" outlineLevel="0" collapsed="false">
      <c r="A1335" s="1" t="s">
        <v>1220</v>
      </c>
      <c r="B1335" s="1" t="s">
        <v>448</v>
      </c>
      <c r="C1335" s="1" t="n">
        <v>15</v>
      </c>
      <c r="G1335" s="8"/>
      <c r="H1335" s="26" t="s">
        <v>1274</v>
      </c>
      <c r="I1335" s="9" t="n">
        <v>5</v>
      </c>
      <c r="J1335" s="1" t="n">
        <f aca="false">IF($G1335&lt;&gt;"",I1335,I1335+J1334)</f>
        <v>14</v>
      </c>
      <c r="K1335" s="0" t="n">
        <f aca="false">VLOOKUP(LEFT($H1335,4),$D$2:$E$11,2,0)*$I1335</f>
        <v>11</v>
      </c>
      <c r="L1335" s="1" t="n">
        <f aca="false">VLOOKUP(LEFT($H1335,4),$D$2:$E$11,2,0)-IF($J1335&gt;10000,0.2,IF($J1335&gt;1000,0.1,IF($J1335&gt;100,0.05,0)))</f>
        <v>2.2</v>
      </c>
      <c r="M1335" s="1" t="n">
        <f aca="false">$L1335*$I1335</f>
        <v>11</v>
      </c>
    </row>
    <row r="1336" customFormat="false" ht="12.8" hidden="false" customHeight="false" outlineLevel="0" collapsed="false">
      <c r="A1336" s="1" t="s">
        <v>1221</v>
      </c>
      <c r="B1336" s="1" t="s">
        <v>26</v>
      </c>
      <c r="C1336" s="1" t="n">
        <v>311</v>
      </c>
      <c r="G1336" s="8"/>
      <c r="H1336" s="26" t="s">
        <v>1556</v>
      </c>
      <c r="I1336" s="9" t="n">
        <v>9</v>
      </c>
      <c r="J1336" s="1" t="n">
        <f aca="false">IF($G1336&lt;&gt;"",I1336,I1336+J1335)</f>
        <v>23</v>
      </c>
      <c r="K1336" s="0" t="n">
        <f aca="false">VLOOKUP(LEFT($H1336,4),$D$2:$E$11,2,0)*$I1336</f>
        <v>19.98</v>
      </c>
      <c r="L1336" s="1" t="n">
        <f aca="false">VLOOKUP(LEFT($H1336,4),$D$2:$E$11,2,0)-IF($J1336&gt;10000,0.2,IF($J1336&gt;1000,0.1,IF($J1336&gt;100,0.05,0)))</f>
        <v>2.22</v>
      </c>
      <c r="M1336" s="1" t="n">
        <f aca="false">$L1336*$I1336</f>
        <v>19.98</v>
      </c>
    </row>
    <row r="1337" customFormat="false" ht="12.8" hidden="false" customHeight="false" outlineLevel="0" collapsed="false">
      <c r="A1337" s="1" t="s">
        <v>1222</v>
      </c>
      <c r="B1337" s="1" t="s">
        <v>46</v>
      </c>
      <c r="C1337" s="1" t="n">
        <v>127</v>
      </c>
      <c r="G1337" s="8"/>
      <c r="H1337" s="26" t="s">
        <v>1585</v>
      </c>
      <c r="I1337" s="9" t="n">
        <v>11</v>
      </c>
      <c r="J1337" s="1" t="n">
        <f aca="false">IF($G1337&lt;&gt;"",I1337,I1337+J1336)</f>
        <v>34</v>
      </c>
      <c r="K1337" s="0" t="n">
        <f aca="false">VLOOKUP(LEFT($H1337,4),$D$2:$E$11,2,0)*$I1337</f>
        <v>24.42</v>
      </c>
      <c r="L1337" s="1" t="n">
        <f aca="false">VLOOKUP(LEFT($H1337,4),$D$2:$E$11,2,0)-IF($J1337&gt;10000,0.2,IF($J1337&gt;1000,0.1,IF($J1337&gt;100,0.05,0)))</f>
        <v>2.22</v>
      </c>
      <c r="M1337" s="1" t="n">
        <f aca="false">$L1337*$I1337</f>
        <v>24.42</v>
      </c>
    </row>
    <row r="1338" customFormat="false" ht="12.8" hidden="false" customHeight="false" outlineLevel="0" collapsed="false">
      <c r="A1338" s="1" t="s">
        <v>1223</v>
      </c>
      <c r="B1338" s="1" t="s">
        <v>52</v>
      </c>
      <c r="C1338" s="1" t="n">
        <v>483</v>
      </c>
      <c r="G1338" s="27"/>
      <c r="H1338" s="28" t="s">
        <v>1712</v>
      </c>
      <c r="I1338" s="12" t="n">
        <v>15</v>
      </c>
      <c r="J1338" s="1" t="n">
        <f aca="false">IF($G1338&lt;&gt;"",I1338,I1338+J1337)</f>
        <v>49</v>
      </c>
      <c r="K1338" s="0" t="n">
        <f aca="false">VLOOKUP(LEFT($H1338,4),$D$2:$E$11,2,0)*$I1338</f>
        <v>33.45</v>
      </c>
      <c r="L1338" s="1" t="n">
        <f aca="false">VLOOKUP(LEFT($H1338,4),$D$2:$E$11,2,0)-IF($J1338&gt;10000,0.2,IF($J1338&gt;1000,0.1,IF($J1338&gt;100,0.05,0)))</f>
        <v>2.23</v>
      </c>
      <c r="M1338" s="1" t="n">
        <f aca="false">$L1338*$I1338</f>
        <v>33.45</v>
      </c>
    </row>
    <row r="1339" customFormat="false" ht="12.8" hidden="false" customHeight="false" outlineLevel="0" collapsed="false">
      <c r="A1339" s="1" t="s">
        <v>1224</v>
      </c>
      <c r="B1339" s="1" t="s">
        <v>1225</v>
      </c>
      <c r="C1339" s="1" t="n">
        <v>9</v>
      </c>
      <c r="G1339" s="6" t="s">
        <v>997</v>
      </c>
      <c r="H1339" s="25" t="s">
        <v>996</v>
      </c>
      <c r="I1339" s="7" t="n">
        <v>2</v>
      </c>
      <c r="J1339" s="1" t="n">
        <f aca="false">IF($G1339&lt;&gt;"",I1339,I1339+J1338)</f>
        <v>2</v>
      </c>
      <c r="K1339" s="0" t="n">
        <f aca="false">VLOOKUP(LEFT($H1339,4),$D$2:$E$11,2,0)*$I1339</f>
        <v>4.26</v>
      </c>
      <c r="L1339" s="1" t="n">
        <f aca="false">VLOOKUP(LEFT($H1339,4),$D$2:$E$11,2,0)-IF($J1339&gt;10000,0.2,IF($J1339&gt;1000,0.1,IF($J1339&gt;100,0.05,0)))</f>
        <v>2.13</v>
      </c>
      <c r="M1339" s="1" t="n">
        <f aca="false">$L1339*$I1339</f>
        <v>4.26</v>
      </c>
    </row>
    <row r="1340" customFormat="false" ht="12.8" hidden="false" customHeight="false" outlineLevel="0" collapsed="false">
      <c r="A1340" s="1" t="s">
        <v>1226</v>
      </c>
      <c r="B1340" s="1" t="s">
        <v>49</v>
      </c>
      <c r="C1340" s="1" t="n">
        <v>75</v>
      </c>
      <c r="G1340" s="8"/>
      <c r="H1340" s="26" t="s">
        <v>1283</v>
      </c>
      <c r="I1340" s="9" t="n">
        <v>11</v>
      </c>
      <c r="J1340" s="1" t="n">
        <f aca="false">IF($G1340&lt;&gt;"",I1340,I1340+J1339)</f>
        <v>13</v>
      </c>
      <c r="K1340" s="0" t="n">
        <f aca="false">VLOOKUP(LEFT($H1340,4),$D$2:$E$11,2,0)*$I1340</f>
        <v>24.2</v>
      </c>
      <c r="L1340" s="1" t="n">
        <f aca="false">VLOOKUP(LEFT($H1340,4),$D$2:$E$11,2,0)-IF($J1340&gt;10000,0.2,IF($J1340&gt;1000,0.1,IF($J1340&gt;100,0.05,0)))</f>
        <v>2.2</v>
      </c>
      <c r="M1340" s="1" t="n">
        <f aca="false">$L1340*$I1340</f>
        <v>24.2</v>
      </c>
    </row>
    <row r="1341" customFormat="false" ht="12.8" hidden="false" customHeight="false" outlineLevel="0" collapsed="false">
      <c r="A1341" s="1" t="s">
        <v>1227</v>
      </c>
      <c r="B1341" s="1" t="s">
        <v>1228</v>
      </c>
      <c r="C1341" s="1" t="n">
        <v>7</v>
      </c>
      <c r="G1341" s="8"/>
      <c r="H1341" s="26" t="s">
        <v>1389</v>
      </c>
      <c r="I1341" s="9" t="n">
        <v>3</v>
      </c>
      <c r="J1341" s="1" t="n">
        <f aca="false">IF($G1341&lt;&gt;"",I1341,I1341+J1340)</f>
        <v>16</v>
      </c>
      <c r="K1341" s="0" t="n">
        <f aca="false">VLOOKUP(LEFT($H1341,4),$D$2:$E$11,2,0)*$I1341</f>
        <v>6.75</v>
      </c>
      <c r="L1341" s="1" t="n">
        <f aca="false">VLOOKUP(LEFT($H1341,4),$D$2:$E$11,2,0)-IF($J1341&gt;10000,0.2,IF($J1341&gt;1000,0.1,IF($J1341&gt;100,0.05,0)))</f>
        <v>2.25</v>
      </c>
      <c r="M1341" s="1" t="n">
        <f aca="false">$L1341*$I1341</f>
        <v>6.75</v>
      </c>
    </row>
    <row r="1342" customFormat="false" ht="12.8" hidden="false" customHeight="false" outlineLevel="0" collapsed="false">
      <c r="A1342" s="1" t="s">
        <v>1229</v>
      </c>
      <c r="B1342" s="1" t="s">
        <v>85</v>
      </c>
      <c r="C1342" s="1" t="n">
        <v>114</v>
      </c>
      <c r="G1342" s="27"/>
      <c r="H1342" s="28" t="s">
        <v>1461</v>
      </c>
      <c r="I1342" s="12" t="n">
        <v>13</v>
      </c>
      <c r="J1342" s="1" t="n">
        <f aca="false">IF($G1342&lt;&gt;"",I1342,I1342+J1341)</f>
        <v>29</v>
      </c>
      <c r="K1342" s="0" t="n">
        <f aca="false">VLOOKUP(LEFT($H1342,4),$D$2:$E$11,2,0)*$I1342</f>
        <v>29.25</v>
      </c>
      <c r="L1342" s="1" t="n">
        <f aca="false">VLOOKUP(LEFT($H1342,4),$D$2:$E$11,2,0)-IF($J1342&gt;10000,0.2,IF($J1342&gt;1000,0.1,IF($J1342&gt;100,0.05,0)))</f>
        <v>2.25</v>
      </c>
      <c r="M1342" s="1" t="n">
        <f aca="false">$L1342*$I1342</f>
        <v>29.25</v>
      </c>
    </row>
    <row r="1343" customFormat="false" ht="12.8" hidden="false" customHeight="false" outlineLevel="0" collapsed="false">
      <c r="A1343" s="1" t="s">
        <v>1230</v>
      </c>
      <c r="B1343" s="1" t="s">
        <v>383</v>
      </c>
      <c r="C1343" s="1" t="n">
        <v>151</v>
      </c>
      <c r="G1343" s="6" t="s">
        <v>147</v>
      </c>
      <c r="H1343" s="25" t="s">
        <v>146</v>
      </c>
      <c r="I1343" s="7" t="n">
        <v>97</v>
      </c>
      <c r="J1343" s="1" t="n">
        <f aca="false">IF($G1343&lt;&gt;"",I1343,I1343+J1342)</f>
        <v>97</v>
      </c>
      <c r="K1343" s="0" t="n">
        <f aca="false">VLOOKUP(LEFT($H1343,4),$D$2:$E$11,2,0)*$I1343</f>
        <v>194</v>
      </c>
      <c r="L1343" s="1" t="n">
        <f aca="false">VLOOKUP(LEFT($H1343,4),$D$2:$E$11,2,0)-IF($J1343&gt;10000,0.2,IF($J1343&gt;1000,0.1,IF($J1343&gt;100,0.05,0)))</f>
        <v>2</v>
      </c>
      <c r="M1343" s="1" t="n">
        <f aca="false">$L1343*$I1343</f>
        <v>194</v>
      </c>
    </row>
    <row r="1344" customFormat="false" ht="12.8" hidden="false" customHeight="false" outlineLevel="0" collapsed="false">
      <c r="A1344" s="1" t="s">
        <v>1231</v>
      </c>
      <c r="B1344" s="1" t="s">
        <v>28</v>
      </c>
      <c r="C1344" s="1" t="n">
        <v>116</v>
      </c>
      <c r="G1344" s="8"/>
      <c r="H1344" s="26" t="s">
        <v>284</v>
      </c>
      <c r="I1344" s="9" t="n">
        <v>28</v>
      </c>
      <c r="J1344" s="1" t="n">
        <f aca="false">IF($G1344&lt;&gt;"",I1344,I1344+J1343)</f>
        <v>125</v>
      </c>
      <c r="K1344" s="0" t="n">
        <f aca="false">VLOOKUP(LEFT($H1344,4),$D$2:$E$11,2,0)*$I1344</f>
        <v>57.4</v>
      </c>
      <c r="L1344" s="1" t="n">
        <f aca="false">VLOOKUP(LEFT($H1344,4),$D$2:$E$11,2,0)-IF($J1344&gt;10000,0.2,IF($J1344&gt;1000,0.1,IF($J1344&gt;100,0.05,0)))</f>
        <v>2</v>
      </c>
      <c r="M1344" s="1" t="n">
        <f aca="false">$L1344*$I1344</f>
        <v>56</v>
      </c>
    </row>
    <row r="1345" customFormat="false" ht="12.8" hidden="false" customHeight="false" outlineLevel="0" collapsed="false">
      <c r="A1345" s="1" t="s">
        <v>1232</v>
      </c>
      <c r="B1345" s="1" t="s">
        <v>32</v>
      </c>
      <c r="C1345" s="1" t="n">
        <v>76</v>
      </c>
      <c r="G1345" s="8"/>
      <c r="H1345" s="26" t="s">
        <v>381</v>
      </c>
      <c r="I1345" s="9" t="n">
        <v>57</v>
      </c>
      <c r="J1345" s="1" t="n">
        <f aca="false">IF($G1345&lt;&gt;"",I1345,I1345+J1344)</f>
        <v>182</v>
      </c>
      <c r="K1345" s="0" t="n">
        <f aca="false">VLOOKUP(LEFT($H1345,4),$D$2:$E$11,2,0)*$I1345</f>
        <v>116.85</v>
      </c>
      <c r="L1345" s="1" t="n">
        <f aca="false">VLOOKUP(LEFT($H1345,4),$D$2:$E$11,2,0)-IF($J1345&gt;10000,0.2,IF($J1345&gt;1000,0.1,IF($J1345&gt;100,0.05,0)))</f>
        <v>2</v>
      </c>
      <c r="M1345" s="1" t="n">
        <f aca="false">$L1345*$I1345</f>
        <v>114</v>
      </c>
    </row>
    <row r="1346" customFormat="false" ht="12.8" hidden="false" customHeight="false" outlineLevel="0" collapsed="false">
      <c r="A1346" s="1" t="s">
        <v>1233</v>
      </c>
      <c r="B1346" s="1" t="s">
        <v>19</v>
      </c>
      <c r="C1346" s="1" t="n">
        <v>25</v>
      </c>
      <c r="G1346" s="8"/>
      <c r="H1346" s="26" t="s">
        <v>394</v>
      </c>
      <c r="I1346" s="9" t="n">
        <v>96</v>
      </c>
      <c r="J1346" s="1" t="n">
        <f aca="false">IF($G1346&lt;&gt;"",I1346,I1346+J1345)</f>
        <v>278</v>
      </c>
      <c r="K1346" s="0" t="n">
        <f aca="false">VLOOKUP(LEFT($H1346,4),$D$2:$E$11,2,0)*$I1346</f>
        <v>196.8</v>
      </c>
      <c r="L1346" s="1" t="n">
        <f aca="false">VLOOKUP(LEFT($H1346,4),$D$2:$E$11,2,0)-IF($J1346&gt;10000,0.2,IF($J1346&gt;1000,0.1,IF($J1346&gt;100,0.05,0)))</f>
        <v>2</v>
      </c>
      <c r="M1346" s="1" t="n">
        <f aca="false">$L1346*$I1346</f>
        <v>192</v>
      </c>
    </row>
    <row r="1347" customFormat="false" ht="12.8" hidden="false" customHeight="false" outlineLevel="0" collapsed="false">
      <c r="A1347" s="1" t="s">
        <v>1234</v>
      </c>
      <c r="B1347" s="1" t="s">
        <v>71</v>
      </c>
      <c r="C1347" s="1" t="n">
        <v>37</v>
      </c>
      <c r="G1347" s="8"/>
      <c r="H1347" s="26" t="s">
        <v>446</v>
      </c>
      <c r="I1347" s="9" t="n">
        <v>21</v>
      </c>
      <c r="J1347" s="1" t="n">
        <f aca="false">IF($G1347&lt;&gt;"",I1347,I1347+J1346)</f>
        <v>299</v>
      </c>
      <c r="K1347" s="0" t="n">
        <f aca="false">VLOOKUP(LEFT($H1347,4),$D$2:$E$11,2,0)*$I1347</f>
        <v>43.05</v>
      </c>
      <c r="L1347" s="1" t="n">
        <f aca="false">VLOOKUP(LEFT($H1347,4),$D$2:$E$11,2,0)-IF($J1347&gt;10000,0.2,IF($J1347&gt;1000,0.1,IF($J1347&gt;100,0.05,0)))</f>
        <v>2</v>
      </c>
      <c r="M1347" s="1" t="n">
        <f aca="false">$L1347*$I1347</f>
        <v>42</v>
      </c>
    </row>
    <row r="1348" customFormat="false" ht="12.8" hidden="false" customHeight="false" outlineLevel="0" collapsed="false">
      <c r="A1348" s="1" t="s">
        <v>1235</v>
      </c>
      <c r="B1348" s="1" t="s">
        <v>204</v>
      </c>
      <c r="C1348" s="1" t="n">
        <v>108</v>
      </c>
      <c r="G1348" s="8"/>
      <c r="H1348" s="26" t="s">
        <v>502</v>
      </c>
      <c r="I1348" s="9" t="n">
        <v>65</v>
      </c>
      <c r="J1348" s="1" t="n">
        <f aca="false">IF($G1348&lt;&gt;"",I1348,I1348+J1347)</f>
        <v>364</v>
      </c>
      <c r="K1348" s="0" t="n">
        <f aca="false">VLOOKUP(LEFT($H1348,4),$D$2:$E$11,2,0)*$I1348</f>
        <v>135.85</v>
      </c>
      <c r="L1348" s="1" t="n">
        <f aca="false">VLOOKUP(LEFT($H1348,4),$D$2:$E$11,2,0)-IF($J1348&gt;10000,0.2,IF($J1348&gt;1000,0.1,IF($J1348&gt;100,0.05,0)))</f>
        <v>2.04</v>
      </c>
      <c r="M1348" s="1" t="n">
        <f aca="false">$L1348*$I1348</f>
        <v>132.6</v>
      </c>
    </row>
    <row r="1349" customFormat="false" ht="12.8" hidden="false" customHeight="false" outlineLevel="0" collapsed="false">
      <c r="A1349" s="1" t="s">
        <v>1236</v>
      </c>
      <c r="B1349" s="1" t="s">
        <v>21</v>
      </c>
      <c r="C1349" s="1" t="n">
        <v>199</v>
      </c>
      <c r="G1349" s="8"/>
      <c r="H1349" s="26" t="s">
        <v>548</v>
      </c>
      <c r="I1349" s="9" t="n">
        <v>52</v>
      </c>
      <c r="J1349" s="1" t="n">
        <f aca="false">IF($G1349&lt;&gt;"",I1349,I1349+J1348)</f>
        <v>416</v>
      </c>
      <c r="K1349" s="0" t="n">
        <f aca="false">VLOOKUP(LEFT($H1349,4),$D$2:$E$11,2,0)*$I1349</f>
        <v>108.68</v>
      </c>
      <c r="L1349" s="1" t="n">
        <f aca="false">VLOOKUP(LEFT($H1349,4),$D$2:$E$11,2,0)-IF($J1349&gt;10000,0.2,IF($J1349&gt;1000,0.1,IF($J1349&gt;100,0.05,0)))</f>
        <v>2.04</v>
      </c>
      <c r="M1349" s="1" t="n">
        <f aca="false">$L1349*$I1349</f>
        <v>106.08</v>
      </c>
    </row>
    <row r="1350" customFormat="false" ht="12.8" hidden="false" customHeight="false" outlineLevel="0" collapsed="false">
      <c r="A1350" s="1" t="s">
        <v>1236</v>
      </c>
      <c r="B1350" s="1" t="s">
        <v>108</v>
      </c>
      <c r="C1350" s="1" t="n">
        <v>128</v>
      </c>
      <c r="G1350" s="8"/>
      <c r="H1350" s="26" t="s">
        <v>562</v>
      </c>
      <c r="I1350" s="9" t="n">
        <v>43</v>
      </c>
      <c r="J1350" s="1" t="n">
        <f aca="false">IF($G1350&lt;&gt;"",I1350,I1350+J1349)</f>
        <v>459</v>
      </c>
      <c r="K1350" s="0" t="n">
        <f aca="false">VLOOKUP(LEFT($H1350,4),$D$2:$E$11,2,0)*$I1350</f>
        <v>89.87</v>
      </c>
      <c r="L1350" s="1" t="n">
        <f aca="false">VLOOKUP(LEFT($H1350,4),$D$2:$E$11,2,0)-IF($J1350&gt;10000,0.2,IF($J1350&gt;1000,0.1,IF($J1350&gt;100,0.05,0)))</f>
        <v>2.04</v>
      </c>
      <c r="M1350" s="1" t="n">
        <f aca="false">$L1350*$I1350</f>
        <v>87.72</v>
      </c>
    </row>
    <row r="1351" customFormat="false" ht="12.8" hidden="false" customHeight="false" outlineLevel="0" collapsed="false">
      <c r="A1351" s="1" t="s">
        <v>1237</v>
      </c>
      <c r="B1351" s="1" t="s">
        <v>140</v>
      </c>
      <c r="C1351" s="1" t="n">
        <v>32</v>
      </c>
      <c r="G1351" s="8"/>
      <c r="H1351" s="26" t="s">
        <v>625</v>
      </c>
      <c r="I1351" s="9" t="n">
        <v>81</v>
      </c>
      <c r="J1351" s="1" t="n">
        <f aca="false">IF($G1351&lt;&gt;"",I1351,I1351+J1350)</f>
        <v>540</v>
      </c>
      <c r="K1351" s="0" t="n">
        <f aca="false">VLOOKUP(LEFT($H1351,4),$D$2:$E$11,2,0)*$I1351</f>
        <v>174.15</v>
      </c>
      <c r="L1351" s="1" t="n">
        <f aca="false">VLOOKUP(LEFT($H1351,4),$D$2:$E$11,2,0)-IF($J1351&gt;10000,0.2,IF($J1351&gt;1000,0.1,IF($J1351&gt;100,0.05,0)))</f>
        <v>2.1</v>
      </c>
      <c r="M1351" s="1" t="n">
        <f aca="false">$L1351*$I1351</f>
        <v>170.1</v>
      </c>
    </row>
    <row r="1352" customFormat="false" ht="12.8" hidden="false" customHeight="false" outlineLevel="0" collapsed="false">
      <c r="A1352" s="1" t="s">
        <v>1238</v>
      </c>
      <c r="B1352" s="1" t="s">
        <v>70</v>
      </c>
      <c r="C1352" s="1" t="n">
        <v>151</v>
      </c>
      <c r="G1352" s="8"/>
      <c r="H1352" s="26" t="s">
        <v>710</v>
      </c>
      <c r="I1352" s="9" t="n">
        <v>88</v>
      </c>
      <c r="J1352" s="1" t="n">
        <f aca="false">IF($G1352&lt;&gt;"",I1352,I1352+J1351)</f>
        <v>628</v>
      </c>
      <c r="K1352" s="0" t="n">
        <f aca="false">VLOOKUP(LEFT($H1352,4),$D$2:$E$11,2,0)*$I1352</f>
        <v>189.2</v>
      </c>
      <c r="L1352" s="1" t="n">
        <f aca="false">VLOOKUP(LEFT($H1352,4),$D$2:$E$11,2,0)-IF($J1352&gt;10000,0.2,IF($J1352&gt;1000,0.1,IF($J1352&gt;100,0.05,0)))</f>
        <v>2.1</v>
      </c>
      <c r="M1352" s="1" t="n">
        <f aca="false">$L1352*$I1352</f>
        <v>184.8</v>
      </c>
    </row>
    <row r="1353" customFormat="false" ht="12.8" hidden="false" customHeight="false" outlineLevel="0" collapsed="false">
      <c r="A1353" s="1" t="s">
        <v>1239</v>
      </c>
      <c r="B1353" s="1" t="s">
        <v>628</v>
      </c>
      <c r="C1353" s="1" t="n">
        <v>8</v>
      </c>
      <c r="G1353" s="8"/>
      <c r="H1353" s="26" t="s">
        <v>715</v>
      </c>
      <c r="I1353" s="9" t="n">
        <v>48</v>
      </c>
      <c r="J1353" s="1" t="n">
        <f aca="false">IF($G1353&lt;&gt;"",I1353,I1353+J1352)</f>
        <v>676</v>
      </c>
      <c r="K1353" s="0" t="n">
        <f aca="false">VLOOKUP(LEFT($H1353,4),$D$2:$E$11,2,0)*$I1353</f>
        <v>103.2</v>
      </c>
      <c r="L1353" s="1" t="n">
        <f aca="false">VLOOKUP(LEFT($H1353,4),$D$2:$E$11,2,0)-IF($J1353&gt;10000,0.2,IF($J1353&gt;1000,0.1,IF($J1353&gt;100,0.05,0)))</f>
        <v>2.1</v>
      </c>
      <c r="M1353" s="1" t="n">
        <f aca="false">$L1353*$I1353</f>
        <v>100.8</v>
      </c>
    </row>
    <row r="1354" customFormat="false" ht="12.8" hidden="false" customHeight="false" outlineLevel="0" collapsed="false">
      <c r="A1354" s="1" t="s">
        <v>1240</v>
      </c>
      <c r="B1354" s="1" t="s">
        <v>38</v>
      </c>
      <c r="C1354" s="1" t="n">
        <v>411</v>
      </c>
      <c r="G1354" s="8"/>
      <c r="H1354" s="26" t="s">
        <v>733</v>
      </c>
      <c r="I1354" s="9" t="n">
        <v>110</v>
      </c>
      <c r="J1354" s="1" t="n">
        <f aca="false">IF($G1354&lt;&gt;"",I1354,I1354+J1353)</f>
        <v>786</v>
      </c>
      <c r="K1354" s="0" t="n">
        <f aca="false">VLOOKUP(LEFT($H1354,4),$D$2:$E$11,2,0)*$I1354</f>
        <v>236.5</v>
      </c>
      <c r="L1354" s="1" t="n">
        <f aca="false">VLOOKUP(LEFT($H1354,4),$D$2:$E$11,2,0)-IF($J1354&gt;10000,0.2,IF($J1354&gt;1000,0.1,IF($J1354&gt;100,0.05,0)))</f>
        <v>2.1</v>
      </c>
      <c r="M1354" s="1" t="n">
        <f aca="false">$L1354*$I1354</f>
        <v>231</v>
      </c>
    </row>
    <row r="1355" customFormat="false" ht="12.8" hidden="false" customHeight="false" outlineLevel="0" collapsed="false">
      <c r="A1355" s="1" t="s">
        <v>1241</v>
      </c>
      <c r="B1355" s="1" t="s">
        <v>125</v>
      </c>
      <c r="C1355" s="1" t="n">
        <v>119</v>
      </c>
      <c r="G1355" s="8"/>
      <c r="H1355" s="26" t="s">
        <v>746</v>
      </c>
      <c r="I1355" s="9" t="n">
        <v>147</v>
      </c>
      <c r="J1355" s="1" t="n">
        <f aca="false">IF($G1355&lt;&gt;"",I1355,I1355+J1354)</f>
        <v>933</v>
      </c>
      <c r="K1355" s="0" t="n">
        <f aca="false">VLOOKUP(LEFT($H1355,4),$D$2:$E$11,2,0)*$I1355</f>
        <v>316.05</v>
      </c>
      <c r="L1355" s="1" t="n">
        <f aca="false">VLOOKUP(LEFT($H1355,4),$D$2:$E$11,2,0)-IF($J1355&gt;10000,0.2,IF($J1355&gt;1000,0.1,IF($J1355&gt;100,0.05,0)))</f>
        <v>2.1</v>
      </c>
      <c r="M1355" s="1" t="n">
        <f aca="false">$L1355*$I1355</f>
        <v>308.7</v>
      </c>
    </row>
    <row r="1356" customFormat="false" ht="12.8" hidden="false" customHeight="false" outlineLevel="0" collapsed="false">
      <c r="A1356" s="1" t="s">
        <v>1242</v>
      </c>
      <c r="B1356" s="1" t="s">
        <v>43</v>
      </c>
      <c r="C1356" s="1" t="n">
        <v>366</v>
      </c>
      <c r="G1356" s="8"/>
      <c r="H1356" s="26" t="s">
        <v>775</v>
      </c>
      <c r="I1356" s="9" t="n">
        <v>64</v>
      </c>
      <c r="J1356" s="1" t="n">
        <f aca="false">IF($G1356&lt;&gt;"",I1356,I1356+J1355)</f>
        <v>997</v>
      </c>
      <c r="K1356" s="0" t="n">
        <f aca="false">VLOOKUP(LEFT($H1356,4),$D$2:$E$11,2,0)*$I1356</f>
        <v>137.6</v>
      </c>
      <c r="L1356" s="1" t="n">
        <f aca="false">VLOOKUP(LEFT($H1356,4),$D$2:$E$11,2,0)-IF($J1356&gt;10000,0.2,IF($J1356&gt;1000,0.1,IF($J1356&gt;100,0.05,0)))</f>
        <v>2.1</v>
      </c>
      <c r="M1356" s="1" t="n">
        <f aca="false">$L1356*$I1356</f>
        <v>134.4</v>
      </c>
    </row>
    <row r="1357" customFormat="false" ht="12.8" hidden="false" customHeight="false" outlineLevel="0" collapsed="false">
      <c r="A1357" s="1" t="s">
        <v>1243</v>
      </c>
      <c r="B1357" s="1" t="s">
        <v>170</v>
      </c>
      <c r="C1357" s="1" t="n">
        <v>20</v>
      </c>
      <c r="G1357" s="8"/>
      <c r="H1357" s="26" t="s">
        <v>780</v>
      </c>
      <c r="I1357" s="9" t="n">
        <v>182</v>
      </c>
      <c r="J1357" s="1" t="n">
        <f aca="false">IF($G1357&lt;&gt;"",I1357,I1357+J1356)</f>
        <v>1179</v>
      </c>
      <c r="K1357" s="0" t="n">
        <f aca="false">VLOOKUP(LEFT($H1357,4),$D$2:$E$11,2,0)*$I1357</f>
        <v>391.3</v>
      </c>
      <c r="L1357" s="1" t="n">
        <f aca="false">VLOOKUP(LEFT($H1357,4),$D$2:$E$11,2,0)-IF($J1357&gt;10000,0.2,IF($J1357&gt;1000,0.1,IF($J1357&gt;100,0.05,0)))</f>
        <v>2.05</v>
      </c>
      <c r="M1357" s="1" t="n">
        <f aca="false">$L1357*$I1357</f>
        <v>373.1</v>
      </c>
    </row>
    <row r="1358" customFormat="false" ht="12.8" hidden="false" customHeight="false" outlineLevel="0" collapsed="false">
      <c r="A1358" s="1" t="s">
        <v>1244</v>
      </c>
      <c r="B1358" s="1" t="s">
        <v>383</v>
      </c>
      <c r="C1358" s="1" t="n">
        <v>124</v>
      </c>
      <c r="G1358" s="8"/>
      <c r="H1358" s="26" t="s">
        <v>827</v>
      </c>
      <c r="I1358" s="9" t="n">
        <v>117</v>
      </c>
      <c r="J1358" s="1" t="n">
        <f aca="false">IF($G1358&lt;&gt;"",I1358,I1358+J1357)</f>
        <v>1296</v>
      </c>
      <c r="K1358" s="0" t="n">
        <f aca="false">VLOOKUP(LEFT($H1358,4),$D$2:$E$11,2,0)*$I1358</f>
        <v>249.21</v>
      </c>
      <c r="L1358" s="1" t="n">
        <f aca="false">VLOOKUP(LEFT($H1358,4),$D$2:$E$11,2,0)-IF($J1358&gt;10000,0.2,IF($J1358&gt;1000,0.1,IF($J1358&gt;100,0.05,0)))</f>
        <v>2.03</v>
      </c>
      <c r="M1358" s="1" t="n">
        <f aca="false">$L1358*$I1358</f>
        <v>237.51</v>
      </c>
    </row>
    <row r="1359" customFormat="false" ht="12.8" hidden="false" customHeight="false" outlineLevel="0" collapsed="false">
      <c r="A1359" s="1" t="s">
        <v>1244</v>
      </c>
      <c r="B1359" s="1" t="s">
        <v>28</v>
      </c>
      <c r="C1359" s="1" t="n">
        <v>30</v>
      </c>
      <c r="G1359" s="8"/>
      <c r="H1359" s="26" t="s">
        <v>829</v>
      </c>
      <c r="I1359" s="9" t="n">
        <v>186</v>
      </c>
      <c r="J1359" s="1" t="n">
        <f aca="false">IF($G1359&lt;&gt;"",I1359,I1359+J1358)</f>
        <v>1482</v>
      </c>
      <c r="K1359" s="0" t="n">
        <f aca="false">VLOOKUP(LEFT($H1359,4),$D$2:$E$11,2,0)*$I1359</f>
        <v>396.18</v>
      </c>
      <c r="L1359" s="1" t="n">
        <f aca="false">VLOOKUP(LEFT($H1359,4),$D$2:$E$11,2,0)-IF($J1359&gt;10000,0.2,IF($J1359&gt;1000,0.1,IF($J1359&gt;100,0.05,0)))</f>
        <v>2.03</v>
      </c>
      <c r="M1359" s="1" t="n">
        <f aca="false">$L1359*$I1359</f>
        <v>377.58</v>
      </c>
    </row>
    <row r="1360" customFormat="false" ht="12.8" hidden="false" customHeight="false" outlineLevel="0" collapsed="false">
      <c r="A1360" s="1" t="s">
        <v>1245</v>
      </c>
      <c r="B1360" s="1" t="s">
        <v>38</v>
      </c>
      <c r="C1360" s="1" t="n">
        <v>237</v>
      </c>
      <c r="G1360" s="8"/>
      <c r="H1360" s="26" t="s">
        <v>926</v>
      </c>
      <c r="I1360" s="9" t="n">
        <v>132</v>
      </c>
      <c r="J1360" s="1" t="n">
        <f aca="false">IF($G1360&lt;&gt;"",I1360,I1360+J1359)</f>
        <v>1614</v>
      </c>
      <c r="K1360" s="0" t="n">
        <f aca="false">VLOOKUP(LEFT($H1360,4),$D$2:$E$11,2,0)*$I1360</f>
        <v>281.16</v>
      </c>
      <c r="L1360" s="1" t="n">
        <f aca="false">VLOOKUP(LEFT($H1360,4),$D$2:$E$11,2,0)-IF($J1360&gt;10000,0.2,IF($J1360&gt;1000,0.1,IF($J1360&gt;100,0.05,0)))</f>
        <v>2.03</v>
      </c>
      <c r="M1360" s="1" t="n">
        <f aca="false">$L1360*$I1360</f>
        <v>267.96</v>
      </c>
    </row>
    <row r="1361" customFormat="false" ht="12.8" hidden="false" customHeight="false" outlineLevel="0" collapsed="false">
      <c r="A1361" s="1" t="s">
        <v>1246</v>
      </c>
      <c r="B1361" s="1" t="s">
        <v>52</v>
      </c>
      <c r="C1361" s="1" t="n">
        <v>355</v>
      </c>
      <c r="G1361" s="8"/>
      <c r="H1361" s="26" t="s">
        <v>944</v>
      </c>
      <c r="I1361" s="9" t="n">
        <v>68</v>
      </c>
      <c r="J1361" s="1" t="n">
        <f aca="false">IF($G1361&lt;&gt;"",I1361,I1361+J1360)</f>
        <v>1682</v>
      </c>
      <c r="K1361" s="0" t="n">
        <f aca="false">VLOOKUP(LEFT($H1361,4),$D$2:$E$11,2,0)*$I1361</f>
        <v>144.84</v>
      </c>
      <c r="L1361" s="1" t="n">
        <f aca="false">VLOOKUP(LEFT($H1361,4),$D$2:$E$11,2,0)-IF($J1361&gt;10000,0.2,IF($J1361&gt;1000,0.1,IF($J1361&gt;100,0.05,0)))</f>
        <v>2.03</v>
      </c>
      <c r="M1361" s="1" t="n">
        <f aca="false">$L1361*$I1361</f>
        <v>138.04</v>
      </c>
    </row>
    <row r="1362" customFormat="false" ht="12.8" hidden="false" customHeight="false" outlineLevel="0" collapsed="false">
      <c r="A1362" s="1" t="s">
        <v>1247</v>
      </c>
      <c r="B1362" s="1" t="s">
        <v>108</v>
      </c>
      <c r="C1362" s="1" t="n">
        <v>162</v>
      </c>
      <c r="G1362" s="8"/>
      <c r="H1362" s="26" t="s">
        <v>1000</v>
      </c>
      <c r="I1362" s="9" t="n">
        <v>40</v>
      </c>
      <c r="J1362" s="1" t="n">
        <f aca="false">IF($G1362&lt;&gt;"",I1362,I1362+J1361)</f>
        <v>1722</v>
      </c>
      <c r="K1362" s="0" t="n">
        <f aca="false">VLOOKUP(LEFT($H1362,4),$D$2:$E$11,2,0)*$I1362</f>
        <v>85.2</v>
      </c>
      <c r="L1362" s="1" t="n">
        <f aca="false">VLOOKUP(LEFT($H1362,4),$D$2:$E$11,2,0)-IF($J1362&gt;10000,0.2,IF($J1362&gt;1000,0.1,IF($J1362&gt;100,0.05,0)))</f>
        <v>2.03</v>
      </c>
      <c r="M1362" s="1" t="n">
        <f aca="false">$L1362*$I1362</f>
        <v>81.2</v>
      </c>
    </row>
    <row r="1363" customFormat="false" ht="12.8" hidden="false" customHeight="false" outlineLevel="0" collapsed="false">
      <c r="A1363" s="1" t="s">
        <v>1248</v>
      </c>
      <c r="B1363" s="1" t="s">
        <v>85</v>
      </c>
      <c r="C1363" s="1" t="n">
        <v>46</v>
      </c>
      <c r="G1363" s="8"/>
      <c r="H1363" s="26" t="s">
        <v>1023</v>
      </c>
      <c r="I1363" s="9" t="n">
        <v>116</v>
      </c>
      <c r="J1363" s="1" t="n">
        <f aca="false">IF($G1363&lt;&gt;"",I1363,I1363+J1362)</f>
        <v>1838</v>
      </c>
      <c r="K1363" s="0" t="n">
        <f aca="false">VLOOKUP(LEFT($H1363,4),$D$2:$E$11,2,0)*$I1363</f>
        <v>243.6</v>
      </c>
      <c r="L1363" s="1" t="n">
        <f aca="false">VLOOKUP(LEFT($H1363,4),$D$2:$E$11,2,0)-IF($J1363&gt;10000,0.2,IF($J1363&gt;1000,0.1,IF($J1363&gt;100,0.05,0)))</f>
        <v>2</v>
      </c>
      <c r="M1363" s="1" t="n">
        <f aca="false">$L1363*$I1363</f>
        <v>232</v>
      </c>
    </row>
    <row r="1364" customFormat="false" ht="12.8" hidden="false" customHeight="false" outlineLevel="0" collapsed="false">
      <c r="A1364" s="1" t="s">
        <v>1248</v>
      </c>
      <c r="B1364" s="1" t="s">
        <v>1249</v>
      </c>
      <c r="C1364" s="1" t="n">
        <v>13</v>
      </c>
      <c r="G1364" s="8"/>
      <c r="H1364" s="26" t="s">
        <v>1074</v>
      </c>
      <c r="I1364" s="9" t="n">
        <v>167</v>
      </c>
      <c r="J1364" s="1" t="n">
        <f aca="false">IF($G1364&lt;&gt;"",I1364,I1364+J1363)</f>
        <v>2005</v>
      </c>
      <c r="K1364" s="0" t="n">
        <f aca="false">VLOOKUP(LEFT($H1364,4),$D$2:$E$11,2,0)*$I1364</f>
        <v>350.7</v>
      </c>
      <c r="L1364" s="1" t="n">
        <f aca="false">VLOOKUP(LEFT($H1364,4),$D$2:$E$11,2,0)-IF($J1364&gt;10000,0.2,IF($J1364&gt;1000,0.1,IF($J1364&gt;100,0.05,0)))</f>
        <v>2</v>
      </c>
      <c r="M1364" s="1" t="n">
        <f aca="false">$L1364*$I1364</f>
        <v>334</v>
      </c>
    </row>
    <row r="1365" customFormat="false" ht="12.8" hidden="false" customHeight="false" outlineLevel="0" collapsed="false">
      <c r="A1365" s="1" t="s">
        <v>1248</v>
      </c>
      <c r="B1365" s="1" t="s">
        <v>351</v>
      </c>
      <c r="C1365" s="1" t="n">
        <v>14</v>
      </c>
      <c r="G1365" s="8"/>
      <c r="H1365" s="26" t="s">
        <v>1147</v>
      </c>
      <c r="I1365" s="9" t="n">
        <v>29</v>
      </c>
      <c r="J1365" s="1" t="n">
        <f aca="false">IF($G1365&lt;&gt;"",I1365,I1365+J1364)</f>
        <v>2034</v>
      </c>
      <c r="K1365" s="0" t="n">
        <f aca="false">VLOOKUP(LEFT($H1365,4),$D$2:$E$11,2,0)*$I1365</f>
        <v>60.9</v>
      </c>
      <c r="L1365" s="1" t="n">
        <f aca="false">VLOOKUP(LEFT($H1365,4),$D$2:$E$11,2,0)-IF($J1365&gt;10000,0.2,IF($J1365&gt;1000,0.1,IF($J1365&gt;100,0.05,0)))</f>
        <v>2</v>
      </c>
      <c r="M1365" s="1" t="n">
        <f aca="false">$L1365*$I1365</f>
        <v>58</v>
      </c>
    </row>
    <row r="1366" customFormat="false" ht="12.8" hidden="false" customHeight="false" outlineLevel="0" collapsed="false">
      <c r="A1366" s="1" t="s">
        <v>1248</v>
      </c>
      <c r="B1366" s="1" t="s">
        <v>1250</v>
      </c>
      <c r="C1366" s="1" t="n">
        <v>4</v>
      </c>
      <c r="G1366" s="8"/>
      <c r="H1366" s="26" t="s">
        <v>1165</v>
      </c>
      <c r="I1366" s="9" t="n">
        <v>28</v>
      </c>
      <c r="J1366" s="1" t="n">
        <f aca="false">IF($G1366&lt;&gt;"",I1366,I1366+J1365)</f>
        <v>2062</v>
      </c>
      <c r="K1366" s="0" t="n">
        <f aca="false">VLOOKUP(LEFT($H1366,4),$D$2:$E$11,2,0)*$I1366</f>
        <v>58.8</v>
      </c>
      <c r="L1366" s="1" t="n">
        <f aca="false">VLOOKUP(LEFT($H1366,4),$D$2:$E$11,2,0)-IF($J1366&gt;10000,0.2,IF($J1366&gt;1000,0.1,IF($J1366&gt;100,0.05,0)))</f>
        <v>2</v>
      </c>
      <c r="M1366" s="1" t="n">
        <f aca="false">$L1366*$I1366</f>
        <v>56</v>
      </c>
    </row>
    <row r="1367" customFormat="false" ht="12.8" hidden="false" customHeight="false" outlineLevel="0" collapsed="false">
      <c r="A1367" s="1" t="s">
        <v>1251</v>
      </c>
      <c r="B1367" s="1" t="s">
        <v>26</v>
      </c>
      <c r="C1367" s="1" t="n">
        <v>470</v>
      </c>
      <c r="G1367" s="8"/>
      <c r="H1367" s="26" t="s">
        <v>1270</v>
      </c>
      <c r="I1367" s="9" t="n">
        <v>45</v>
      </c>
      <c r="J1367" s="1" t="n">
        <f aca="false">IF($G1367&lt;&gt;"",I1367,I1367+J1366)</f>
        <v>2107</v>
      </c>
      <c r="K1367" s="0" t="n">
        <f aca="false">VLOOKUP(LEFT($H1367,4),$D$2:$E$11,2,0)*$I1367</f>
        <v>99</v>
      </c>
      <c r="L1367" s="1" t="n">
        <f aca="false">VLOOKUP(LEFT($H1367,4),$D$2:$E$11,2,0)-IF($J1367&gt;10000,0.2,IF($J1367&gt;1000,0.1,IF($J1367&gt;100,0.05,0)))</f>
        <v>2.1</v>
      </c>
      <c r="M1367" s="1" t="n">
        <f aca="false">$L1367*$I1367</f>
        <v>94.5</v>
      </c>
    </row>
    <row r="1368" customFormat="false" ht="12.8" hidden="false" customHeight="false" outlineLevel="0" collapsed="false">
      <c r="A1368" s="1" t="s">
        <v>1251</v>
      </c>
      <c r="B1368" s="1" t="s">
        <v>1252</v>
      </c>
      <c r="C1368" s="1" t="n">
        <v>9</v>
      </c>
      <c r="G1368" s="8"/>
      <c r="H1368" s="26" t="s">
        <v>1372</v>
      </c>
      <c r="I1368" s="9" t="n">
        <v>53</v>
      </c>
      <c r="J1368" s="1" t="n">
        <f aca="false">IF($G1368&lt;&gt;"",I1368,I1368+J1367)</f>
        <v>2160</v>
      </c>
      <c r="K1368" s="0" t="n">
        <f aca="false">VLOOKUP(LEFT($H1368,4),$D$2:$E$11,2,0)*$I1368</f>
        <v>119.25</v>
      </c>
      <c r="L1368" s="1" t="n">
        <f aca="false">VLOOKUP(LEFT($H1368,4),$D$2:$E$11,2,0)-IF($J1368&gt;10000,0.2,IF($J1368&gt;1000,0.1,IF($J1368&gt;100,0.05,0)))</f>
        <v>2.15</v>
      </c>
      <c r="M1368" s="1" t="n">
        <f aca="false">$L1368*$I1368</f>
        <v>113.95</v>
      </c>
    </row>
    <row r="1369" customFormat="false" ht="12.8" hidden="false" customHeight="false" outlineLevel="0" collapsed="false">
      <c r="A1369" s="1" t="s">
        <v>1251</v>
      </c>
      <c r="B1369" s="1" t="s">
        <v>140</v>
      </c>
      <c r="C1369" s="1" t="n">
        <v>37</v>
      </c>
      <c r="G1369" s="8"/>
      <c r="H1369" s="26" t="s">
        <v>1398</v>
      </c>
      <c r="I1369" s="9" t="n">
        <v>132</v>
      </c>
      <c r="J1369" s="1" t="n">
        <f aca="false">IF($G1369&lt;&gt;"",I1369,I1369+J1368)</f>
        <v>2292</v>
      </c>
      <c r="K1369" s="0" t="n">
        <f aca="false">VLOOKUP(LEFT($H1369,4),$D$2:$E$11,2,0)*$I1369</f>
        <v>297</v>
      </c>
      <c r="L1369" s="1" t="n">
        <f aca="false">VLOOKUP(LEFT($H1369,4),$D$2:$E$11,2,0)-IF($J1369&gt;10000,0.2,IF($J1369&gt;1000,0.1,IF($J1369&gt;100,0.05,0)))</f>
        <v>2.15</v>
      </c>
      <c r="M1369" s="1" t="n">
        <f aca="false">$L1369*$I1369</f>
        <v>283.8</v>
      </c>
    </row>
    <row r="1370" customFormat="false" ht="12.8" hidden="false" customHeight="false" outlineLevel="0" collapsed="false">
      <c r="A1370" s="1" t="s">
        <v>1253</v>
      </c>
      <c r="B1370" s="1" t="s">
        <v>65</v>
      </c>
      <c r="C1370" s="1" t="n">
        <v>55</v>
      </c>
      <c r="G1370" s="8"/>
      <c r="H1370" s="26" t="s">
        <v>1449</v>
      </c>
      <c r="I1370" s="9" t="n">
        <v>185</v>
      </c>
      <c r="J1370" s="1" t="n">
        <f aca="false">IF($G1370&lt;&gt;"",I1370,I1370+J1369)</f>
        <v>2477</v>
      </c>
      <c r="K1370" s="0" t="n">
        <f aca="false">VLOOKUP(LEFT($H1370,4),$D$2:$E$11,2,0)*$I1370</f>
        <v>416.25</v>
      </c>
      <c r="L1370" s="1" t="n">
        <f aca="false">VLOOKUP(LEFT($H1370,4),$D$2:$E$11,2,0)-IF($J1370&gt;10000,0.2,IF($J1370&gt;1000,0.1,IF($J1370&gt;100,0.05,0)))</f>
        <v>2.15</v>
      </c>
      <c r="M1370" s="1" t="n">
        <f aca="false">$L1370*$I1370</f>
        <v>397.75</v>
      </c>
    </row>
    <row r="1371" customFormat="false" ht="12.8" hidden="false" customHeight="false" outlineLevel="0" collapsed="false">
      <c r="A1371" s="1" t="s">
        <v>1254</v>
      </c>
      <c r="B1371" s="1" t="s">
        <v>131</v>
      </c>
      <c r="C1371" s="1" t="n">
        <v>140</v>
      </c>
      <c r="G1371" s="8"/>
      <c r="H1371" s="26" t="s">
        <v>1451</v>
      </c>
      <c r="I1371" s="9" t="n">
        <v>109</v>
      </c>
      <c r="J1371" s="1" t="n">
        <f aca="false">IF($G1371&lt;&gt;"",I1371,I1371+J1370)</f>
        <v>2586</v>
      </c>
      <c r="K1371" s="0" t="n">
        <f aca="false">VLOOKUP(LEFT($H1371,4),$D$2:$E$11,2,0)*$I1371</f>
        <v>245.25</v>
      </c>
      <c r="L1371" s="1" t="n">
        <f aca="false">VLOOKUP(LEFT($H1371,4),$D$2:$E$11,2,0)-IF($J1371&gt;10000,0.2,IF($J1371&gt;1000,0.1,IF($J1371&gt;100,0.05,0)))</f>
        <v>2.15</v>
      </c>
      <c r="M1371" s="1" t="n">
        <f aca="false">$L1371*$I1371</f>
        <v>234.35</v>
      </c>
    </row>
    <row r="1372" customFormat="false" ht="12.8" hidden="false" customHeight="false" outlineLevel="0" collapsed="false">
      <c r="A1372" s="1" t="s">
        <v>1255</v>
      </c>
      <c r="B1372" s="1" t="s">
        <v>1256</v>
      </c>
      <c r="C1372" s="1" t="n">
        <v>12</v>
      </c>
      <c r="G1372" s="8"/>
      <c r="H1372" s="26" t="s">
        <v>1529</v>
      </c>
      <c r="I1372" s="9" t="n">
        <v>45</v>
      </c>
      <c r="J1372" s="1" t="n">
        <f aca="false">IF($G1372&lt;&gt;"",I1372,I1372+J1371)</f>
        <v>2631</v>
      </c>
      <c r="K1372" s="0" t="n">
        <f aca="false">VLOOKUP(LEFT($H1372,4),$D$2:$E$11,2,0)*$I1372</f>
        <v>99.9</v>
      </c>
      <c r="L1372" s="1" t="n">
        <f aca="false">VLOOKUP(LEFT($H1372,4),$D$2:$E$11,2,0)-IF($J1372&gt;10000,0.2,IF($J1372&gt;1000,0.1,IF($J1372&gt;100,0.05,0)))</f>
        <v>2.12</v>
      </c>
      <c r="M1372" s="1" t="n">
        <f aca="false">$L1372*$I1372</f>
        <v>95.4</v>
      </c>
    </row>
    <row r="1373" customFormat="false" ht="12.8" hidden="false" customHeight="false" outlineLevel="0" collapsed="false">
      <c r="A1373" s="1" t="s">
        <v>1257</v>
      </c>
      <c r="B1373" s="1" t="s">
        <v>32</v>
      </c>
      <c r="C1373" s="1" t="n">
        <v>20</v>
      </c>
      <c r="G1373" s="8"/>
      <c r="H1373" s="26" t="s">
        <v>1562</v>
      </c>
      <c r="I1373" s="9" t="n">
        <v>43</v>
      </c>
      <c r="J1373" s="1" t="n">
        <f aca="false">IF($G1373&lt;&gt;"",I1373,I1373+J1372)</f>
        <v>2674</v>
      </c>
      <c r="K1373" s="0" t="n">
        <f aca="false">VLOOKUP(LEFT($H1373,4),$D$2:$E$11,2,0)*$I1373</f>
        <v>95.46</v>
      </c>
      <c r="L1373" s="1" t="n">
        <f aca="false">VLOOKUP(LEFT($H1373,4),$D$2:$E$11,2,0)-IF($J1373&gt;10000,0.2,IF($J1373&gt;1000,0.1,IF($J1373&gt;100,0.05,0)))</f>
        <v>2.12</v>
      </c>
      <c r="M1373" s="1" t="n">
        <f aca="false">$L1373*$I1373</f>
        <v>91.16</v>
      </c>
    </row>
    <row r="1374" customFormat="false" ht="12.8" hidden="false" customHeight="false" outlineLevel="0" collapsed="false">
      <c r="A1374" s="1" t="s">
        <v>1258</v>
      </c>
      <c r="B1374" s="1" t="s">
        <v>120</v>
      </c>
      <c r="C1374" s="1" t="n">
        <v>478</v>
      </c>
      <c r="G1374" s="8"/>
      <c r="H1374" s="26" t="s">
        <v>1565</v>
      </c>
      <c r="I1374" s="9" t="n">
        <v>136</v>
      </c>
      <c r="J1374" s="1" t="n">
        <f aca="false">IF($G1374&lt;&gt;"",I1374,I1374+J1373)</f>
        <v>2810</v>
      </c>
      <c r="K1374" s="0" t="n">
        <f aca="false">VLOOKUP(LEFT($H1374,4),$D$2:$E$11,2,0)*$I1374</f>
        <v>301.92</v>
      </c>
      <c r="L1374" s="1" t="n">
        <f aca="false">VLOOKUP(LEFT($H1374,4),$D$2:$E$11,2,0)-IF($J1374&gt;10000,0.2,IF($J1374&gt;1000,0.1,IF($J1374&gt;100,0.05,0)))</f>
        <v>2.12</v>
      </c>
      <c r="M1374" s="1" t="n">
        <f aca="false">$L1374*$I1374</f>
        <v>288.32</v>
      </c>
    </row>
    <row r="1375" customFormat="false" ht="12.8" hidden="false" customHeight="false" outlineLevel="0" collapsed="false">
      <c r="A1375" s="1" t="s">
        <v>1259</v>
      </c>
      <c r="B1375" s="1" t="s">
        <v>52</v>
      </c>
      <c r="C1375" s="1" t="n">
        <v>289</v>
      </c>
      <c r="G1375" s="8"/>
      <c r="H1375" s="26" t="s">
        <v>1631</v>
      </c>
      <c r="I1375" s="9" t="n">
        <v>119</v>
      </c>
      <c r="J1375" s="1" t="n">
        <f aca="false">IF($G1375&lt;&gt;"",I1375,I1375+J1374)</f>
        <v>2929</v>
      </c>
      <c r="K1375" s="0" t="n">
        <f aca="false">VLOOKUP(LEFT($H1375,4),$D$2:$E$11,2,0)*$I1375</f>
        <v>264.18</v>
      </c>
      <c r="L1375" s="1" t="n">
        <f aca="false">VLOOKUP(LEFT($H1375,4),$D$2:$E$11,2,0)-IF($J1375&gt;10000,0.2,IF($J1375&gt;1000,0.1,IF($J1375&gt;100,0.05,0)))</f>
        <v>2.12</v>
      </c>
      <c r="M1375" s="1" t="n">
        <f aca="false">$L1375*$I1375</f>
        <v>252.28</v>
      </c>
    </row>
    <row r="1376" customFormat="false" ht="12.8" hidden="false" customHeight="false" outlineLevel="0" collapsed="false">
      <c r="A1376" s="1" t="s">
        <v>1260</v>
      </c>
      <c r="B1376" s="1" t="s">
        <v>138</v>
      </c>
      <c r="C1376" s="1" t="n">
        <v>1</v>
      </c>
      <c r="G1376" s="8"/>
      <c r="H1376" s="26" t="s">
        <v>1767</v>
      </c>
      <c r="I1376" s="9" t="n">
        <v>121</v>
      </c>
      <c r="J1376" s="1" t="n">
        <f aca="false">IF($G1376&lt;&gt;"",I1376,I1376+J1375)</f>
        <v>3050</v>
      </c>
      <c r="K1376" s="0" t="n">
        <f aca="false">VLOOKUP(LEFT($H1376,4),$D$2:$E$11,2,0)*$I1376</f>
        <v>269.83</v>
      </c>
      <c r="L1376" s="1" t="n">
        <f aca="false">VLOOKUP(LEFT($H1376,4),$D$2:$E$11,2,0)-IF($J1376&gt;10000,0.2,IF($J1376&gt;1000,0.1,IF($J1376&gt;100,0.05,0)))</f>
        <v>2.13</v>
      </c>
      <c r="M1376" s="1" t="n">
        <f aca="false">$L1376*$I1376</f>
        <v>257.73</v>
      </c>
    </row>
    <row r="1377" customFormat="false" ht="12.8" hidden="false" customHeight="false" outlineLevel="0" collapsed="false">
      <c r="A1377" s="1" t="s">
        <v>1260</v>
      </c>
      <c r="B1377" s="1" t="s">
        <v>575</v>
      </c>
      <c r="C1377" s="1" t="n">
        <v>15</v>
      </c>
      <c r="G1377" s="8"/>
      <c r="H1377" s="26" t="s">
        <v>1790</v>
      </c>
      <c r="I1377" s="9" t="n">
        <v>191</v>
      </c>
      <c r="J1377" s="1" t="n">
        <f aca="false">IF($G1377&lt;&gt;"",I1377,I1377+J1376)</f>
        <v>3241</v>
      </c>
      <c r="K1377" s="0" t="n">
        <f aca="false">VLOOKUP(LEFT($H1377,4),$D$2:$E$11,2,0)*$I1377</f>
        <v>425.93</v>
      </c>
      <c r="L1377" s="1" t="n">
        <f aca="false">VLOOKUP(LEFT($H1377,4),$D$2:$E$11,2,0)-IF($J1377&gt;10000,0.2,IF($J1377&gt;1000,0.1,IF($J1377&gt;100,0.05,0)))</f>
        <v>2.13</v>
      </c>
      <c r="M1377" s="1" t="n">
        <f aca="false">$L1377*$I1377</f>
        <v>406.83</v>
      </c>
    </row>
    <row r="1378" customFormat="false" ht="12.8" hidden="false" customHeight="false" outlineLevel="0" collapsed="false">
      <c r="A1378" s="1" t="s">
        <v>1261</v>
      </c>
      <c r="B1378" s="1" t="s">
        <v>21</v>
      </c>
      <c r="C1378" s="1" t="n">
        <v>400</v>
      </c>
      <c r="G1378" s="8"/>
      <c r="H1378" s="26" t="s">
        <v>1802</v>
      </c>
      <c r="I1378" s="9" t="n">
        <v>46</v>
      </c>
      <c r="J1378" s="1" t="n">
        <f aca="false">IF($G1378&lt;&gt;"",I1378,I1378+J1377)</f>
        <v>3287</v>
      </c>
      <c r="K1378" s="0" t="n">
        <f aca="false">VLOOKUP(LEFT($H1378,4),$D$2:$E$11,2,0)*$I1378</f>
        <v>102.58</v>
      </c>
      <c r="L1378" s="1" t="n">
        <f aca="false">VLOOKUP(LEFT($H1378,4),$D$2:$E$11,2,0)-IF($J1378&gt;10000,0.2,IF($J1378&gt;1000,0.1,IF($J1378&gt;100,0.05,0)))</f>
        <v>2.13</v>
      </c>
      <c r="M1378" s="1" t="n">
        <f aca="false">$L1378*$I1378</f>
        <v>97.98</v>
      </c>
    </row>
    <row r="1379" customFormat="false" ht="12.8" hidden="false" customHeight="false" outlineLevel="0" collapsed="false">
      <c r="A1379" s="1" t="s">
        <v>1262</v>
      </c>
      <c r="B1379" s="1" t="s">
        <v>317</v>
      </c>
      <c r="C1379" s="1" t="n">
        <v>1</v>
      </c>
      <c r="G1379" s="8"/>
      <c r="H1379" s="26" t="s">
        <v>1814</v>
      </c>
      <c r="I1379" s="9" t="n">
        <v>156</v>
      </c>
      <c r="J1379" s="1" t="n">
        <f aca="false">IF($G1379&lt;&gt;"",I1379,I1379+J1378)</f>
        <v>3443</v>
      </c>
      <c r="K1379" s="0" t="n">
        <f aca="false">VLOOKUP(LEFT($H1379,4),$D$2:$E$11,2,0)*$I1379</f>
        <v>347.88</v>
      </c>
      <c r="L1379" s="1" t="n">
        <f aca="false">VLOOKUP(LEFT($H1379,4),$D$2:$E$11,2,0)-IF($J1379&gt;10000,0.2,IF($J1379&gt;1000,0.1,IF($J1379&gt;100,0.05,0)))</f>
        <v>2.13</v>
      </c>
      <c r="M1379" s="1" t="n">
        <f aca="false">$L1379*$I1379</f>
        <v>332.28</v>
      </c>
    </row>
    <row r="1380" customFormat="false" ht="12.8" hidden="false" customHeight="false" outlineLevel="0" collapsed="false">
      <c r="A1380" s="1" t="s">
        <v>1263</v>
      </c>
      <c r="B1380" s="1" t="s">
        <v>24</v>
      </c>
      <c r="C1380" s="1" t="n">
        <v>184</v>
      </c>
      <c r="G1380" s="8"/>
      <c r="H1380" s="26" t="s">
        <v>1831</v>
      </c>
      <c r="I1380" s="9" t="n">
        <v>98</v>
      </c>
      <c r="J1380" s="1" t="n">
        <f aca="false">IF($G1380&lt;&gt;"",I1380,I1380+J1379)</f>
        <v>3541</v>
      </c>
      <c r="K1380" s="0" t="n">
        <f aca="false">VLOOKUP(LEFT($H1380,4),$D$2:$E$11,2,0)*$I1380</f>
        <v>218.54</v>
      </c>
      <c r="L1380" s="1" t="n">
        <f aca="false">VLOOKUP(LEFT($H1380,4),$D$2:$E$11,2,0)-IF($J1380&gt;10000,0.2,IF($J1380&gt;1000,0.1,IF($J1380&gt;100,0.05,0)))</f>
        <v>2.13</v>
      </c>
      <c r="M1380" s="1" t="n">
        <f aca="false">$L1380*$I1380</f>
        <v>208.74</v>
      </c>
    </row>
    <row r="1381" customFormat="false" ht="12.8" hidden="false" customHeight="false" outlineLevel="0" collapsed="false">
      <c r="A1381" s="1" t="s">
        <v>1263</v>
      </c>
      <c r="B1381" s="1" t="s">
        <v>19</v>
      </c>
      <c r="C1381" s="1" t="n">
        <v>99</v>
      </c>
      <c r="G1381" s="27"/>
      <c r="H1381" s="28" t="s">
        <v>1861</v>
      </c>
      <c r="I1381" s="12" t="n">
        <v>164</v>
      </c>
      <c r="J1381" s="1" t="n">
        <f aca="false">IF($G1381&lt;&gt;"",I1381,I1381+J1380)</f>
        <v>3705</v>
      </c>
      <c r="K1381" s="0" t="n">
        <f aca="false">VLOOKUP(LEFT($H1381,4),$D$2:$E$11,2,0)*$I1381</f>
        <v>365.72</v>
      </c>
      <c r="L1381" s="1" t="n">
        <f aca="false">VLOOKUP(LEFT($H1381,4),$D$2:$E$11,2,0)-IF($J1381&gt;10000,0.2,IF($J1381&gt;1000,0.1,IF($J1381&gt;100,0.05,0)))</f>
        <v>2.13</v>
      </c>
      <c r="M1381" s="1" t="n">
        <f aca="false">$L1381*$I1381</f>
        <v>349.32</v>
      </c>
    </row>
    <row r="1382" customFormat="false" ht="12.8" hidden="false" customHeight="false" outlineLevel="0" collapsed="false">
      <c r="A1382" s="1" t="s">
        <v>1264</v>
      </c>
      <c r="B1382" s="1" t="s">
        <v>28</v>
      </c>
      <c r="C1382" s="1" t="n">
        <v>143</v>
      </c>
      <c r="G1382" s="29" t="s">
        <v>905</v>
      </c>
      <c r="H1382" s="30" t="s">
        <v>904</v>
      </c>
      <c r="I1382" s="31" t="n">
        <v>11</v>
      </c>
      <c r="J1382" s="1" t="n">
        <f aca="false">IF($G1382&lt;&gt;"",I1382,I1382+J1381)</f>
        <v>11</v>
      </c>
      <c r="K1382" s="0" t="n">
        <f aca="false">VLOOKUP(LEFT($H1382,4),$D$2:$E$11,2,0)*$I1382</f>
        <v>23.43</v>
      </c>
      <c r="L1382" s="1" t="n">
        <f aca="false">VLOOKUP(LEFT($H1382,4),$D$2:$E$11,2,0)-IF($J1382&gt;10000,0.2,IF($J1382&gt;1000,0.1,IF($J1382&gt;100,0.05,0)))</f>
        <v>2.13</v>
      </c>
      <c r="M1382" s="1" t="n">
        <f aca="false">$L1382*$I1382</f>
        <v>23.43</v>
      </c>
    </row>
    <row r="1383" customFormat="false" ht="12.8" hidden="false" customHeight="false" outlineLevel="0" collapsed="false">
      <c r="A1383" s="1" t="s">
        <v>1265</v>
      </c>
      <c r="B1383" s="1" t="s">
        <v>70</v>
      </c>
      <c r="C1383" s="1" t="n">
        <v>184</v>
      </c>
      <c r="G1383" s="6" t="s">
        <v>104</v>
      </c>
      <c r="H1383" s="25" t="s">
        <v>103</v>
      </c>
      <c r="I1383" s="7" t="n">
        <v>15</v>
      </c>
      <c r="J1383" s="1" t="n">
        <f aca="false">IF($G1383&lt;&gt;"",I1383,I1383+J1382)</f>
        <v>15</v>
      </c>
      <c r="K1383" s="0" t="n">
        <f aca="false">VLOOKUP(LEFT($H1383,4),$D$2:$E$11,2,0)*$I1383</f>
        <v>30</v>
      </c>
      <c r="L1383" s="1" t="n">
        <f aca="false">VLOOKUP(LEFT($H1383,4),$D$2:$E$11,2,0)-IF($J1383&gt;10000,0.2,IF($J1383&gt;1000,0.1,IF($J1383&gt;100,0.05,0)))</f>
        <v>2</v>
      </c>
      <c r="M1383" s="1" t="n">
        <f aca="false">$L1383*$I1383</f>
        <v>30</v>
      </c>
    </row>
    <row r="1384" customFormat="false" ht="12.8" hidden="false" customHeight="false" outlineLevel="0" collapsed="false">
      <c r="A1384" s="1" t="s">
        <v>1266</v>
      </c>
      <c r="B1384" s="1" t="s">
        <v>668</v>
      </c>
      <c r="C1384" s="1" t="n">
        <v>3</v>
      </c>
      <c r="G1384" s="8"/>
      <c r="H1384" s="26" t="s">
        <v>318</v>
      </c>
      <c r="I1384" s="9" t="n">
        <v>13</v>
      </c>
      <c r="J1384" s="1" t="n">
        <f aca="false">IF($G1384&lt;&gt;"",I1384,I1384+J1383)</f>
        <v>28</v>
      </c>
      <c r="K1384" s="0" t="n">
        <f aca="false">VLOOKUP(LEFT($H1384,4),$D$2:$E$11,2,0)*$I1384</f>
        <v>26.65</v>
      </c>
      <c r="L1384" s="1" t="n">
        <f aca="false">VLOOKUP(LEFT($H1384,4),$D$2:$E$11,2,0)-IF($J1384&gt;10000,0.2,IF($J1384&gt;1000,0.1,IF($J1384&gt;100,0.05,0)))</f>
        <v>2.05</v>
      </c>
      <c r="M1384" s="1" t="n">
        <f aca="false">$L1384*$I1384</f>
        <v>26.65</v>
      </c>
    </row>
    <row r="1385" customFormat="false" ht="12.8" hidden="false" customHeight="false" outlineLevel="0" collapsed="false">
      <c r="A1385" s="1" t="s">
        <v>1266</v>
      </c>
      <c r="B1385" s="1" t="s">
        <v>45</v>
      </c>
      <c r="C1385" s="1" t="n">
        <v>197</v>
      </c>
      <c r="G1385" s="8"/>
      <c r="H1385" s="26" t="s">
        <v>399</v>
      </c>
      <c r="I1385" s="9" t="n">
        <v>5</v>
      </c>
      <c r="J1385" s="1" t="n">
        <f aca="false">IF($G1385&lt;&gt;"",I1385,I1385+J1384)</f>
        <v>33</v>
      </c>
      <c r="K1385" s="0" t="n">
        <f aca="false">VLOOKUP(LEFT($H1385,4),$D$2:$E$11,2,0)*$I1385</f>
        <v>10.25</v>
      </c>
      <c r="L1385" s="1" t="n">
        <f aca="false">VLOOKUP(LEFT($H1385,4),$D$2:$E$11,2,0)-IF($J1385&gt;10000,0.2,IF($J1385&gt;1000,0.1,IF($J1385&gt;100,0.05,0)))</f>
        <v>2.05</v>
      </c>
      <c r="M1385" s="1" t="n">
        <f aca="false">$L1385*$I1385</f>
        <v>10.25</v>
      </c>
    </row>
    <row r="1386" customFormat="false" ht="12.8" hidden="false" customHeight="false" outlineLevel="0" collapsed="false">
      <c r="A1386" s="1" t="s">
        <v>1267</v>
      </c>
      <c r="B1386" s="1" t="s">
        <v>15</v>
      </c>
      <c r="C1386" s="1" t="n">
        <v>18</v>
      </c>
      <c r="G1386" s="27"/>
      <c r="H1386" s="28" t="s">
        <v>906</v>
      </c>
      <c r="I1386" s="12" t="n">
        <v>4</v>
      </c>
      <c r="J1386" s="1" t="n">
        <f aca="false">IF($G1386&lt;&gt;"",I1386,I1386+J1385)</f>
        <v>37</v>
      </c>
      <c r="K1386" s="0" t="n">
        <f aca="false">VLOOKUP(LEFT($H1386,4),$D$2:$E$11,2,0)*$I1386</f>
        <v>8.52</v>
      </c>
      <c r="L1386" s="1" t="n">
        <f aca="false">VLOOKUP(LEFT($H1386,4),$D$2:$E$11,2,0)-IF($J1386&gt;10000,0.2,IF($J1386&gt;1000,0.1,IF($J1386&gt;100,0.05,0)))</f>
        <v>2.13</v>
      </c>
      <c r="M1386" s="1" t="n">
        <f aca="false">$L1386*$I1386</f>
        <v>8.52</v>
      </c>
    </row>
    <row r="1387" customFormat="false" ht="12.8" hidden="false" customHeight="false" outlineLevel="0" collapsed="false">
      <c r="A1387" s="1" t="s">
        <v>1268</v>
      </c>
      <c r="B1387" s="1" t="s">
        <v>7</v>
      </c>
      <c r="C1387" s="1" t="n">
        <v>7</v>
      </c>
      <c r="G1387" s="29" t="s">
        <v>956</v>
      </c>
      <c r="H1387" s="30" t="s">
        <v>955</v>
      </c>
      <c r="I1387" s="31" t="n">
        <v>15</v>
      </c>
      <c r="J1387" s="1" t="n">
        <f aca="false">IF($G1387&lt;&gt;"",I1387,I1387+J1386)</f>
        <v>15</v>
      </c>
      <c r="K1387" s="0" t="n">
        <f aca="false">VLOOKUP(LEFT($H1387,4),$D$2:$E$11,2,0)*$I1387</f>
        <v>31.95</v>
      </c>
      <c r="L1387" s="1" t="n">
        <f aca="false">VLOOKUP(LEFT($H1387,4),$D$2:$E$11,2,0)-IF($J1387&gt;10000,0.2,IF($J1387&gt;1000,0.1,IF($J1387&gt;100,0.05,0)))</f>
        <v>2.13</v>
      </c>
      <c r="M1387" s="1" t="n">
        <f aca="false">$L1387*$I1387</f>
        <v>31.95</v>
      </c>
    </row>
    <row r="1388" customFormat="false" ht="12.8" hidden="false" customHeight="false" outlineLevel="0" collapsed="false">
      <c r="A1388" s="1" t="s">
        <v>1269</v>
      </c>
      <c r="B1388" s="1" t="s">
        <v>26</v>
      </c>
      <c r="C1388" s="1" t="n">
        <v>381</v>
      </c>
      <c r="G1388" s="6" t="s">
        <v>581</v>
      </c>
      <c r="H1388" s="25" t="s">
        <v>580</v>
      </c>
      <c r="I1388" s="7" t="n">
        <v>2</v>
      </c>
      <c r="J1388" s="1" t="n">
        <f aca="false">IF($G1388&lt;&gt;"",I1388,I1388+J1387)</f>
        <v>2</v>
      </c>
      <c r="K1388" s="0" t="n">
        <f aca="false">VLOOKUP(LEFT($H1388,4),$D$2:$E$11,2,0)*$I1388</f>
        <v>4.18</v>
      </c>
      <c r="L1388" s="1" t="n">
        <f aca="false">VLOOKUP(LEFT($H1388,4),$D$2:$E$11,2,0)-IF($J1388&gt;10000,0.2,IF($J1388&gt;1000,0.1,IF($J1388&gt;100,0.05,0)))</f>
        <v>2.09</v>
      </c>
      <c r="M1388" s="1" t="n">
        <f aca="false">$L1388*$I1388</f>
        <v>4.18</v>
      </c>
    </row>
    <row r="1389" customFormat="false" ht="12.8" hidden="false" customHeight="false" outlineLevel="0" collapsed="false">
      <c r="A1389" s="1" t="s">
        <v>1270</v>
      </c>
      <c r="B1389" s="1" t="s">
        <v>147</v>
      </c>
      <c r="C1389" s="1" t="n">
        <v>45</v>
      </c>
      <c r="G1389" s="8"/>
      <c r="H1389" s="26" t="s">
        <v>777</v>
      </c>
      <c r="I1389" s="9" t="n">
        <v>1</v>
      </c>
      <c r="J1389" s="1" t="n">
        <f aca="false">IF($G1389&lt;&gt;"",I1389,I1389+J1388)</f>
        <v>3</v>
      </c>
      <c r="K1389" s="0" t="n">
        <f aca="false">VLOOKUP(LEFT($H1389,4),$D$2:$E$11,2,0)*$I1389</f>
        <v>2.15</v>
      </c>
      <c r="L1389" s="1" t="n">
        <f aca="false">VLOOKUP(LEFT($H1389,4),$D$2:$E$11,2,0)-IF($J1389&gt;10000,0.2,IF($J1389&gt;1000,0.1,IF($J1389&gt;100,0.05,0)))</f>
        <v>2.15</v>
      </c>
      <c r="M1389" s="1" t="n">
        <f aca="false">$L1389*$I1389</f>
        <v>2.15</v>
      </c>
    </row>
    <row r="1390" customFormat="false" ht="12.8" hidden="false" customHeight="false" outlineLevel="0" collapsed="false">
      <c r="A1390" s="1" t="s">
        <v>1271</v>
      </c>
      <c r="B1390" s="1" t="s">
        <v>43</v>
      </c>
      <c r="C1390" s="1" t="n">
        <v>499</v>
      </c>
      <c r="G1390" s="27"/>
      <c r="H1390" s="28" t="s">
        <v>1403</v>
      </c>
      <c r="I1390" s="12" t="n">
        <v>1</v>
      </c>
      <c r="J1390" s="1" t="n">
        <f aca="false">IF($G1390&lt;&gt;"",I1390,I1390+J1389)</f>
        <v>4</v>
      </c>
      <c r="K1390" s="0" t="n">
        <f aca="false">VLOOKUP(LEFT($H1390,4),$D$2:$E$11,2,0)*$I1390</f>
        <v>2.25</v>
      </c>
      <c r="L1390" s="1" t="n">
        <f aca="false">VLOOKUP(LEFT($H1390,4),$D$2:$E$11,2,0)-IF($J1390&gt;10000,0.2,IF($J1390&gt;1000,0.1,IF($J1390&gt;100,0.05,0)))</f>
        <v>2.25</v>
      </c>
      <c r="M1390" s="1" t="n">
        <f aca="false">$L1390*$I1390</f>
        <v>2.25</v>
      </c>
    </row>
    <row r="1391" customFormat="false" ht="12.8" hidden="false" customHeight="false" outlineLevel="0" collapsed="false">
      <c r="A1391" s="1" t="s">
        <v>1272</v>
      </c>
      <c r="B1391" s="1" t="s">
        <v>43</v>
      </c>
      <c r="C1391" s="1" t="n">
        <v>134</v>
      </c>
      <c r="G1391" s="6" t="s">
        <v>917</v>
      </c>
      <c r="H1391" s="25" t="s">
        <v>916</v>
      </c>
      <c r="I1391" s="7" t="n">
        <v>7</v>
      </c>
      <c r="J1391" s="1" t="n">
        <f aca="false">IF($G1391&lt;&gt;"",I1391,I1391+J1390)</f>
        <v>7</v>
      </c>
      <c r="K1391" s="0" t="n">
        <f aca="false">VLOOKUP(LEFT($H1391,4),$D$2:$E$11,2,0)*$I1391</f>
        <v>14.91</v>
      </c>
      <c r="L1391" s="1" t="n">
        <f aca="false">VLOOKUP(LEFT($H1391,4),$D$2:$E$11,2,0)-IF($J1391&gt;10000,0.2,IF($J1391&gt;1000,0.1,IF($J1391&gt;100,0.05,0)))</f>
        <v>2.13</v>
      </c>
      <c r="M1391" s="1" t="n">
        <f aca="false">$L1391*$I1391</f>
        <v>14.91</v>
      </c>
    </row>
    <row r="1392" customFormat="false" ht="12.8" hidden="false" customHeight="false" outlineLevel="0" collapsed="false">
      <c r="A1392" s="1" t="s">
        <v>1272</v>
      </c>
      <c r="B1392" s="1" t="s">
        <v>125</v>
      </c>
      <c r="C1392" s="1" t="n">
        <v>132</v>
      </c>
      <c r="G1392" s="27"/>
      <c r="H1392" s="28" t="s">
        <v>1738</v>
      </c>
      <c r="I1392" s="12" t="n">
        <v>11</v>
      </c>
      <c r="J1392" s="1" t="n">
        <f aca="false">IF($G1392&lt;&gt;"",I1392,I1392+J1391)</f>
        <v>18</v>
      </c>
      <c r="K1392" s="0" t="n">
        <f aca="false">VLOOKUP(LEFT($H1392,4),$D$2:$E$11,2,0)*$I1392</f>
        <v>24.53</v>
      </c>
      <c r="L1392" s="1" t="n">
        <f aca="false">VLOOKUP(LEFT($H1392,4),$D$2:$E$11,2,0)-IF($J1392&gt;10000,0.2,IF($J1392&gt;1000,0.1,IF($J1392&gt;100,0.05,0)))</f>
        <v>2.23</v>
      </c>
      <c r="M1392" s="1" t="n">
        <f aca="false">$L1392*$I1392</f>
        <v>24.53</v>
      </c>
    </row>
    <row r="1393" customFormat="false" ht="12.8" hidden="false" customHeight="false" outlineLevel="0" collapsed="false">
      <c r="A1393" s="1" t="s">
        <v>1273</v>
      </c>
      <c r="B1393" s="1" t="s">
        <v>46</v>
      </c>
      <c r="C1393" s="1" t="n">
        <v>180</v>
      </c>
      <c r="G1393" s="6" t="s">
        <v>186</v>
      </c>
      <c r="H1393" s="25" t="s">
        <v>183</v>
      </c>
      <c r="I1393" s="7" t="n">
        <v>16</v>
      </c>
      <c r="J1393" s="1" t="n">
        <f aca="false">IF($G1393&lt;&gt;"",I1393,I1393+J1392)</f>
        <v>16</v>
      </c>
      <c r="K1393" s="0" t="n">
        <f aca="false">VLOOKUP(LEFT($H1393,4),$D$2:$E$11,2,0)*$I1393</f>
        <v>32</v>
      </c>
      <c r="L1393" s="1" t="n">
        <f aca="false">VLOOKUP(LEFT($H1393,4),$D$2:$E$11,2,0)-IF($J1393&gt;10000,0.2,IF($J1393&gt;1000,0.1,IF($J1393&gt;100,0.05,0)))</f>
        <v>2</v>
      </c>
      <c r="M1393" s="1" t="n">
        <f aca="false">$L1393*$I1393</f>
        <v>32</v>
      </c>
    </row>
    <row r="1394" customFormat="false" ht="12.8" hidden="false" customHeight="false" outlineLevel="0" collapsed="false">
      <c r="A1394" s="1" t="s">
        <v>1274</v>
      </c>
      <c r="B1394" s="1" t="s">
        <v>1252</v>
      </c>
      <c r="C1394" s="1" t="n">
        <v>5</v>
      </c>
      <c r="G1394" s="27"/>
      <c r="H1394" s="28" t="s">
        <v>547</v>
      </c>
      <c r="I1394" s="12" t="n">
        <v>3</v>
      </c>
      <c r="J1394" s="1" t="n">
        <f aca="false">IF($G1394&lt;&gt;"",I1394,I1394+J1393)</f>
        <v>19</v>
      </c>
      <c r="K1394" s="0" t="n">
        <f aca="false">VLOOKUP(LEFT($H1394,4),$D$2:$E$11,2,0)*$I1394</f>
        <v>6.27</v>
      </c>
      <c r="L1394" s="1" t="n">
        <f aca="false">VLOOKUP(LEFT($H1394,4),$D$2:$E$11,2,0)-IF($J1394&gt;10000,0.2,IF($J1394&gt;1000,0.1,IF($J1394&gt;100,0.05,0)))</f>
        <v>2.09</v>
      </c>
      <c r="M1394" s="1" t="n">
        <f aca="false">$L1394*$I1394</f>
        <v>6.27</v>
      </c>
    </row>
    <row r="1395" customFormat="false" ht="12.8" hidden="false" customHeight="false" outlineLevel="0" collapsed="false">
      <c r="A1395" s="1" t="s">
        <v>1275</v>
      </c>
      <c r="B1395" s="1" t="s">
        <v>56</v>
      </c>
      <c r="C1395" s="1" t="n">
        <v>110</v>
      </c>
      <c r="G1395" s="6" t="s">
        <v>28</v>
      </c>
      <c r="H1395" s="25" t="s">
        <v>27</v>
      </c>
      <c r="I1395" s="7" t="n">
        <v>120</v>
      </c>
      <c r="J1395" s="1" t="n">
        <f aca="false">IF($G1395&lt;&gt;"",I1395,I1395+J1394)</f>
        <v>120</v>
      </c>
      <c r="K1395" s="0" t="n">
        <f aca="false">VLOOKUP(LEFT($H1395,4),$D$2:$E$11,2,0)*$I1395</f>
        <v>240</v>
      </c>
      <c r="L1395" s="1" t="n">
        <f aca="false">VLOOKUP(LEFT($H1395,4),$D$2:$E$11,2,0)-IF($J1395&gt;10000,0.2,IF($J1395&gt;1000,0.1,IF($J1395&gt;100,0.05,0)))</f>
        <v>1.95</v>
      </c>
      <c r="M1395" s="1" t="n">
        <f aca="false">$L1395*$I1395</f>
        <v>234</v>
      </c>
    </row>
    <row r="1396" customFormat="false" ht="12.8" hidden="false" customHeight="false" outlineLevel="0" collapsed="false">
      <c r="A1396" s="1" t="s">
        <v>1276</v>
      </c>
      <c r="B1396" s="1" t="s">
        <v>125</v>
      </c>
      <c r="C1396" s="1" t="n">
        <v>54</v>
      </c>
      <c r="G1396" s="8"/>
      <c r="H1396" s="26" t="s">
        <v>33</v>
      </c>
      <c r="I1396" s="9" t="n">
        <v>51</v>
      </c>
      <c r="J1396" s="1" t="n">
        <f aca="false">IF($G1396&lt;&gt;"",I1396,I1396+J1395)</f>
        <v>171</v>
      </c>
      <c r="K1396" s="0" t="n">
        <f aca="false">VLOOKUP(LEFT($H1396,4),$D$2:$E$11,2,0)*$I1396</f>
        <v>102</v>
      </c>
      <c r="L1396" s="1" t="n">
        <f aca="false">VLOOKUP(LEFT($H1396,4),$D$2:$E$11,2,0)-IF($J1396&gt;10000,0.2,IF($J1396&gt;1000,0.1,IF($J1396&gt;100,0.05,0)))</f>
        <v>1.95</v>
      </c>
      <c r="M1396" s="1" t="n">
        <f aca="false">$L1396*$I1396</f>
        <v>99.45</v>
      </c>
    </row>
    <row r="1397" customFormat="false" ht="12.8" hidden="false" customHeight="false" outlineLevel="0" collapsed="false">
      <c r="A1397" s="1" t="s">
        <v>1277</v>
      </c>
      <c r="B1397" s="1" t="s">
        <v>1068</v>
      </c>
      <c r="C1397" s="1" t="n">
        <v>6</v>
      </c>
      <c r="G1397" s="8"/>
      <c r="H1397" s="26" t="s">
        <v>116</v>
      </c>
      <c r="I1397" s="9" t="n">
        <v>116</v>
      </c>
      <c r="J1397" s="1" t="n">
        <f aca="false">IF($G1397&lt;&gt;"",I1397,I1397+J1396)</f>
        <v>287</v>
      </c>
      <c r="K1397" s="0" t="n">
        <f aca="false">VLOOKUP(LEFT($H1397,4),$D$2:$E$11,2,0)*$I1397</f>
        <v>232</v>
      </c>
      <c r="L1397" s="1" t="n">
        <f aca="false">VLOOKUP(LEFT($H1397,4),$D$2:$E$11,2,0)-IF($J1397&gt;10000,0.2,IF($J1397&gt;1000,0.1,IF($J1397&gt;100,0.05,0)))</f>
        <v>1.95</v>
      </c>
      <c r="M1397" s="1" t="n">
        <f aca="false">$L1397*$I1397</f>
        <v>226.2</v>
      </c>
    </row>
    <row r="1398" customFormat="false" ht="12.8" hidden="false" customHeight="false" outlineLevel="0" collapsed="false">
      <c r="A1398" s="1" t="s">
        <v>1278</v>
      </c>
      <c r="B1398" s="1" t="s">
        <v>120</v>
      </c>
      <c r="C1398" s="1" t="n">
        <v>476</v>
      </c>
      <c r="G1398" s="8"/>
      <c r="H1398" s="26" t="s">
        <v>225</v>
      </c>
      <c r="I1398" s="9" t="n">
        <v>177</v>
      </c>
      <c r="J1398" s="1" t="n">
        <f aca="false">IF($G1398&lt;&gt;"",I1398,I1398+J1397)</f>
        <v>464</v>
      </c>
      <c r="K1398" s="0" t="n">
        <f aca="false">VLOOKUP(LEFT($H1398,4),$D$2:$E$11,2,0)*$I1398</f>
        <v>354</v>
      </c>
      <c r="L1398" s="1" t="n">
        <f aca="false">VLOOKUP(LEFT($H1398,4),$D$2:$E$11,2,0)-IF($J1398&gt;10000,0.2,IF($J1398&gt;1000,0.1,IF($J1398&gt;100,0.05,0)))</f>
        <v>1.95</v>
      </c>
      <c r="M1398" s="1" t="n">
        <f aca="false">$L1398*$I1398</f>
        <v>345.15</v>
      </c>
    </row>
    <row r="1399" customFormat="false" ht="12.8" hidden="false" customHeight="false" outlineLevel="0" collapsed="false">
      <c r="A1399" s="1" t="s">
        <v>1278</v>
      </c>
      <c r="B1399" s="1" t="s">
        <v>46</v>
      </c>
      <c r="C1399" s="1" t="n">
        <v>104</v>
      </c>
      <c r="G1399" s="8"/>
      <c r="H1399" s="26" t="s">
        <v>251</v>
      </c>
      <c r="I1399" s="9" t="n">
        <v>161</v>
      </c>
      <c r="J1399" s="1" t="n">
        <f aca="false">IF($G1399&lt;&gt;"",I1399,I1399+J1398)</f>
        <v>625</v>
      </c>
      <c r="K1399" s="0" t="n">
        <f aca="false">VLOOKUP(LEFT($H1399,4),$D$2:$E$11,2,0)*$I1399</f>
        <v>322</v>
      </c>
      <c r="L1399" s="1" t="n">
        <f aca="false">VLOOKUP(LEFT($H1399,4),$D$2:$E$11,2,0)-IF($J1399&gt;10000,0.2,IF($J1399&gt;1000,0.1,IF($J1399&gt;100,0.05,0)))</f>
        <v>1.95</v>
      </c>
      <c r="M1399" s="1" t="n">
        <f aca="false">$L1399*$I1399</f>
        <v>313.95</v>
      </c>
    </row>
    <row r="1400" customFormat="false" ht="12.8" hidden="false" customHeight="false" outlineLevel="0" collapsed="false">
      <c r="A1400" s="1" t="s">
        <v>1278</v>
      </c>
      <c r="B1400" s="1" t="s">
        <v>71</v>
      </c>
      <c r="C1400" s="1" t="n">
        <v>104</v>
      </c>
      <c r="G1400" s="8"/>
      <c r="H1400" s="26" t="s">
        <v>455</v>
      </c>
      <c r="I1400" s="9" t="n">
        <v>159</v>
      </c>
      <c r="J1400" s="1" t="n">
        <f aca="false">IF($G1400&lt;&gt;"",I1400,I1400+J1399)</f>
        <v>784</v>
      </c>
      <c r="K1400" s="0" t="n">
        <f aca="false">VLOOKUP(LEFT($H1400,4),$D$2:$E$11,2,0)*$I1400</f>
        <v>332.31</v>
      </c>
      <c r="L1400" s="1" t="n">
        <f aca="false">VLOOKUP(LEFT($H1400,4),$D$2:$E$11,2,0)-IF($J1400&gt;10000,0.2,IF($J1400&gt;1000,0.1,IF($J1400&gt;100,0.05,0)))</f>
        <v>2.04</v>
      </c>
      <c r="M1400" s="1" t="n">
        <f aca="false">$L1400*$I1400</f>
        <v>324.36</v>
      </c>
    </row>
    <row r="1401" customFormat="false" ht="12.8" hidden="false" customHeight="false" outlineLevel="0" collapsed="false">
      <c r="A1401" s="1" t="s">
        <v>1279</v>
      </c>
      <c r="B1401" s="1" t="s">
        <v>45</v>
      </c>
      <c r="C1401" s="1" t="n">
        <v>47</v>
      </c>
      <c r="G1401" s="8"/>
      <c r="H1401" s="26" t="s">
        <v>463</v>
      </c>
      <c r="I1401" s="9" t="n">
        <v>200</v>
      </c>
      <c r="J1401" s="1" t="n">
        <f aca="false">IF($G1401&lt;&gt;"",I1401,I1401+J1400)</f>
        <v>984</v>
      </c>
      <c r="K1401" s="0" t="n">
        <f aca="false">VLOOKUP(LEFT($H1401,4),$D$2:$E$11,2,0)*$I1401</f>
        <v>418</v>
      </c>
      <c r="L1401" s="1" t="n">
        <f aca="false">VLOOKUP(LEFT($H1401,4),$D$2:$E$11,2,0)-IF($J1401&gt;10000,0.2,IF($J1401&gt;1000,0.1,IF($J1401&gt;100,0.05,0)))</f>
        <v>2.04</v>
      </c>
      <c r="M1401" s="1" t="n">
        <f aca="false">$L1401*$I1401</f>
        <v>408</v>
      </c>
    </row>
    <row r="1402" customFormat="false" ht="12.8" hidden="false" customHeight="false" outlineLevel="0" collapsed="false">
      <c r="A1402" s="1" t="s">
        <v>1279</v>
      </c>
      <c r="B1402" s="1" t="s">
        <v>85</v>
      </c>
      <c r="C1402" s="1" t="n">
        <v>127</v>
      </c>
      <c r="G1402" s="8"/>
      <c r="H1402" s="26" t="s">
        <v>557</v>
      </c>
      <c r="I1402" s="9" t="n">
        <v>163</v>
      </c>
      <c r="J1402" s="1" t="n">
        <f aca="false">IF($G1402&lt;&gt;"",I1402,I1402+J1401)</f>
        <v>1147</v>
      </c>
      <c r="K1402" s="0" t="n">
        <f aca="false">VLOOKUP(LEFT($H1402,4),$D$2:$E$11,2,0)*$I1402</f>
        <v>340.67</v>
      </c>
      <c r="L1402" s="1" t="n">
        <f aca="false">VLOOKUP(LEFT($H1402,4),$D$2:$E$11,2,0)-IF($J1402&gt;10000,0.2,IF($J1402&gt;1000,0.1,IF($J1402&gt;100,0.05,0)))</f>
        <v>1.99</v>
      </c>
      <c r="M1402" s="1" t="n">
        <f aca="false">$L1402*$I1402</f>
        <v>324.37</v>
      </c>
    </row>
    <row r="1403" customFormat="false" ht="12.8" hidden="false" customHeight="false" outlineLevel="0" collapsed="false">
      <c r="A1403" s="1" t="s">
        <v>1280</v>
      </c>
      <c r="B1403" s="1" t="s">
        <v>58</v>
      </c>
      <c r="C1403" s="1" t="n">
        <v>143</v>
      </c>
      <c r="G1403" s="8"/>
      <c r="H1403" s="26" t="s">
        <v>560</v>
      </c>
      <c r="I1403" s="9" t="n">
        <v>164</v>
      </c>
      <c r="J1403" s="1" t="n">
        <f aca="false">IF($G1403&lt;&gt;"",I1403,I1403+J1402)</f>
        <v>1311</v>
      </c>
      <c r="K1403" s="0" t="n">
        <f aca="false">VLOOKUP(LEFT($H1403,4),$D$2:$E$11,2,0)*$I1403</f>
        <v>342.76</v>
      </c>
      <c r="L1403" s="1" t="n">
        <f aca="false">VLOOKUP(LEFT($H1403,4),$D$2:$E$11,2,0)-IF($J1403&gt;10000,0.2,IF($J1403&gt;1000,0.1,IF($J1403&gt;100,0.05,0)))</f>
        <v>1.99</v>
      </c>
      <c r="M1403" s="1" t="n">
        <f aca="false">$L1403*$I1403</f>
        <v>326.36</v>
      </c>
    </row>
    <row r="1404" customFormat="false" ht="12.8" hidden="false" customHeight="false" outlineLevel="0" collapsed="false">
      <c r="A1404" s="1" t="s">
        <v>1281</v>
      </c>
      <c r="B1404" s="1" t="s">
        <v>140</v>
      </c>
      <c r="C1404" s="1" t="n">
        <v>181</v>
      </c>
      <c r="G1404" s="8"/>
      <c r="H1404" s="26" t="s">
        <v>663</v>
      </c>
      <c r="I1404" s="9" t="n">
        <v>46</v>
      </c>
      <c r="J1404" s="1" t="n">
        <f aca="false">IF($G1404&lt;&gt;"",I1404,I1404+J1403)</f>
        <v>1357</v>
      </c>
      <c r="K1404" s="0" t="n">
        <f aca="false">VLOOKUP(LEFT($H1404,4),$D$2:$E$11,2,0)*$I1404</f>
        <v>98.9</v>
      </c>
      <c r="L1404" s="1" t="n">
        <f aca="false">VLOOKUP(LEFT($H1404,4),$D$2:$E$11,2,0)-IF($J1404&gt;10000,0.2,IF($J1404&gt;1000,0.1,IF($J1404&gt;100,0.05,0)))</f>
        <v>2.05</v>
      </c>
      <c r="M1404" s="1" t="n">
        <f aca="false">$L1404*$I1404</f>
        <v>94.3</v>
      </c>
    </row>
    <row r="1405" customFormat="false" ht="12.8" hidden="false" customHeight="false" outlineLevel="0" collapsed="false">
      <c r="A1405" s="1" t="s">
        <v>1282</v>
      </c>
      <c r="B1405" s="1" t="s">
        <v>46</v>
      </c>
      <c r="C1405" s="1" t="n">
        <v>139</v>
      </c>
      <c r="G1405" s="8"/>
      <c r="H1405" s="26" t="s">
        <v>702</v>
      </c>
      <c r="I1405" s="9" t="n">
        <v>71</v>
      </c>
      <c r="J1405" s="1" t="n">
        <f aca="false">IF($G1405&lt;&gt;"",I1405,I1405+J1404)</f>
        <v>1428</v>
      </c>
      <c r="K1405" s="0" t="n">
        <f aca="false">VLOOKUP(LEFT($H1405,4),$D$2:$E$11,2,0)*$I1405</f>
        <v>152.65</v>
      </c>
      <c r="L1405" s="1" t="n">
        <f aca="false">VLOOKUP(LEFT($H1405,4),$D$2:$E$11,2,0)-IF($J1405&gt;10000,0.2,IF($J1405&gt;1000,0.1,IF($J1405&gt;100,0.05,0)))</f>
        <v>2.05</v>
      </c>
      <c r="M1405" s="1" t="n">
        <f aca="false">$L1405*$I1405</f>
        <v>145.55</v>
      </c>
    </row>
    <row r="1406" customFormat="false" ht="12.8" hidden="false" customHeight="false" outlineLevel="0" collapsed="false">
      <c r="A1406" s="1" t="s">
        <v>1283</v>
      </c>
      <c r="B1406" s="1" t="s">
        <v>125</v>
      </c>
      <c r="C1406" s="1" t="n">
        <v>187</v>
      </c>
      <c r="G1406" s="8"/>
      <c r="H1406" s="26" t="s">
        <v>723</v>
      </c>
      <c r="I1406" s="9" t="n">
        <v>30</v>
      </c>
      <c r="J1406" s="1" t="n">
        <f aca="false">IF($G1406&lt;&gt;"",I1406,I1406+J1405)</f>
        <v>1458</v>
      </c>
      <c r="K1406" s="0" t="n">
        <f aca="false">VLOOKUP(LEFT($H1406,4),$D$2:$E$11,2,0)*$I1406</f>
        <v>64.5</v>
      </c>
      <c r="L1406" s="1" t="n">
        <f aca="false">VLOOKUP(LEFT($H1406,4),$D$2:$E$11,2,0)-IF($J1406&gt;10000,0.2,IF($J1406&gt;1000,0.1,IF($J1406&gt;100,0.05,0)))</f>
        <v>2.05</v>
      </c>
      <c r="M1406" s="1" t="n">
        <f aca="false">$L1406*$I1406</f>
        <v>61.5</v>
      </c>
    </row>
    <row r="1407" customFormat="false" ht="12.8" hidden="false" customHeight="false" outlineLevel="0" collapsed="false">
      <c r="A1407" s="1" t="s">
        <v>1283</v>
      </c>
      <c r="B1407" s="1" t="s">
        <v>997</v>
      </c>
      <c r="C1407" s="1" t="n">
        <v>11</v>
      </c>
      <c r="G1407" s="8"/>
      <c r="H1407" s="26" t="s">
        <v>903</v>
      </c>
      <c r="I1407" s="9" t="n">
        <v>120</v>
      </c>
      <c r="J1407" s="1" t="n">
        <f aca="false">IF($G1407&lt;&gt;"",I1407,I1407+J1406)</f>
        <v>1578</v>
      </c>
      <c r="K1407" s="0" t="n">
        <f aca="false">VLOOKUP(LEFT($H1407,4),$D$2:$E$11,2,0)*$I1407</f>
        <v>255.6</v>
      </c>
      <c r="L1407" s="1" t="n">
        <f aca="false">VLOOKUP(LEFT($H1407,4),$D$2:$E$11,2,0)-IF($J1407&gt;10000,0.2,IF($J1407&gt;1000,0.1,IF($J1407&gt;100,0.05,0)))</f>
        <v>2.03</v>
      </c>
      <c r="M1407" s="1" t="n">
        <f aca="false">$L1407*$I1407</f>
        <v>243.6</v>
      </c>
    </row>
    <row r="1408" customFormat="false" ht="12.8" hidden="false" customHeight="false" outlineLevel="0" collapsed="false">
      <c r="A1408" s="1" t="s">
        <v>1284</v>
      </c>
      <c r="B1408" s="1" t="s">
        <v>131</v>
      </c>
      <c r="C1408" s="1" t="n">
        <v>170</v>
      </c>
      <c r="G1408" s="8"/>
      <c r="H1408" s="26" t="s">
        <v>924</v>
      </c>
      <c r="I1408" s="9" t="n">
        <v>123</v>
      </c>
      <c r="J1408" s="1" t="n">
        <f aca="false">IF($G1408&lt;&gt;"",I1408,I1408+J1407)</f>
        <v>1701</v>
      </c>
      <c r="K1408" s="0" t="n">
        <f aca="false">VLOOKUP(LEFT($H1408,4),$D$2:$E$11,2,0)*$I1408</f>
        <v>261.99</v>
      </c>
      <c r="L1408" s="1" t="n">
        <f aca="false">VLOOKUP(LEFT($H1408,4),$D$2:$E$11,2,0)-IF($J1408&gt;10000,0.2,IF($J1408&gt;1000,0.1,IF($J1408&gt;100,0.05,0)))</f>
        <v>2.03</v>
      </c>
      <c r="M1408" s="1" t="n">
        <f aca="false">$L1408*$I1408</f>
        <v>249.69</v>
      </c>
    </row>
    <row r="1409" customFormat="false" ht="12.8" hidden="false" customHeight="false" outlineLevel="0" collapsed="false">
      <c r="A1409" s="1" t="s">
        <v>1285</v>
      </c>
      <c r="B1409" s="1" t="s">
        <v>348</v>
      </c>
      <c r="C1409" s="1" t="n">
        <v>7</v>
      </c>
      <c r="G1409" s="8"/>
      <c r="H1409" s="26" t="s">
        <v>996</v>
      </c>
      <c r="I1409" s="9" t="n">
        <v>66</v>
      </c>
      <c r="J1409" s="1" t="n">
        <f aca="false">IF($G1409&lt;&gt;"",I1409,I1409+J1408)</f>
        <v>1767</v>
      </c>
      <c r="K1409" s="0" t="n">
        <f aca="false">VLOOKUP(LEFT($H1409,4),$D$2:$E$11,2,0)*$I1409</f>
        <v>140.58</v>
      </c>
      <c r="L1409" s="1" t="n">
        <f aca="false">VLOOKUP(LEFT($H1409,4),$D$2:$E$11,2,0)-IF($J1409&gt;10000,0.2,IF($J1409&gt;1000,0.1,IF($J1409&gt;100,0.05,0)))</f>
        <v>2.03</v>
      </c>
      <c r="M1409" s="1" t="n">
        <f aca="false">$L1409*$I1409</f>
        <v>133.98</v>
      </c>
    </row>
    <row r="1410" customFormat="false" ht="12.8" hidden="false" customHeight="false" outlineLevel="0" collapsed="false">
      <c r="A1410" s="1" t="s">
        <v>1286</v>
      </c>
      <c r="B1410" s="1" t="s">
        <v>32</v>
      </c>
      <c r="C1410" s="1" t="n">
        <v>168</v>
      </c>
      <c r="G1410" s="8"/>
      <c r="H1410" s="26" t="s">
        <v>1011</v>
      </c>
      <c r="I1410" s="9" t="n">
        <v>151</v>
      </c>
      <c r="J1410" s="1" t="n">
        <f aca="false">IF($G1410&lt;&gt;"",I1410,I1410+J1409)</f>
        <v>1918</v>
      </c>
      <c r="K1410" s="0" t="n">
        <f aca="false">VLOOKUP(LEFT($H1410,4),$D$2:$E$11,2,0)*$I1410</f>
        <v>321.63</v>
      </c>
      <c r="L1410" s="1" t="n">
        <f aca="false">VLOOKUP(LEFT($H1410,4),$D$2:$E$11,2,0)-IF($J1410&gt;10000,0.2,IF($J1410&gt;1000,0.1,IF($J1410&gt;100,0.05,0)))</f>
        <v>2.03</v>
      </c>
      <c r="M1410" s="1" t="n">
        <f aca="false">$L1410*$I1410</f>
        <v>306.53</v>
      </c>
    </row>
    <row r="1411" customFormat="false" ht="12.8" hidden="false" customHeight="false" outlineLevel="0" collapsed="false">
      <c r="A1411" s="1" t="s">
        <v>1286</v>
      </c>
      <c r="B1411" s="1" t="s">
        <v>1041</v>
      </c>
      <c r="C1411" s="1" t="n">
        <v>4</v>
      </c>
      <c r="G1411" s="8"/>
      <c r="H1411" s="26" t="s">
        <v>1035</v>
      </c>
      <c r="I1411" s="9" t="n">
        <v>191</v>
      </c>
      <c r="J1411" s="1" t="n">
        <f aca="false">IF($G1411&lt;&gt;"",I1411,I1411+J1410)</f>
        <v>2109</v>
      </c>
      <c r="K1411" s="0" t="n">
        <f aca="false">VLOOKUP(LEFT($H1411,4),$D$2:$E$11,2,0)*$I1411</f>
        <v>401.1</v>
      </c>
      <c r="L1411" s="1" t="n">
        <f aca="false">VLOOKUP(LEFT($H1411,4),$D$2:$E$11,2,0)-IF($J1411&gt;10000,0.2,IF($J1411&gt;1000,0.1,IF($J1411&gt;100,0.05,0)))</f>
        <v>2</v>
      </c>
      <c r="M1411" s="1" t="n">
        <f aca="false">$L1411*$I1411</f>
        <v>382</v>
      </c>
    </row>
    <row r="1412" customFormat="false" ht="12.8" hidden="false" customHeight="false" outlineLevel="0" collapsed="false">
      <c r="A1412" s="1" t="s">
        <v>1286</v>
      </c>
      <c r="B1412" s="1" t="s">
        <v>26</v>
      </c>
      <c r="C1412" s="1" t="n">
        <v>145</v>
      </c>
      <c r="G1412" s="8"/>
      <c r="H1412" s="26" t="s">
        <v>1050</v>
      </c>
      <c r="I1412" s="9" t="n">
        <v>23</v>
      </c>
      <c r="J1412" s="1" t="n">
        <f aca="false">IF($G1412&lt;&gt;"",I1412,I1412+J1411)</f>
        <v>2132</v>
      </c>
      <c r="K1412" s="0" t="n">
        <f aca="false">VLOOKUP(LEFT($H1412,4),$D$2:$E$11,2,0)*$I1412</f>
        <v>48.3</v>
      </c>
      <c r="L1412" s="1" t="n">
        <f aca="false">VLOOKUP(LEFT($H1412,4),$D$2:$E$11,2,0)-IF($J1412&gt;10000,0.2,IF($J1412&gt;1000,0.1,IF($J1412&gt;100,0.05,0)))</f>
        <v>2</v>
      </c>
      <c r="M1412" s="1" t="n">
        <f aca="false">$L1412*$I1412</f>
        <v>46</v>
      </c>
    </row>
    <row r="1413" customFormat="false" ht="12.8" hidden="false" customHeight="false" outlineLevel="0" collapsed="false">
      <c r="A1413" s="1" t="s">
        <v>1287</v>
      </c>
      <c r="B1413" s="1" t="s">
        <v>46</v>
      </c>
      <c r="C1413" s="1" t="n">
        <v>103</v>
      </c>
      <c r="G1413" s="8"/>
      <c r="H1413" s="26" t="s">
        <v>1117</v>
      </c>
      <c r="I1413" s="9" t="n">
        <v>117</v>
      </c>
      <c r="J1413" s="1" t="n">
        <f aca="false">IF($G1413&lt;&gt;"",I1413,I1413+J1412)</f>
        <v>2249</v>
      </c>
      <c r="K1413" s="0" t="n">
        <f aca="false">VLOOKUP(LEFT($H1413,4),$D$2:$E$11,2,0)*$I1413</f>
        <v>245.7</v>
      </c>
      <c r="L1413" s="1" t="n">
        <f aca="false">VLOOKUP(LEFT($H1413,4),$D$2:$E$11,2,0)-IF($J1413&gt;10000,0.2,IF($J1413&gt;1000,0.1,IF($J1413&gt;100,0.05,0)))</f>
        <v>2</v>
      </c>
      <c r="M1413" s="1" t="n">
        <f aca="false">$L1413*$I1413</f>
        <v>234</v>
      </c>
    </row>
    <row r="1414" customFormat="false" ht="12.8" hidden="false" customHeight="false" outlineLevel="0" collapsed="false">
      <c r="A1414" s="1" t="s">
        <v>1288</v>
      </c>
      <c r="B1414" s="1" t="s">
        <v>43</v>
      </c>
      <c r="C1414" s="1" t="n">
        <v>101</v>
      </c>
      <c r="G1414" s="8"/>
      <c r="H1414" s="26" t="s">
        <v>1133</v>
      </c>
      <c r="I1414" s="9" t="n">
        <v>30</v>
      </c>
      <c r="J1414" s="1" t="n">
        <f aca="false">IF($G1414&lt;&gt;"",I1414,I1414+J1413)</f>
        <v>2279</v>
      </c>
      <c r="K1414" s="0" t="n">
        <f aca="false">VLOOKUP(LEFT($H1414,4),$D$2:$E$11,2,0)*$I1414</f>
        <v>63</v>
      </c>
      <c r="L1414" s="1" t="n">
        <f aca="false">VLOOKUP(LEFT($H1414,4),$D$2:$E$11,2,0)-IF($J1414&gt;10000,0.2,IF($J1414&gt;1000,0.1,IF($J1414&gt;100,0.05,0)))</f>
        <v>2</v>
      </c>
      <c r="M1414" s="1" t="n">
        <f aca="false">$L1414*$I1414</f>
        <v>60</v>
      </c>
    </row>
    <row r="1415" customFormat="false" ht="12.8" hidden="false" customHeight="false" outlineLevel="0" collapsed="false">
      <c r="A1415" s="1" t="s">
        <v>1289</v>
      </c>
      <c r="B1415" s="1" t="s">
        <v>85</v>
      </c>
      <c r="C1415" s="1" t="n">
        <v>141</v>
      </c>
      <c r="G1415" s="8"/>
      <c r="H1415" s="26" t="s">
        <v>1143</v>
      </c>
      <c r="I1415" s="9" t="n">
        <v>150</v>
      </c>
      <c r="J1415" s="1" t="n">
        <f aca="false">IF($G1415&lt;&gt;"",I1415,I1415+J1414)</f>
        <v>2429</v>
      </c>
      <c r="K1415" s="0" t="n">
        <f aca="false">VLOOKUP(LEFT($H1415,4),$D$2:$E$11,2,0)*$I1415</f>
        <v>315</v>
      </c>
      <c r="L1415" s="1" t="n">
        <f aca="false">VLOOKUP(LEFT($H1415,4),$D$2:$E$11,2,0)-IF($J1415&gt;10000,0.2,IF($J1415&gt;1000,0.1,IF($J1415&gt;100,0.05,0)))</f>
        <v>2</v>
      </c>
      <c r="M1415" s="1" t="n">
        <f aca="false">$L1415*$I1415</f>
        <v>300</v>
      </c>
    </row>
    <row r="1416" customFormat="false" ht="12.8" hidden="false" customHeight="false" outlineLevel="0" collapsed="false">
      <c r="A1416" s="1" t="s">
        <v>1289</v>
      </c>
      <c r="B1416" s="1" t="s">
        <v>923</v>
      </c>
      <c r="C1416" s="1" t="n">
        <v>6</v>
      </c>
      <c r="G1416" s="8"/>
      <c r="H1416" s="26" t="s">
        <v>1150</v>
      </c>
      <c r="I1416" s="9" t="n">
        <v>28</v>
      </c>
      <c r="J1416" s="1" t="n">
        <f aca="false">IF($G1416&lt;&gt;"",I1416,I1416+J1415)</f>
        <v>2457</v>
      </c>
      <c r="K1416" s="0" t="n">
        <f aca="false">VLOOKUP(LEFT($H1416,4),$D$2:$E$11,2,0)*$I1416</f>
        <v>58.8</v>
      </c>
      <c r="L1416" s="1" t="n">
        <f aca="false">VLOOKUP(LEFT($H1416,4),$D$2:$E$11,2,0)-IF($J1416&gt;10000,0.2,IF($J1416&gt;1000,0.1,IF($J1416&gt;100,0.05,0)))</f>
        <v>2</v>
      </c>
      <c r="M1416" s="1" t="n">
        <f aca="false">$L1416*$I1416</f>
        <v>56</v>
      </c>
    </row>
    <row r="1417" customFormat="false" ht="12.8" hidden="false" customHeight="false" outlineLevel="0" collapsed="false">
      <c r="A1417" s="1" t="s">
        <v>1289</v>
      </c>
      <c r="B1417" s="1" t="s">
        <v>825</v>
      </c>
      <c r="C1417" s="1" t="n">
        <v>16</v>
      </c>
      <c r="G1417" s="8"/>
      <c r="H1417" s="26" t="s">
        <v>1151</v>
      </c>
      <c r="I1417" s="9" t="n">
        <v>28</v>
      </c>
      <c r="J1417" s="1" t="n">
        <f aca="false">IF($G1417&lt;&gt;"",I1417,I1417+J1416)</f>
        <v>2485</v>
      </c>
      <c r="K1417" s="0" t="n">
        <f aca="false">VLOOKUP(LEFT($H1417,4),$D$2:$E$11,2,0)*$I1417</f>
        <v>58.8</v>
      </c>
      <c r="L1417" s="1" t="n">
        <f aca="false">VLOOKUP(LEFT($H1417,4),$D$2:$E$11,2,0)-IF($J1417&gt;10000,0.2,IF($J1417&gt;1000,0.1,IF($J1417&gt;100,0.05,0)))</f>
        <v>2</v>
      </c>
      <c r="M1417" s="1" t="n">
        <f aca="false">$L1417*$I1417</f>
        <v>56</v>
      </c>
    </row>
    <row r="1418" customFormat="false" ht="12.8" hidden="false" customHeight="false" outlineLevel="0" collapsed="false">
      <c r="A1418" s="1" t="s">
        <v>1290</v>
      </c>
      <c r="B1418" s="1" t="s">
        <v>43</v>
      </c>
      <c r="C1418" s="1" t="n">
        <v>276</v>
      </c>
      <c r="G1418" s="8"/>
      <c r="H1418" s="26" t="s">
        <v>1207</v>
      </c>
      <c r="I1418" s="9" t="n">
        <v>124</v>
      </c>
      <c r="J1418" s="1" t="n">
        <f aca="false">IF($G1418&lt;&gt;"",I1418,I1418+J1417)</f>
        <v>2609</v>
      </c>
      <c r="K1418" s="0" t="n">
        <f aca="false">VLOOKUP(LEFT($H1418,4),$D$2:$E$11,2,0)*$I1418</f>
        <v>272.8</v>
      </c>
      <c r="L1418" s="1" t="n">
        <f aca="false">VLOOKUP(LEFT($H1418,4),$D$2:$E$11,2,0)-IF($J1418&gt;10000,0.2,IF($J1418&gt;1000,0.1,IF($J1418&gt;100,0.05,0)))</f>
        <v>2.1</v>
      </c>
      <c r="M1418" s="1" t="n">
        <f aca="false">$L1418*$I1418</f>
        <v>260.4</v>
      </c>
    </row>
    <row r="1419" customFormat="false" ht="12.8" hidden="false" customHeight="false" outlineLevel="0" collapsed="false">
      <c r="A1419" s="1" t="s">
        <v>1291</v>
      </c>
      <c r="B1419" s="1" t="s">
        <v>297</v>
      </c>
      <c r="C1419" s="1" t="n">
        <v>329</v>
      </c>
      <c r="G1419" s="8"/>
      <c r="H1419" s="26" t="s">
        <v>1231</v>
      </c>
      <c r="I1419" s="9" t="n">
        <v>116</v>
      </c>
      <c r="J1419" s="1" t="n">
        <f aca="false">IF($G1419&lt;&gt;"",I1419,I1419+J1418)</f>
        <v>2725</v>
      </c>
      <c r="K1419" s="0" t="n">
        <f aca="false">VLOOKUP(LEFT($H1419,4),$D$2:$E$11,2,0)*$I1419</f>
        <v>255.2</v>
      </c>
      <c r="L1419" s="1" t="n">
        <f aca="false">VLOOKUP(LEFT($H1419,4),$D$2:$E$11,2,0)-IF($J1419&gt;10000,0.2,IF($J1419&gt;1000,0.1,IF($J1419&gt;100,0.05,0)))</f>
        <v>2.1</v>
      </c>
      <c r="M1419" s="1" t="n">
        <f aca="false">$L1419*$I1419</f>
        <v>243.6</v>
      </c>
    </row>
    <row r="1420" customFormat="false" ht="12.8" hidden="false" customHeight="false" outlineLevel="0" collapsed="false">
      <c r="A1420" s="1" t="s">
        <v>1292</v>
      </c>
      <c r="B1420" s="1" t="s">
        <v>125</v>
      </c>
      <c r="C1420" s="1" t="n">
        <v>200</v>
      </c>
      <c r="G1420" s="8"/>
      <c r="H1420" s="26" t="s">
        <v>1244</v>
      </c>
      <c r="I1420" s="9" t="n">
        <v>30</v>
      </c>
      <c r="J1420" s="1" t="n">
        <f aca="false">IF($G1420&lt;&gt;"",I1420,I1420+J1419)</f>
        <v>2755</v>
      </c>
      <c r="K1420" s="0" t="n">
        <f aca="false">VLOOKUP(LEFT($H1420,4),$D$2:$E$11,2,0)*$I1420</f>
        <v>66</v>
      </c>
      <c r="L1420" s="1" t="n">
        <f aca="false">VLOOKUP(LEFT($H1420,4),$D$2:$E$11,2,0)-IF($J1420&gt;10000,0.2,IF($J1420&gt;1000,0.1,IF($J1420&gt;100,0.05,0)))</f>
        <v>2.1</v>
      </c>
      <c r="M1420" s="1" t="n">
        <f aca="false">$L1420*$I1420</f>
        <v>63</v>
      </c>
    </row>
    <row r="1421" customFormat="false" ht="12.8" hidden="false" customHeight="false" outlineLevel="0" collapsed="false">
      <c r="A1421" s="1" t="s">
        <v>1293</v>
      </c>
      <c r="B1421" s="1" t="s">
        <v>28</v>
      </c>
      <c r="C1421" s="1" t="n">
        <v>82</v>
      </c>
      <c r="G1421" s="8"/>
      <c r="H1421" s="26" t="s">
        <v>1264</v>
      </c>
      <c r="I1421" s="9" t="n">
        <v>143</v>
      </c>
      <c r="J1421" s="1" t="n">
        <f aca="false">IF($G1421&lt;&gt;"",I1421,I1421+J1420)</f>
        <v>2898</v>
      </c>
      <c r="K1421" s="0" t="n">
        <f aca="false">VLOOKUP(LEFT($H1421,4),$D$2:$E$11,2,0)*$I1421</f>
        <v>314.6</v>
      </c>
      <c r="L1421" s="1" t="n">
        <f aca="false">VLOOKUP(LEFT($H1421,4),$D$2:$E$11,2,0)-IF($J1421&gt;10000,0.2,IF($J1421&gt;1000,0.1,IF($J1421&gt;100,0.05,0)))</f>
        <v>2.1</v>
      </c>
      <c r="M1421" s="1" t="n">
        <f aca="false">$L1421*$I1421</f>
        <v>300.3</v>
      </c>
    </row>
    <row r="1422" customFormat="false" ht="12.8" hidden="false" customHeight="false" outlineLevel="0" collapsed="false">
      <c r="A1422" s="1" t="s">
        <v>1293</v>
      </c>
      <c r="B1422" s="1" t="s">
        <v>90</v>
      </c>
      <c r="C1422" s="1" t="n">
        <v>66</v>
      </c>
      <c r="G1422" s="8"/>
      <c r="H1422" s="26" t="s">
        <v>1293</v>
      </c>
      <c r="I1422" s="9" t="n">
        <v>82</v>
      </c>
      <c r="J1422" s="1" t="n">
        <f aca="false">IF($G1422&lt;&gt;"",I1422,I1422+J1421)</f>
        <v>2980</v>
      </c>
      <c r="K1422" s="0" t="n">
        <f aca="false">VLOOKUP(LEFT($H1422,4),$D$2:$E$11,2,0)*$I1422</f>
        <v>180.4</v>
      </c>
      <c r="L1422" s="1" t="n">
        <f aca="false">VLOOKUP(LEFT($H1422,4),$D$2:$E$11,2,0)-IF($J1422&gt;10000,0.2,IF($J1422&gt;1000,0.1,IF($J1422&gt;100,0.05,0)))</f>
        <v>2.1</v>
      </c>
      <c r="M1422" s="1" t="n">
        <f aca="false">$L1422*$I1422</f>
        <v>172.2</v>
      </c>
    </row>
    <row r="1423" customFormat="false" ht="12.8" hidden="false" customHeight="false" outlineLevel="0" collapsed="false">
      <c r="A1423" s="1" t="s">
        <v>1294</v>
      </c>
      <c r="B1423" s="1" t="s">
        <v>52</v>
      </c>
      <c r="C1423" s="1" t="n">
        <v>150</v>
      </c>
      <c r="G1423" s="8"/>
      <c r="H1423" s="26" t="s">
        <v>1314</v>
      </c>
      <c r="I1423" s="9" t="n">
        <v>21</v>
      </c>
      <c r="J1423" s="1" t="n">
        <f aca="false">IF($G1423&lt;&gt;"",I1423,I1423+J1422)</f>
        <v>3001</v>
      </c>
      <c r="K1423" s="0" t="n">
        <f aca="false">VLOOKUP(LEFT($H1423,4),$D$2:$E$11,2,0)*$I1423</f>
        <v>46.2</v>
      </c>
      <c r="L1423" s="1" t="n">
        <f aca="false">VLOOKUP(LEFT($H1423,4),$D$2:$E$11,2,0)-IF($J1423&gt;10000,0.2,IF($J1423&gt;1000,0.1,IF($J1423&gt;100,0.05,0)))</f>
        <v>2.1</v>
      </c>
      <c r="M1423" s="1" t="n">
        <f aca="false">$L1423*$I1423</f>
        <v>44.1</v>
      </c>
    </row>
    <row r="1424" customFormat="false" ht="12.8" hidden="false" customHeight="false" outlineLevel="0" collapsed="false">
      <c r="A1424" s="1" t="s">
        <v>1294</v>
      </c>
      <c r="B1424" s="1" t="s">
        <v>170</v>
      </c>
      <c r="C1424" s="1" t="n">
        <v>63</v>
      </c>
      <c r="G1424" s="8"/>
      <c r="H1424" s="26" t="s">
        <v>1354</v>
      </c>
      <c r="I1424" s="9" t="n">
        <v>183</v>
      </c>
      <c r="J1424" s="1" t="n">
        <f aca="false">IF($G1424&lt;&gt;"",I1424,I1424+J1423)</f>
        <v>3184</v>
      </c>
      <c r="K1424" s="0" t="n">
        <f aca="false">VLOOKUP(LEFT($H1424,4),$D$2:$E$11,2,0)*$I1424</f>
        <v>402.6</v>
      </c>
      <c r="L1424" s="1" t="n">
        <f aca="false">VLOOKUP(LEFT($H1424,4),$D$2:$E$11,2,0)-IF($J1424&gt;10000,0.2,IF($J1424&gt;1000,0.1,IF($J1424&gt;100,0.05,0)))</f>
        <v>2.1</v>
      </c>
      <c r="M1424" s="1" t="n">
        <f aca="false">$L1424*$I1424</f>
        <v>384.3</v>
      </c>
    </row>
    <row r="1425" customFormat="false" ht="12.8" hidden="false" customHeight="false" outlineLevel="0" collapsed="false">
      <c r="A1425" s="1" t="s">
        <v>1295</v>
      </c>
      <c r="B1425" s="1" t="s">
        <v>164</v>
      </c>
      <c r="C1425" s="1" t="n">
        <v>120</v>
      </c>
      <c r="G1425" s="8"/>
      <c r="H1425" s="26" t="s">
        <v>1370</v>
      </c>
      <c r="I1425" s="9" t="n">
        <v>78</v>
      </c>
      <c r="J1425" s="1" t="n">
        <f aca="false">IF($G1425&lt;&gt;"",I1425,I1425+J1424)</f>
        <v>3262</v>
      </c>
      <c r="K1425" s="0" t="n">
        <f aca="false">VLOOKUP(LEFT($H1425,4),$D$2:$E$11,2,0)*$I1425</f>
        <v>175.5</v>
      </c>
      <c r="L1425" s="1" t="n">
        <f aca="false">VLOOKUP(LEFT($H1425,4),$D$2:$E$11,2,0)-IF($J1425&gt;10000,0.2,IF($J1425&gt;1000,0.1,IF($J1425&gt;100,0.05,0)))</f>
        <v>2.15</v>
      </c>
      <c r="M1425" s="1" t="n">
        <f aca="false">$L1425*$I1425</f>
        <v>167.7</v>
      </c>
    </row>
    <row r="1426" customFormat="false" ht="12.8" hidden="false" customHeight="false" outlineLevel="0" collapsed="false">
      <c r="A1426" s="1" t="s">
        <v>1296</v>
      </c>
      <c r="B1426" s="1" t="s">
        <v>21</v>
      </c>
      <c r="C1426" s="1" t="n">
        <v>155</v>
      </c>
      <c r="G1426" s="8"/>
      <c r="H1426" s="26" t="s">
        <v>1425</v>
      </c>
      <c r="I1426" s="9" t="n">
        <v>79</v>
      </c>
      <c r="J1426" s="1" t="n">
        <f aca="false">IF($G1426&lt;&gt;"",I1426,I1426+J1425)</f>
        <v>3341</v>
      </c>
      <c r="K1426" s="0" t="n">
        <f aca="false">VLOOKUP(LEFT($H1426,4),$D$2:$E$11,2,0)*$I1426</f>
        <v>177.75</v>
      </c>
      <c r="L1426" s="1" t="n">
        <f aca="false">VLOOKUP(LEFT($H1426,4),$D$2:$E$11,2,0)-IF($J1426&gt;10000,0.2,IF($J1426&gt;1000,0.1,IF($J1426&gt;100,0.05,0)))</f>
        <v>2.15</v>
      </c>
      <c r="M1426" s="1" t="n">
        <f aca="false">$L1426*$I1426</f>
        <v>169.85</v>
      </c>
    </row>
    <row r="1427" customFormat="false" ht="12.8" hidden="false" customHeight="false" outlineLevel="0" collapsed="false">
      <c r="A1427" s="1" t="s">
        <v>1297</v>
      </c>
      <c r="B1427" s="1" t="s">
        <v>46</v>
      </c>
      <c r="C1427" s="1" t="n">
        <v>30</v>
      </c>
      <c r="G1427" s="8"/>
      <c r="H1427" s="26" t="s">
        <v>1472</v>
      </c>
      <c r="I1427" s="9" t="n">
        <v>77</v>
      </c>
      <c r="J1427" s="1" t="n">
        <f aca="false">IF($G1427&lt;&gt;"",I1427,I1427+J1426)</f>
        <v>3418</v>
      </c>
      <c r="K1427" s="0" t="n">
        <f aca="false">VLOOKUP(LEFT($H1427,4),$D$2:$E$11,2,0)*$I1427</f>
        <v>173.25</v>
      </c>
      <c r="L1427" s="1" t="n">
        <f aca="false">VLOOKUP(LEFT($H1427,4),$D$2:$E$11,2,0)-IF($J1427&gt;10000,0.2,IF($J1427&gt;1000,0.1,IF($J1427&gt;100,0.05,0)))</f>
        <v>2.15</v>
      </c>
      <c r="M1427" s="1" t="n">
        <f aca="false">$L1427*$I1427</f>
        <v>165.55</v>
      </c>
    </row>
    <row r="1428" customFormat="false" ht="12.8" hidden="false" customHeight="false" outlineLevel="0" collapsed="false">
      <c r="A1428" s="1" t="s">
        <v>1297</v>
      </c>
      <c r="B1428" s="1" t="s">
        <v>178</v>
      </c>
      <c r="C1428" s="1" t="n">
        <v>34</v>
      </c>
      <c r="G1428" s="8"/>
      <c r="H1428" s="26" t="s">
        <v>1503</v>
      </c>
      <c r="I1428" s="9" t="n">
        <v>142</v>
      </c>
      <c r="J1428" s="1" t="n">
        <f aca="false">IF($G1428&lt;&gt;"",I1428,I1428+J1427)</f>
        <v>3560</v>
      </c>
      <c r="K1428" s="0" t="n">
        <f aca="false">VLOOKUP(LEFT($H1428,4),$D$2:$E$11,2,0)*$I1428</f>
        <v>319.5</v>
      </c>
      <c r="L1428" s="1" t="n">
        <f aca="false">VLOOKUP(LEFT($H1428,4),$D$2:$E$11,2,0)-IF($J1428&gt;10000,0.2,IF($J1428&gt;1000,0.1,IF($J1428&gt;100,0.05,0)))</f>
        <v>2.15</v>
      </c>
      <c r="M1428" s="1" t="n">
        <f aca="false">$L1428*$I1428</f>
        <v>305.3</v>
      </c>
    </row>
    <row r="1429" customFormat="false" ht="12.8" hidden="false" customHeight="false" outlineLevel="0" collapsed="false">
      <c r="A1429" s="1" t="s">
        <v>1298</v>
      </c>
      <c r="B1429" s="1" t="s">
        <v>32</v>
      </c>
      <c r="C1429" s="1" t="n">
        <v>30</v>
      </c>
      <c r="G1429" s="8"/>
      <c r="H1429" s="26" t="s">
        <v>1515</v>
      </c>
      <c r="I1429" s="9" t="n">
        <v>168</v>
      </c>
      <c r="J1429" s="1" t="n">
        <f aca="false">IF($G1429&lt;&gt;"",I1429,I1429+J1428)</f>
        <v>3728</v>
      </c>
      <c r="K1429" s="0" t="n">
        <f aca="false">VLOOKUP(LEFT($H1429,4),$D$2:$E$11,2,0)*$I1429</f>
        <v>378</v>
      </c>
      <c r="L1429" s="1" t="n">
        <f aca="false">VLOOKUP(LEFT($H1429,4),$D$2:$E$11,2,0)-IF($J1429&gt;10000,0.2,IF($J1429&gt;1000,0.1,IF($J1429&gt;100,0.05,0)))</f>
        <v>2.15</v>
      </c>
      <c r="M1429" s="1" t="n">
        <f aca="false">$L1429*$I1429</f>
        <v>361.2</v>
      </c>
    </row>
    <row r="1430" customFormat="false" ht="12.8" hidden="false" customHeight="false" outlineLevel="0" collapsed="false">
      <c r="A1430" s="1" t="s">
        <v>1298</v>
      </c>
      <c r="B1430" s="1" t="s">
        <v>19</v>
      </c>
      <c r="C1430" s="1" t="n">
        <v>162</v>
      </c>
      <c r="G1430" s="8"/>
      <c r="H1430" s="26" t="s">
        <v>1547</v>
      </c>
      <c r="I1430" s="9" t="n">
        <v>26</v>
      </c>
      <c r="J1430" s="1" t="n">
        <f aca="false">IF($G1430&lt;&gt;"",I1430,I1430+J1429)</f>
        <v>3754</v>
      </c>
      <c r="K1430" s="0" t="n">
        <f aca="false">VLOOKUP(LEFT($H1430,4),$D$2:$E$11,2,0)*$I1430</f>
        <v>57.72</v>
      </c>
      <c r="L1430" s="1" t="n">
        <f aca="false">VLOOKUP(LEFT($H1430,4),$D$2:$E$11,2,0)-IF($J1430&gt;10000,0.2,IF($J1430&gt;1000,0.1,IF($J1430&gt;100,0.05,0)))</f>
        <v>2.12</v>
      </c>
      <c r="M1430" s="1" t="n">
        <f aca="false">$L1430*$I1430</f>
        <v>55.12</v>
      </c>
    </row>
    <row r="1431" customFormat="false" ht="12.8" hidden="false" customHeight="false" outlineLevel="0" collapsed="false">
      <c r="A1431" s="1" t="s">
        <v>1299</v>
      </c>
      <c r="B1431" s="1" t="s">
        <v>155</v>
      </c>
      <c r="C1431" s="1" t="n">
        <v>71</v>
      </c>
      <c r="G1431" s="8"/>
      <c r="H1431" s="26" t="s">
        <v>1587</v>
      </c>
      <c r="I1431" s="9" t="n">
        <v>115</v>
      </c>
      <c r="J1431" s="1" t="n">
        <f aca="false">IF($G1431&lt;&gt;"",I1431,I1431+J1430)</f>
        <v>3869</v>
      </c>
      <c r="K1431" s="0" t="n">
        <f aca="false">VLOOKUP(LEFT($H1431,4),$D$2:$E$11,2,0)*$I1431</f>
        <v>255.3</v>
      </c>
      <c r="L1431" s="1" t="n">
        <f aca="false">VLOOKUP(LEFT($H1431,4),$D$2:$E$11,2,0)-IF($J1431&gt;10000,0.2,IF($J1431&gt;1000,0.1,IF($J1431&gt;100,0.05,0)))</f>
        <v>2.12</v>
      </c>
      <c r="M1431" s="1" t="n">
        <f aca="false">$L1431*$I1431</f>
        <v>243.8</v>
      </c>
    </row>
    <row r="1432" customFormat="false" ht="12.8" hidden="false" customHeight="false" outlineLevel="0" collapsed="false">
      <c r="A1432" s="1" t="s">
        <v>1300</v>
      </c>
      <c r="B1432" s="1" t="s">
        <v>637</v>
      </c>
      <c r="C1432" s="1" t="n">
        <v>16</v>
      </c>
      <c r="G1432" s="8"/>
      <c r="H1432" s="26" t="s">
        <v>1598</v>
      </c>
      <c r="I1432" s="9" t="n">
        <v>99</v>
      </c>
      <c r="J1432" s="1" t="n">
        <f aca="false">IF($G1432&lt;&gt;"",I1432,I1432+J1431)</f>
        <v>3968</v>
      </c>
      <c r="K1432" s="0" t="n">
        <f aca="false">VLOOKUP(LEFT($H1432,4),$D$2:$E$11,2,0)*$I1432</f>
        <v>219.78</v>
      </c>
      <c r="L1432" s="1" t="n">
        <f aca="false">VLOOKUP(LEFT($H1432,4),$D$2:$E$11,2,0)-IF($J1432&gt;10000,0.2,IF($J1432&gt;1000,0.1,IF($J1432&gt;100,0.05,0)))</f>
        <v>2.12</v>
      </c>
      <c r="M1432" s="1" t="n">
        <f aca="false">$L1432*$I1432</f>
        <v>209.88</v>
      </c>
    </row>
    <row r="1433" customFormat="false" ht="12.8" hidden="false" customHeight="false" outlineLevel="0" collapsed="false">
      <c r="A1433" s="1" t="s">
        <v>1301</v>
      </c>
      <c r="B1433" s="1" t="s">
        <v>85</v>
      </c>
      <c r="C1433" s="1" t="n">
        <v>165</v>
      </c>
      <c r="G1433" s="8"/>
      <c r="H1433" s="26" t="s">
        <v>1607</v>
      </c>
      <c r="I1433" s="9" t="n">
        <v>98</v>
      </c>
      <c r="J1433" s="1" t="n">
        <f aca="false">IF($G1433&lt;&gt;"",I1433,I1433+J1432)</f>
        <v>4066</v>
      </c>
      <c r="K1433" s="0" t="n">
        <f aca="false">VLOOKUP(LEFT($H1433,4),$D$2:$E$11,2,0)*$I1433</f>
        <v>217.56</v>
      </c>
      <c r="L1433" s="1" t="n">
        <f aca="false">VLOOKUP(LEFT($H1433,4),$D$2:$E$11,2,0)-IF($J1433&gt;10000,0.2,IF($J1433&gt;1000,0.1,IF($J1433&gt;100,0.05,0)))</f>
        <v>2.12</v>
      </c>
      <c r="M1433" s="1" t="n">
        <f aca="false">$L1433*$I1433</f>
        <v>207.76</v>
      </c>
    </row>
    <row r="1434" customFormat="false" ht="12.8" hidden="false" customHeight="false" outlineLevel="0" collapsed="false">
      <c r="A1434" s="1" t="s">
        <v>1302</v>
      </c>
      <c r="B1434" s="1" t="s">
        <v>85</v>
      </c>
      <c r="C1434" s="1" t="n">
        <v>180</v>
      </c>
      <c r="G1434" s="8"/>
      <c r="H1434" s="26" t="s">
        <v>1638</v>
      </c>
      <c r="I1434" s="9" t="n">
        <v>23</v>
      </c>
      <c r="J1434" s="1" t="n">
        <f aca="false">IF($G1434&lt;&gt;"",I1434,I1434+J1433)</f>
        <v>4089</v>
      </c>
      <c r="K1434" s="0" t="n">
        <f aca="false">VLOOKUP(LEFT($H1434,4),$D$2:$E$11,2,0)*$I1434</f>
        <v>51.06</v>
      </c>
      <c r="L1434" s="1" t="n">
        <f aca="false">VLOOKUP(LEFT($H1434,4),$D$2:$E$11,2,0)-IF($J1434&gt;10000,0.2,IF($J1434&gt;1000,0.1,IF($J1434&gt;100,0.05,0)))</f>
        <v>2.12</v>
      </c>
      <c r="M1434" s="1" t="n">
        <f aca="false">$L1434*$I1434</f>
        <v>48.76</v>
      </c>
    </row>
    <row r="1435" customFormat="false" ht="12.8" hidden="false" customHeight="false" outlineLevel="0" collapsed="false">
      <c r="A1435" s="1" t="s">
        <v>1303</v>
      </c>
      <c r="B1435" s="1" t="s">
        <v>228</v>
      </c>
      <c r="C1435" s="1" t="n">
        <v>2</v>
      </c>
      <c r="G1435" s="8"/>
      <c r="H1435" s="26" t="s">
        <v>1656</v>
      </c>
      <c r="I1435" s="9" t="n">
        <v>159</v>
      </c>
      <c r="J1435" s="1" t="n">
        <f aca="false">IF($G1435&lt;&gt;"",I1435,I1435+J1434)</f>
        <v>4248</v>
      </c>
      <c r="K1435" s="0" t="n">
        <f aca="false">VLOOKUP(LEFT($H1435,4),$D$2:$E$11,2,0)*$I1435</f>
        <v>352.98</v>
      </c>
      <c r="L1435" s="1" t="n">
        <f aca="false">VLOOKUP(LEFT($H1435,4),$D$2:$E$11,2,0)-IF($J1435&gt;10000,0.2,IF($J1435&gt;1000,0.1,IF($J1435&gt;100,0.05,0)))</f>
        <v>2.12</v>
      </c>
      <c r="M1435" s="1" t="n">
        <f aca="false">$L1435*$I1435</f>
        <v>337.08</v>
      </c>
    </row>
    <row r="1436" customFormat="false" ht="12.8" hidden="false" customHeight="false" outlineLevel="0" collapsed="false">
      <c r="A1436" s="1" t="s">
        <v>1304</v>
      </c>
      <c r="B1436" s="1" t="s">
        <v>90</v>
      </c>
      <c r="C1436" s="1" t="n">
        <v>111</v>
      </c>
      <c r="G1436" s="8"/>
      <c r="H1436" s="26" t="s">
        <v>1708</v>
      </c>
      <c r="I1436" s="9" t="n">
        <v>64</v>
      </c>
      <c r="J1436" s="1" t="n">
        <f aca="false">IF($G1436&lt;&gt;"",I1436,I1436+J1435)</f>
        <v>4312</v>
      </c>
      <c r="K1436" s="0" t="n">
        <f aca="false">VLOOKUP(LEFT($H1436,4),$D$2:$E$11,2,0)*$I1436</f>
        <v>142.72</v>
      </c>
      <c r="L1436" s="1" t="n">
        <f aca="false">VLOOKUP(LEFT($H1436,4),$D$2:$E$11,2,0)-IF($J1436&gt;10000,0.2,IF($J1436&gt;1000,0.1,IF($J1436&gt;100,0.05,0)))</f>
        <v>2.13</v>
      </c>
      <c r="M1436" s="1" t="n">
        <f aca="false">$L1436*$I1436</f>
        <v>136.32</v>
      </c>
    </row>
    <row r="1437" customFormat="false" ht="12.8" hidden="false" customHeight="false" outlineLevel="0" collapsed="false">
      <c r="A1437" s="1" t="s">
        <v>1305</v>
      </c>
      <c r="B1437" s="1" t="s">
        <v>85</v>
      </c>
      <c r="C1437" s="1" t="n">
        <v>128</v>
      </c>
      <c r="G1437" s="8"/>
      <c r="H1437" s="26" t="s">
        <v>1711</v>
      </c>
      <c r="I1437" s="9" t="n">
        <v>152</v>
      </c>
      <c r="J1437" s="1" t="n">
        <f aca="false">IF($G1437&lt;&gt;"",I1437,I1437+J1436)</f>
        <v>4464</v>
      </c>
      <c r="K1437" s="0" t="n">
        <f aca="false">VLOOKUP(LEFT($H1437,4),$D$2:$E$11,2,0)*$I1437</f>
        <v>338.96</v>
      </c>
      <c r="L1437" s="1" t="n">
        <f aca="false">VLOOKUP(LEFT($H1437,4),$D$2:$E$11,2,0)-IF($J1437&gt;10000,0.2,IF($J1437&gt;1000,0.1,IF($J1437&gt;100,0.05,0)))</f>
        <v>2.13</v>
      </c>
      <c r="M1437" s="1" t="n">
        <f aca="false">$L1437*$I1437</f>
        <v>323.76</v>
      </c>
    </row>
    <row r="1438" customFormat="false" ht="12.8" hidden="false" customHeight="false" outlineLevel="0" collapsed="false">
      <c r="A1438" s="1" t="s">
        <v>1306</v>
      </c>
      <c r="B1438" s="1" t="s">
        <v>328</v>
      </c>
      <c r="C1438" s="1" t="n">
        <v>7</v>
      </c>
      <c r="G1438" s="8"/>
      <c r="H1438" s="26" t="s">
        <v>1720</v>
      </c>
      <c r="I1438" s="9" t="n">
        <v>130</v>
      </c>
      <c r="J1438" s="1" t="n">
        <f aca="false">IF($G1438&lt;&gt;"",I1438,I1438+J1437)</f>
        <v>4594</v>
      </c>
      <c r="K1438" s="0" t="n">
        <f aca="false">VLOOKUP(LEFT($H1438,4),$D$2:$E$11,2,0)*$I1438</f>
        <v>289.9</v>
      </c>
      <c r="L1438" s="1" t="n">
        <f aca="false">VLOOKUP(LEFT($H1438,4),$D$2:$E$11,2,0)-IF($J1438&gt;10000,0.2,IF($J1438&gt;1000,0.1,IF($J1438&gt;100,0.05,0)))</f>
        <v>2.13</v>
      </c>
      <c r="M1438" s="1" t="n">
        <f aca="false">$L1438*$I1438</f>
        <v>276.9</v>
      </c>
    </row>
    <row r="1439" customFormat="false" ht="12.8" hidden="false" customHeight="false" outlineLevel="0" collapsed="false">
      <c r="A1439" s="1" t="s">
        <v>1306</v>
      </c>
      <c r="B1439" s="1" t="s">
        <v>26</v>
      </c>
      <c r="C1439" s="1" t="n">
        <v>211</v>
      </c>
      <c r="G1439" s="8"/>
      <c r="H1439" s="26" t="s">
        <v>1732</v>
      </c>
      <c r="I1439" s="9" t="n">
        <v>69</v>
      </c>
      <c r="J1439" s="1" t="n">
        <f aca="false">IF($G1439&lt;&gt;"",I1439,I1439+J1438)</f>
        <v>4663</v>
      </c>
      <c r="K1439" s="0" t="n">
        <f aca="false">VLOOKUP(LEFT($H1439,4),$D$2:$E$11,2,0)*$I1439</f>
        <v>153.87</v>
      </c>
      <c r="L1439" s="1" t="n">
        <f aca="false">VLOOKUP(LEFT($H1439,4),$D$2:$E$11,2,0)-IF($J1439&gt;10000,0.2,IF($J1439&gt;1000,0.1,IF($J1439&gt;100,0.05,0)))</f>
        <v>2.13</v>
      </c>
      <c r="M1439" s="1" t="n">
        <f aca="false">$L1439*$I1439</f>
        <v>146.97</v>
      </c>
    </row>
    <row r="1440" customFormat="false" ht="12.8" hidden="false" customHeight="false" outlineLevel="0" collapsed="false">
      <c r="A1440" s="1" t="s">
        <v>1306</v>
      </c>
      <c r="B1440" s="1" t="s">
        <v>19</v>
      </c>
      <c r="C1440" s="1" t="n">
        <v>184</v>
      </c>
      <c r="G1440" s="8"/>
      <c r="H1440" s="26" t="s">
        <v>1812</v>
      </c>
      <c r="I1440" s="9" t="n">
        <v>147</v>
      </c>
      <c r="J1440" s="1" t="n">
        <f aca="false">IF($G1440&lt;&gt;"",I1440,I1440+J1439)</f>
        <v>4810</v>
      </c>
      <c r="K1440" s="0" t="n">
        <f aca="false">VLOOKUP(LEFT($H1440,4),$D$2:$E$11,2,0)*$I1440</f>
        <v>327.81</v>
      </c>
      <c r="L1440" s="1" t="n">
        <f aca="false">VLOOKUP(LEFT($H1440,4),$D$2:$E$11,2,0)-IF($J1440&gt;10000,0.2,IF($J1440&gt;1000,0.1,IF($J1440&gt;100,0.05,0)))</f>
        <v>2.13</v>
      </c>
      <c r="M1440" s="1" t="n">
        <f aca="false">$L1440*$I1440</f>
        <v>313.11</v>
      </c>
    </row>
    <row r="1441" customFormat="false" ht="12.8" hidden="false" customHeight="false" outlineLevel="0" collapsed="false">
      <c r="A1441" s="1" t="s">
        <v>1307</v>
      </c>
      <c r="B1441" s="1" t="s">
        <v>38</v>
      </c>
      <c r="C1441" s="1" t="n">
        <v>450</v>
      </c>
      <c r="G1441" s="27"/>
      <c r="H1441" s="28" t="s">
        <v>1857</v>
      </c>
      <c r="I1441" s="12" t="n">
        <v>21</v>
      </c>
      <c r="J1441" s="1" t="n">
        <f aca="false">IF($G1441&lt;&gt;"",I1441,I1441+J1440)</f>
        <v>4831</v>
      </c>
      <c r="K1441" s="0" t="n">
        <f aca="false">VLOOKUP(LEFT($H1441,4),$D$2:$E$11,2,0)*$I1441</f>
        <v>46.83</v>
      </c>
      <c r="L1441" s="1" t="n">
        <f aca="false">VLOOKUP(LEFT($H1441,4),$D$2:$E$11,2,0)-IF($J1441&gt;10000,0.2,IF($J1441&gt;1000,0.1,IF($J1441&gt;100,0.05,0)))</f>
        <v>2.13</v>
      </c>
      <c r="M1441" s="1" t="n">
        <f aca="false">$L1441*$I1441</f>
        <v>44.73</v>
      </c>
    </row>
    <row r="1442" customFormat="false" ht="12.8" hidden="false" customHeight="false" outlineLevel="0" collapsed="false">
      <c r="A1442" s="1" t="s">
        <v>1307</v>
      </c>
      <c r="B1442" s="1" t="s">
        <v>355</v>
      </c>
      <c r="C1442" s="1" t="n">
        <v>140</v>
      </c>
      <c r="G1442" s="6" t="s">
        <v>130</v>
      </c>
      <c r="H1442" s="25" t="s">
        <v>129</v>
      </c>
      <c r="I1442" s="7" t="n">
        <v>3</v>
      </c>
      <c r="J1442" s="1" t="n">
        <f aca="false">IF($G1442&lt;&gt;"",I1442,I1442+J1441)</f>
        <v>3</v>
      </c>
      <c r="K1442" s="0" t="n">
        <f aca="false">VLOOKUP(LEFT($H1442,4),$D$2:$E$11,2,0)*$I1442</f>
        <v>6</v>
      </c>
      <c r="L1442" s="1" t="n">
        <f aca="false">VLOOKUP(LEFT($H1442,4),$D$2:$E$11,2,0)-IF($J1442&gt;10000,0.2,IF($J1442&gt;1000,0.1,IF($J1442&gt;100,0.05,0)))</f>
        <v>2</v>
      </c>
      <c r="M1442" s="1" t="n">
        <f aca="false">$L1442*$I1442</f>
        <v>6</v>
      </c>
    </row>
    <row r="1443" customFormat="false" ht="12.8" hidden="false" customHeight="false" outlineLevel="0" collapsed="false">
      <c r="A1443" s="1" t="s">
        <v>1308</v>
      </c>
      <c r="B1443" s="1" t="s">
        <v>24</v>
      </c>
      <c r="C1443" s="1" t="n">
        <v>52</v>
      </c>
      <c r="G1443" s="8"/>
      <c r="H1443" s="26" t="s">
        <v>810</v>
      </c>
      <c r="I1443" s="9" t="n">
        <v>17</v>
      </c>
      <c r="J1443" s="1" t="n">
        <f aca="false">IF($G1443&lt;&gt;"",I1443,I1443+J1442)</f>
        <v>20</v>
      </c>
      <c r="K1443" s="0" t="n">
        <f aca="false">VLOOKUP(LEFT($H1443,4),$D$2:$E$11,2,0)*$I1443</f>
        <v>36.55</v>
      </c>
      <c r="L1443" s="1" t="n">
        <f aca="false">VLOOKUP(LEFT($H1443,4),$D$2:$E$11,2,0)-IF($J1443&gt;10000,0.2,IF($J1443&gt;1000,0.1,IF($J1443&gt;100,0.05,0)))</f>
        <v>2.15</v>
      </c>
      <c r="M1443" s="1" t="n">
        <f aca="false">$L1443*$I1443</f>
        <v>36.55</v>
      </c>
    </row>
    <row r="1444" customFormat="false" ht="12.8" hidden="false" customHeight="false" outlineLevel="0" collapsed="false">
      <c r="A1444" s="1" t="s">
        <v>1309</v>
      </c>
      <c r="B1444" s="1" t="s">
        <v>841</v>
      </c>
      <c r="C1444" s="1" t="n">
        <v>2</v>
      </c>
      <c r="G1444" s="8"/>
      <c r="H1444" s="26" t="s">
        <v>1064</v>
      </c>
      <c r="I1444" s="9" t="n">
        <v>6</v>
      </c>
      <c r="J1444" s="1" t="n">
        <f aca="false">IF($G1444&lt;&gt;"",I1444,I1444+J1443)</f>
        <v>26</v>
      </c>
      <c r="K1444" s="0" t="n">
        <f aca="false">VLOOKUP(LEFT($H1444,4),$D$2:$E$11,2,0)*$I1444</f>
        <v>12.6</v>
      </c>
      <c r="L1444" s="1" t="n">
        <f aca="false">VLOOKUP(LEFT($H1444,4),$D$2:$E$11,2,0)-IF($J1444&gt;10000,0.2,IF($J1444&gt;1000,0.1,IF($J1444&gt;100,0.05,0)))</f>
        <v>2.1</v>
      </c>
      <c r="M1444" s="1" t="n">
        <f aca="false">$L1444*$I1444</f>
        <v>12.6</v>
      </c>
    </row>
    <row r="1445" customFormat="false" ht="12.8" hidden="false" customHeight="false" outlineLevel="0" collapsed="false">
      <c r="A1445" s="1" t="s">
        <v>1309</v>
      </c>
      <c r="B1445" s="1" t="s">
        <v>265</v>
      </c>
      <c r="C1445" s="1" t="n">
        <v>13</v>
      </c>
      <c r="G1445" s="8"/>
      <c r="H1445" s="26" t="s">
        <v>1484</v>
      </c>
      <c r="I1445" s="9" t="n">
        <v>4</v>
      </c>
      <c r="J1445" s="1" t="n">
        <f aca="false">IF($G1445&lt;&gt;"",I1445,I1445+J1444)</f>
        <v>30</v>
      </c>
      <c r="K1445" s="0" t="n">
        <f aca="false">VLOOKUP(LEFT($H1445,4),$D$2:$E$11,2,0)*$I1445</f>
        <v>9</v>
      </c>
      <c r="L1445" s="1" t="n">
        <f aca="false">VLOOKUP(LEFT($H1445,4),$D$2:$E$11,2,0)-IF($J1445&gt;10000,0.2,IF($J1445&gt;1000,0.1,IF($J1445&gt;100,0.05,0)))</f>
        <v>2.25</v>
      </c>
      <c r="M1445" s="1" t="n">
        <f aca="false">$L1445*$I1445</f>
        <v>9</v>
      </c>
    </row>
    <row r="1446" customFormat="false" ht="12.8" hidden="false" customHeight="false" outlineLevel="0" collapsed="false">
      <c r="A1446" s="1" t="s">
        <v>1309</v>
      </c>
      <c r="B1446" s="1" t="s">
        <v>90</v>
      </c>
      <c r="C1446" s="1" t="n">
        <v>73</v>
      </c>
      <c r="G1446" s="27"/>
      <c r="H1446" s="28" t="s">
        <v>1848</v>
      </c>
      <c r="I1446" s="12" t="n">
        <v>6</v>
      </c>
      <c r="J1446" s="1" t="n">
        <f aca="false">IF($G1446&lt;&gt;"",I1446,I1446+J1445)</f>
        <v>36</v>
      </c>
      <c r="K1446" s="0" t="n">
        <f aca="false">VLOOKUP(LEFT($H1446,4),$D$2:$E$11,2,0)*$I1446</f>
        <v>13.38</v>
      </c>
      <c r="L1446" s="1" t="n">
        <f aca="false">VLOOKUP(LEFT($H1446,4),$D$2:$E$11,2,0)-IF($J1446&gt;10000,0.2,IF($J1446&gt;1000,0.1,IF($J1446&gt;100,0.05,0)))</f>
        <v>2.23</v>
      </c>
      <c r="M1446" s="1" t="n">
        <f aca="false">$L1446*$I1446</f>
        <v>13.38</v>
      </c>
    </row>
    <row r="1447" customFormat="false" ht="12.8" hidden="false" customHeight="false" outlineLevel="0" collapsed="false">
      <c r="A1447" s="1" t="s">
        <v>1310</v>
      </c>
      <c r="B1447" s="1" t="s">
        <v>45</v>
      </c>
      <c r="C1447" s="1" t="n">
        <v>123</v>
      </c>
      <c r="G1447" s="6" t="s">
        <v>94</v>
      </c>
      <c r="H1447" s="25" t="s">
        <v>93</v>
      </c>
      <c r="I1447" s="7" t="n">
        <v>149</v>
      </c>
      <c r="J1447" s="1" t="n">
        <f aca="false">IF($G1447&lt;&gt;"",I1447,I1447+J1446)</f>
        <v>149</v>
      </c>
      <c r="K1447" s="0" t="n">
        <f aca="false">VLOOKUP(LEFT($H1447,4),$D$2:$E$11,2,0)*$I1447</f>
        <v>298</v>
      </c>
      <c r="L1447" s="1" t="n">
        <f aca="false">VLOOKUP(LEFT($H1447,4),$D$2:$E$11,2,0)-IF($J1447&gt;10000,0.2,IF($J1447&gt;1000,0.1,IF($J1447&gt;100,0.05,0)))</f>
        <v>1.95</v>
      </c>
      <c r="M1447" s="1" t="n">
        <f aca="false">$L1447*$I1447</f>
        <v>290.55</v>
      </c>
    </row>
    <row r="1448" customFormat="false" ht="12.8" hidden="false" customHeight="false" outlineLevel="0" collapsed="false">
      <c r="A1448" s="1" t="s">
        <v>1311</v>
      </c>
      <c r="B1448" s="1" t="s">
        <v>169</v>
      </c>
      <c r="C1448" s="1" t="n">
        <v>3</v>
      </c>
      <c r="G1448" s="8"/>
      <c r="H1448" s="26" t="s">
        <v>190</v>
      </c>
      <c r="I1448" s="9" t="n">
        <v>31</v>
      </c>
      <c r="J1448" s="1" t="n">
        <f aca="false">IF($G1448&lt;&gt;"",I1448,I1448+J1447)</f>
        <v>180</v>
      </c>
      <c r="K1448" s="0" t="n">
        <f aca="false">VLOOKUP(LEFT($H1448,4),$D$2:$E$11,2,0)*$I1448</f>
        <v>62</v>
      </c>
      <c r="L1448" s="1" t="n">
        <f aca="false">VLOOKUP(LEFT($H1448,4),$D$2:$E$11,2,0)-IF($J1448&gt;10000,0.2,IF($J1448&gt;1000,0.1,IF($J1448&gt;100,0.05,0)))</f>
        <v>1.95</v>
      </c>
      <c r="M1448" s="1" t="n">
        <f aca="false">$L1448*$I1448</f>
        <v>60.45</v>
      </c>
    </row>
    <row r="1449" customFormat="false" ht="12.8" hidden="false" customHeight="false" outlineLevel="0" collapsed="false">
      <c r="A1449" s="1" t="s">
        <v>1312</v>
      </c>
      <c r="B1449" s="1" t="s">
        <v>32</v>
      </c>
      <c r="C1449" s="1" t="n">
        <v>93</v>
      </c>
      <c r="G1449" s="8"/>
      <c r="H1449" s="26" t="s">
        <v>282</v>
      </c>
      <c r="I1449" s="9" t="n">
        <v>127</v>
      </c>
      <c r="J1449" s="1" t="n">
        <f aca="false">IF($G1449&lt;&gt;"",I1449,I1449+J1448)</f>
        <v>307</v>
      </c>
      <c r="K1449" s="0" t="n">
        <f aca="false">VLOOKUP(LEFT($H1449,4),$D$2:$E$11,2,0)*$I1449</f>
        <v>260.35</v>
      </c>
      <c r="L1449" s="1" t="n">
        <f aca="false">VLOOKUP(LEFT($H1449,4),$D$2:$E$11,2,0)-IF($J1449&gt;10000,0.2,IF($J1449&gt;1000,0.1,IF($J1449&gt;100,0.05,0)))</f>
        <v>2</v>
      </c>
      <c r="M1449" s="1" t="n">
        <f aca="false">$L1449*$I1449</f>
        <v>254</v>
      </c>
    </row>
    <row r="1450" customFormat="false" ht="12.8" hidden="false" customHeight="false" outlineLevel="0" collapsed="false">
      <c r="A1450" s="1" t="s">
        <v>1313</v>
      </c>
      <c r="B1450" s="1" t="s">
        <v>56</v>
      </c>
      <c r="C1450" s="1" t="n">
        <v>310</v>
      </c>
      <c r="G1450" s="8"/>
      <c r="H1450" s="26" t="s">
        <v>337</v>
      </c>
      <c r="I1450" s="9" t="n">
        <v>164</v>
      </c>
      <c r="J1450" s="1" t="n">
        <f aca="false">IF($G1450&lt;&gt;"",I1450,I1450+J1449)</f>
        <v>471</v>
      </c>
      <c r="K1450" s="0" t="n">
        <f aca="false">VLOOKUP(LEFT($H1450,4),$D$2:$E$11,2,0)*$I1450</f>
        <v>336.2</v>
      </c>
      <c r="L1450" s="1" t="n">
        <f aca="false">VLOOKUP(LEFT($H1450,4),$D$2:$E$11,2,0)-IF($J1450&gt;10000,0.2,IF($J1450&gt;1000,0.1,IF($J1450&gt;100,0.05,0)))</f>
        <v>2</v>
      </c>
      <c r="M1450" s="1" t="n">
        <f aca="false">$L1450*$I1450</f>
        <v>328</v>
      </c>
    </row>
    <row r="1451" customFormat="false" ht="12.8" hidden="false" customHeight="false" outlineLevel="0" collapsed="false">
      <c r="A1451" s="1" t="s">
        <v>1313</v>
      </c>
      <c r="B1451" s="1" t="s">
        <v>19</v>
      </c>
      <c r="C1451" s="1" t="n">
        <v>77</v>
      </c>
      <c r="G1451" s="8"/>
      <c r="H1451" s="26" t="s">
        <v>398</v>
      </c>
      <c r="I1451" s="9" t="n">
        <v>45</v>
      </c>
      <c r="J1451" s="1" t="n">
        <f aca="false">IF($G1451&lt;&gt;"",I1451,I1451+J1450)</f>
        <v>516</v>
      </c>
      <c r="K1451" s="0" t="n">
        <f aca="false">VLOOKUP(LEFT($H1451,4),$D$2:$E$11,2,0)*$I1451</f>
        <v>92.25</v>
      </c>
      <c r="L1451" s="1" t="n">
        <f aca="false">VLOOKUP(LEFT($H1451,4),$D$2:$E$11,2,0)-IF($J1451&gt;10000,0.2,IF($J1451&gt;1000,0.1,IF($J1451&gt;100,0.05,0)))</f>
        <v>2</v>
      </c>
      <c r="M1451" s="1" t="n">
        <f aca="false">$L1451*$I1451</f>
        <v>90</v>
      </c>
    </row>
    <row r="1452" customFormat="false" ht="12.8" hidden="false" customHeight="false" outlineLevel="0" collapsed="false">
      <c r="A1452" s="1" t="s">
        <v>1314</v>
      </c>
      <c r="B1452" s="1" t="s">
        <v>28</v>
      </c>
      <c r="C1452" s="1" t="n">
        <v>21</v>
      </c>
      <c r="G1452" s="8"/>
      <c r="H1452" s="26" t="s">
        <v>483</v>
      </c>
      <c r="I1452" s="9" t="n">
        <v>156</v>
      </c>
      <c r="J1452" s="1" t="n">
        <f aca="false">IF($G1452&lt;&gt;"",I1452,I1452+J1451)</f>
        <v>672</v>
      </c>
      <c r="K1452" s="0" t="n">
        <f aca="false">VLOOKUP(LEFT($H1452,4),$D$2:$E$11,2,0)*$I1452</f>
        <v>326.04</v>
      </c>
      <c r="L1452" s="1" t="n">
        <f aca="false">VLOOKUP(LEFT($H1452,4),$D$2:$E$11,2,0)-IF($J1452&gt;10000,0.2,IF($J1452&gt;1000,0.1,IF($J1452&gt;100,0.05,0)))</f>
        <v>2.04</v>
      </c>
      <c r="M1452" s="1" t="n">
        <f aca="false">$L1452*$I1452</f>
        <v>318.24</v>
      </c>
    </row>
    <row r="1453" customFormat="false" ht="12.8" hidden="false" customHeight="false" outlineLevel="0" collapsed="false">
      <c r="A1453" s="1" t="s">
        <v>1315</v>
      </c>
      <c r="B1453" s="1" t="s">
        <v>51</v>
      </c>
      <c r="C1453" s="1" t="n">
        <v>3</v>
      </c>
      <c r="G1453" s="8"/>
      <c r="H1453" s="26" t="s">
        <v>490</v>
      </c>
      <c r="I1453" s="9" t="n">
        <v>52</v>
      </c>
      <c r="J1453" s="1" t="n">
        <f aca="false">IF($G1453&lt;&gt;"",I1453,I1453+J1452)</f>
        <v>724</v>
      </c>
      <c r="K1453" s="0" t="n">
        <f aca="false">VLOOKUP(LEFT($H1453,4),$D$2:$E$11,2,0)*$I1453</f>
        <v>108.68</v>
      </c>
      <c r="L1453" s="1" t="n">
        <f aca="false">VLOOKUP(LEFT($H1453,4),$D$2:$E$11,2,0)-IF($J1453&gt;10000,0.2,IF($J1453&gt;1000,0.1,IF($J1453&gt;100,0.05,0)))</f>
        <v>2.04</v>
      </c>
      <c r="M1453" s="1" t="n">
        <f aca="false">$L1453*$I1453</f>
        <v>106.08</v>
      </c>
    </row>
    <row r="1454" customFormat="false" ht="12.8" hidden="false" customHeight="false" outlineLevel="0" collapsed="false">
      <c r="A1454" s="1" t="s">
        <v>1316</v>
      </c>
      <c r="B1454" s="1" t="s">
        <v>65</v>
      </c>
      <c r="C1454" s="1" t="n">
        <v>176</v>
      </c>
      <c r="G1454" s="8"/>
      <c r="H1454" s="26" t="s">
        <v>687</v>
      </c>
      <c r="I1454" s="9" t="n">
        <v>78</v>
      </c>
      <c r="J1454" s="1" t="n">
        <f aca="false">IF($G1454&lt;&gt;"",I1454,I1454+J1453)</f>
        <v>802</v>
      </c>
      <c r="K1454" s="0" t="n">
        <f aca="false">VLOOKUP(LEFT($H1454,4),$D$2:$E$11,2,0)*$I1454</f>
        <v>167.7</v>
      </c>
      <c r="L1454" s="1" t="n">
        <f aca="false">VLOOKUP(LEFT($H1454,4),$D$2:$E$11,2,0)-IF($J1454&gt;10000,0.2,IF($J1454&gt;1000,0.1,IF($J1454&gt;100,0.05,0)))</f>
        <v>2.1</v>
      </c>
      <c r="M1454" s="1" t="n">
        <f aca="false">$L1454*$I1454</f>
        <v>163.8</v>
      </c>
    </row>
    <row r="1455" customFormat="false" ht="12.8" hidden="false" customHeight="false" outlineLevel="0" collapsed="false">
      <c r="A1455" s="1" t="s">
        <v>1316</v>
      </c>
      <c r="B1455" s="1" t="s">
        <v>36</v>
      </c>
      <c r="C1455" s="1" t="n">
        <v>20</v>
      </c>
      <c r="G1455" s="8"/>
      <c r="H1455" s="26" t="s">
        <v>748</v>
      </c>
      <c r="I1455" s="9" t="n">
        <v>38</v>
      </c>
      <c r="J1455" s="1" t="n">
        <f aca="false">IF($G1455&lt;&gt;"",I1455,I1455+J1454)</f>
        <v>840</v>
      </c>
      <c r="K1455" s="0" t="n">
        <f aca="false">VLOOKUP(LEFT($H1455,4),$D$2:$E$11,2,0)*$I1455</f>
        <v>81.7</v>
      </c>
      <c r="L1455" s="1" t="n">
        <f aca="false">VLOOKUP(LEFT($H1455,4),$D$2:$E$11,2,0)-IF($J1455&gt;10000,0.2,IF($J1455&gt;1000,0.1,IF($J1455&gt;100,0.05,0)))</f>
        <v>2.1</v>
      </c>
      <c r="M1455" s="1" t="n">
        <f aca="false">$L1455*$I1455</f>
        <v>79.8</v>
      </c>
    </row>
    <row r="1456" customFormat="false" ht="12.8" hidden="false" customHeight="false" outlineLevel="0" collapsed="false">
      <c r="A1456" s="1" t="s">
        <v>1317</v>
      </c>
      <c r="B1456" s="1" t="s">
        <v>56</v>
      </c>
      <c r="C1456" s="1" t="n">
        <v>230</v>
      </c>
      <c r="G1456" s="8"/>
      <c r="H1456" s="26" t="s">
        <v>977</v>
      </c>
      <c r="I1456" s="9" t="n">
        <v>120</v>
      </c>
      <c r="J1456" s="1" t="n">
        <f aca="false">IF($G1456&lt;&gt;"",I1456,I1456+J1455)</f>
        <v>960</v>
      </c>
      <c r="K1456" s="0" t="n">
        <f aca="false">VLOOKUP(LEFT($H1456,4),$D$2:$E$11,2,0)*$I1456</f>
        <v>255.6</v>
      </c>
      <c r="L1456" s="1" t="n">
        <f aca="false">VLOOKUP(LEFT($H1456,4),$D$2:$E$11,2,0)-IF($J1456&gt;10000,0.2,IF($J1456&gt;1000,0.1,IF($J1456&gt;100,0.05,0)))</f>
        <v>2.08</v>
      </c>
      <c r="M1456" s="1" t="n">
        <f aca="false">$L1456*$I1456</f>
        <v>249.6</v>
      </c>
    </row>
    <row r="1457" customFormat="false" ht="12.8" hidden="false" customHeight="false" outlineLevel="0" collapsed="false">
      <c r="A1457" s="1" t="s">
        <v>1317</v>
      </c>
      <c r="B1457" s="1" t="s">
        <v>637</v>
      </c>
      <c r="C1457" s="1" t="n">
        <v>10</v>
      </c>
      <c r="G1457" s="8"/>
      <c r="H1457" s="26" t="s">
        <v>1010</v>
      </c>
      <c r="I1457" s="9" t="n">
        <v>67</v>
      </c>
      <c r="J1457" s="1" t="n">
        <f aca="false">IF($G1457&lt;&gt;"",I1457,I1457+J1456)</f>
        <v>1027</v>
      </c>
      <c r="K1457" s="0" t="n">
        <f aca="false">VLOOKUP(LEFT($H1457,4),$D$2:$E$11,2,0)*$I1457</f>
        <v>142.71</v>
      </c>
      <c r="L1457" s="1" t="n">
        <f aca="false">VLOOKUP(LEFT($H1457,4),$D$2:$E$11,2,0)-IF($J1457&gt;10000,0.2,IF($J1457&gt;1000,0.1,IF($J1457&gt;100,0.05,0)))</f>
        <v>2.03</v>
      </c>
      <c r="M1457" s="1" t="n">
        <f aca="false">$L1457*$I1457</f>
        <v>136.01</v>
      </c>
    </row>
    <row r="1458" customFormat="false" ht="12.8" hidden="false" customHeight="false" outlineLevel="0" collapsed="false">
      <c r="A1458" s="1" t="s">
        <v>1318</v>
      </c>
      <c r="B1458" s="1" t="s">
        <v>668</v>
      </c>
      <c r="C1458" s="1" t="n">
        <v>12</v>
      </c>
      <c r="G1458" s="8"/>
      <c r="H1458" s="26" t="s">
        <v>1074</v>
      </c>
      <c r="I1458" s="9" t="n">
        <v>143</v>
      </c>
      <c r="J1458" s="1" t="n">
        <f aca="false">IF($G1458&lt;&gt;"",I1458,I1458+J1457)</f>
        <v>1170</v>
      </c>
      <c r="K1458" s="0" t="n">
        <f aca="false">VLOOKUP(LEFT($H1458,4),$D$2:$E$11,2,0)*$I1458</f>
        <v>300.3</v>
      </c>
      <c r="L1458" s="1" t="n">
        <f aca="false">VLOOKUP(LEFT($H1458,4),$D$2:$E$11,2,0)-IF($J1458&gt;10000,0.2,IF($J1458&gt;1000,0.1,IF($J1458&gt;100,0.05,0)))</f>
        <v>2</v>
      </c>
      <c r="M1458" s="1" t="n">
        <f aca="false">$L1458*$I1458</f>
        <v>286</v>
      </c>
    </row>
    <row r="1459" customFormat="false" ht="12.8" hidden="false" customHeight="false" outlineLevel="0" collapsed="false">
      <c r="A1459" s="1" t="s">
        <v>1318</v>
      </c>
      <c r="B1459" s="1" t="s">
        <v>621</v>
      </c>
      <c r="C1459" s="1" t="n">
        <v>11</v>
      </c>
      <c r="G1459" s="8"/>
      <c r="H1459" s="26" t="s">
        <v>1107</v>
      </c>
      <c r="I1459" s="9" t="n">
        <v>114</v>
      </c>
      <c r="J1459" s="1" t="n">
        <f aca="false">IF($G1459&lt;&gt;"",I1459,I1459+J1458)</f>
        <v>1284</v>
      </c>
      <c r="K1459" s="0" t="n">
        <f aca="false">VLOOKUP(LEFT($H1459,4),$D$2:$E$11,2,0)*$I1459</f>
        <v>239.4</v>
      </c>
      <c r="L1459" s="1" t="n">
        <f aca="false">VLOOKUP(LEFT($H1459,4),$D$2:$E$11,2,0)-IF($J1459&gt;10000,0.2,IF($J1459&gt;1000,0.1,IF($J1459&gt;100,0.05,0)))</f>
        <v>2</v>
      </c>
      <c r="M1459" s="1" t="n">
        <f aca="false">$L1459*$I1459</f>
        <v>228</v>
      </c>
    </row>
    <row r="1460" customFormat="false" ht="12.8" hidden="false" customHeight="false" outlineLevel="0" collapsed="false">
      <c r="A1460" s="1" t="s">
        <v>1319</v>
      </c>
      <c r="B1460" s="1" t="s">
        <v>26</v>
      </c>
      <c r="C1460" s="1" t="n">
        <v>383</v>
      </c>
      <c r="G1460" s="8"/>
      <c r="H1460" s="26" t="s">
        <v>1114</v>
      </c>
      <c r="I1460" s="9" t="n">
        <v>121</v>
      </c>
      <c r="J1460" s="1" t="n">
        <f aca="false">IF($G1460&lt;&gt;"",I1460,I1460+J1459)</f>
        <v>1405</v>
      </c>
      <c r="K1460" s="0" t="n">
        <f aca="false">VLOOKUP(LEFT($H1460,4),$D$2:$E$11,2,0)*$I1460</f>
        <v>254.1</v>
      </c>
      <c r="L1460" s="1" t="n">
        <f aca="false">VLOOKUP(LEFT($H1460,4),$D$2:$E$11,2,0)-IF($J1460&gt;10000,0.2,IF($J1460&gt;1000,0.1,IF($J1460&gt;100,0.05,0)))</f>
        <v>2</v>
      </c>
      <c r="M1460" s="1" t="n">
        <f aca="false">$L1460*$I1460</f>
        <v>242</v>
      </c>
    </row>
    <row r="1461" customFormat="false" ht="12.8" hidden="false" customHeight="false" outlineLevel="0" collapsed="false">
      <c r="A1461" s="1" t="s">
        <v>1320</v>
      </c>
      <c r="B1461" s="1" t="s">
        <v>297</v>
      </c>
      <c r="C1461" s="1" t="n">
        <v>249</v>
      </c>
      <c r="G1461" s="8"/>
      <c r="H1461" s="26" t="s">
        <v>1131</v>
      </c>
      <c r="I1461" s="9" t="n">
        <v>134</v>
      </c>
      <c r="J1461" s="1" t="n">
        <f aca="false">IF($G1461&lt;&gt;"",I1461,I1461+J1460)</f>
        <v>1539</v>
      </c>
      <c r="K1461" s="0" t="n">
        <f aca="false">VLOOKUP(LEFT($H1461,4),$D$2:$E$11,2,0)*$I1461</f>
        <v>281.4</v>
      </c>
      <c r="L1461" s="1" t="n">
        <f aca="false">VLOOKUP(LEFT($H1461,4),$D$2:$E$11,2,0)-IF($J1461&gt;10000,0.2,IF($J1461&gt;1000,0.1,IF($J1461&gt;100,0.05,0)))</f>
        <v>2</v>
      </c>
      <c r="M1461" s="1" t="n">
        <f aca="false">$L1461*$I1461</f>
        <v>268</v>
      </c>
    </row>
    <row r="1462" customFormat="false" ht="12.8" hidden="false" customHeight="false" outlineLevel="0" collapsed="false">
      <c r="A1462" s="1" t="s">
        <v>1321</v>
      </c>
      <c r="B1462" s="1" t="s">
        <v>670</v>
      </c>
      <c r="C1462" s="1" t="n">
        <v>8</v>
      </c>
      <c r="G1462" s="8"/>
      <c r="H1462" s="26" t="s">
        <v>1171</v>
      </c>
      <c r="I1462" s="9" t="n">
        <v>76</v>
      </c>
      <c r="J1462" s="1" t="n">
        <f aca="false">IF($G1462&lt;&gt;"",I1462,I1462+J1461)</f>
        <v>1615</v>
      </c>
      <c r="K1462" s="0" t="n">
        <f aca="false">VLOOKUP(LEFT($H1462,4),$D$2:$E$11,2,0)*$I1462</f>
        <v>159.6</v>
      </c>
      <c r="L1462" s="1" t="n">
        <f aca="false">VLOOKUP(LEFT($H1462,4),$D$2:$E$11,2,0)-IF($J1462&gt;10000,0.2,IF($J1462&gt;1000,0.1,IF($J1462&gt;100,0.05,0)))</f>
        <v>2</v>
      </c>
      <c r="M1462" s="1" t="n">
        <f aca="false">$L1462*$I1462</f>
        <v>152</v>
      </c>
    </row>
    <row r="1463" customFormat="false" ht="12.8" hidden="false" customHeight="false" outlineLevel="0" collapsed="false">
      <c r="A1463" s="1" t="s">
        <v>1322</v>
      </c>
      <c r="B1463" s="1" t="s">
        <v>70</v>
      </c>
      <c r="C1463" s="1" t="n">
        <v>42</v>
      </c>
      <c r="G1463" s="8"/>
      <c r="H1463" s="26" t="s">
        <v>1212</v>
      </c>
      <c r="I1463" s="9" t="n">
        <v>185</v>
      </c>
      <c r="J1463" s="1" t="n">
        <f aca="false">IF($G1463&lt;&gt;"",I1463,I1463+J1462)</f>
        <v>1800</v>
      </c>
      <c r="K1463" s="0" t="n">
        <f aca="false">VLOOKUP(LEFT($H1463,4),$D$2:$E$11,2,0)*$I1463</f>
        <v>407</v>
      </c>
      <c r="L1463" s="1" t="n">
        <f aca="false">VLOOKUP(LEFT($H1463,4),$D$2:$E$11,2,0)-IF($J1463&gt;10000,0.2,IF($J1463&gt;1000,0.1,IF($J1463&gt;100,0.05,0)))</f>
        <v>2.1</v>
      </c>
      <c r="M1463" s="1" t="n">
        <f aca="false">$L1463*$I1463</f>
        <v>388.5</v>
      </c>
    </row>
    <row r="1464" customFormat="false" ht="12.8" hidden="false" customHeight="false" outlineLevel="0" collapsed="false">
      <c r="A1464" s="1" t="s">
        <v>1323</v>
      </c>
      <c r="B1464" s="1" t="s">
        <v>1324</v>
      </c>
      <c r="C1464" s="1" t="n">
        <v>1</v>
      </c>
      <c r="G1464" s="8"/>
      <c r="H1464" s="26" t="s">
        <v>1611</v>
      </c>
      <c r="I1464" s="9" t="n">
        <v>31</v>
      </c>
      <c r="J1464" s="1" t="n">
        <f aca="false">IF($G1464&lt;&gt;"",I1464,I1464+J1463)</f>
        <v>1831</v>
      </c>
      <c r="K1464" s="0" t="n">
        <f aca="false">VLOOKUP(LEFT($H1464,4),$D$2:$E$11,2,0)*$I1464</f>
        <v>68.82</v>
      </c>
      <c r="L1464" s="1" t="n">
        <f aca="false">VLOOKUP(LEFT($H1464,4),$D$2:$E$11,2,0)-IF($J1464&gt;10000,0.2,IF($J1464&gt;1000,0.1,IF($J1464&gt;100,0.05,0)))</f>
        <v>2.12</v>
      </c>
      <c r="M1464" s="1" t="n">
        <f aca="false">$L1464*$I1464</f>
        <v>65.72</v>
      </c>
    </row>
    <row r="1465" customFormat="false" ht="12.8" hidden="false" customHeight="false" outlineLevel="0" collapsed="false">
      <c r="A1465" s="1" t="s">
        <v>1323</v>
      </c>
      <c r="B1465" s="1" t="s">
        <v>52</v>
      </c>
      <c r="C1465" s="1" t="n">
        <v>340</v>
      </c>
      <c r="G1465" s="8"/>
      <c r="H1465" s="26" t="s">
        <v>1625</v>
      </c>
      <c r="I1465" s="9" t="n">
        <v>125</v>
      </c>
      <c r="J1465" s="1" t="n">
        <f aca="false">IF($G1465&lt;&gt;"",I1465,I1465+J1464)</f>
        <v>1956</v>
      </c>
      <c r="K1465" s="0" t="n">
        <f aca="false">VLOOKUP(LEFT($H1465,4),$D$2:$E$11,2,0)*$I1465</f>
        <v>277.5</v>
      </c>
      <c r="L1465" s="1" t="n">
        <f aca="false">VLOOKUP(LEFT($H1465,4),$D$2:$E$11,2,0)-IF($J1465&gt;10000,0.2,IF($J1465&gt;1000,0.1,IF($J1465&gt;100,0.05,0)))</f>
        <v>2.12</v>
      </c>
      <c r="M1465" s="1" t="n">
        <f aca="false">$L1465*$I1465</f>
        <v>265</v>
      </c>
    </row>
    <row r="1466" customFormat="false" ht="12.8" hidden="false" customHeight="false" outlineLevel="0" collapsed="false">
      <c r="A1466" s="1" t="s">
        <v>1325</v>
      </c>
      <c r="B1466" s="1" t="s">
        <v>43</v>
      </c>
      <c r="C1466" s="1" t="n">
        <v>394</v>
      </c>
      <c r="G1466" s="8"/>
      <c r="H1466" s="26" t="s">
        <v>1795</v>
      </c>
      <c r="I1466" s="9" t="n">
        <v>39</v>
      </c>
      <c r="J1466" s="1" t="n">
        <f aca="false">IF($G1466&lt;&gt;"",I1466,I1466+J1465)</f>
        <v>1995</v>
      </c>
      <c r="K1466" s="0" t="n">
        <f aca="false">VLOOKUP(LEFT($H1466,4),$D$2:$E$11,2,0)*$I1466</f>
        <v>86.97</v>
      </c>
      <c r="L1466" s="1" t="n">
        <f aca="false">VLOOKUP(LEFT($H1466,4),$D$2:$E$11,2,0)-IF($J1466&gt;10000,0.2,IF($J1466&gt;1000,0.1,IF($J1466&gt;100,0.05,0)))</f>
        <v>2.13</v>
      </c>
      <c r="M1466" s="1" t="n">
        <f aca="false">$L1466*$I1466</f>
        <v>83.07</v>
      </c>
    </row>
    <row r="1467" customFormat="false" ht="12.8" hidden="false" customHeight="false" outlineLevel="0" collapsed="false">
      <c r="A1467" s="1" t="s">
        <v>1325</v>
      </c>
      <c r="B1467" s="1" t="s">
        <v>17</v>
      </c>
      <c r="C1467" s="1" t="n">
        <v>176</v>
      </c>
      <c r="G1467" s="27"/>
      <c r="H1467" s="28" t="s">
        <v>1822</v>
      </c>
      <c r="I1467" s="12" t="n">
        <v>47</v>
      </c>
      <c r="J1467" s="1" t="n">
        <f aca="false">IF($G1467&lt;&gt;"",I1467,I1467+J1466)</f>
        <v>2042</v>
      </c>
      <c r="K1467" s="0" t="n">
        <f aca="false">VLOOKUP(LEFT($H1467,4),$D$2:$E$11,2,0)*$I1467</f>
        <v>104.81</v>
      </c>
      <c r="L1467" s="1" t="n">
        <f aca="false">VLOOKUP(LEFT($H1467,4),$D$2:$E$11,2,0)-IF($J1467&gt;10000,0.2,IF($J1467&gt;1000,0.1,IF($J1467&gt;100,0.05,0)))</f>
        <v>2.13</v>
      </c>
      <c r="M1467" s="1" t="n">
        <f aca="false">$L1467*$I1467</f>
        <v>100.11</v>
      </c>
    </row>
    <row r="1468" customFormat="false" ht="12.8" hidden="false" customHeight="false" outlineLevel="0" collapsed="false">
      <c r="A1468" s="1" t="s">
        <v>1326</v>
      </c>
      <c r="B1468" s="1" t="s">
        <v>65</v>
      </c>
      <c r="C1468" s="1" t="n">
        <v>181</v>
      </c>
      <c r="G1468" s="6" t="s">
        <v>699</v>
      </c>
      <c r="H1468" s="25" t="s">
        <v>698</v>
      </c>
      <c r="I1468" s="7" t="n">
        <v>14</v>
      </c>
      <c r="J1468" s="1" t="n">
        <f aca="false">IF($G1468&lt;&gt;"",I1468,I1468+J1467)</f>
        <v>14</v>
      </c>
      <c r="K1468" s="0" t="n">
        <f aca="false">VLOOKUP(LEFT($H1468,4),$D$2:$E$11,2,0)*$I1468</f>
        <v>30.1</v>
      </c>
      <c r="L1468" s="1" t="n">
        <f aca="false">VLOOKUP(LEFT($H1468,4),$D$2:$E$11,2,0)-IF($J1468&gt;10000,0.2,IF($J1468&gt;1000,0.1,IF($J1468&gt;100,0.05,0)))</f>
        <v>2.15</v>
      </c>
      <c r="M1468" s="1" t="n">
        <f aca="false">$L1468*$I1468</f>
        <v>30.1</v>
      </c>
    </row>
    <row r="1469" customFormat="false" ht="12.8" hidden="false" customHeight="false" outlineLevel="0" collapsed="false">
      <c r="A1469" s="1" t="s">
        <v>1327</v>
      </c>
      <c r="B1469" s="1" t="s">
        <v>131</v>
      </c>
      <c r="C1469" s="1" t="n">
        <v>26</v>
      </c>
      <c r="G1469" s="27"/>
      <c r="H1469" s="28" t="s">
        <v>844</v>
      </c>
      <c r="I1469" s="12" t="n">
        <v>11</v>
      </c>
      <c r="J1469" s="1" t="n">
        <f aca="false">IF($G1469&lt;&gt;"",I1469,I1469+J1468)</f>
        <v>25</v>
      </c>
      <c r="K1469" s="0" t="n">
        <f aca="false">VLOOKUP(LEFT($H1469,4),$D$2:$E$11,2,0)*$I1469</f>
        <v>23.43</v>
      </c>
      <c r="L1469" s="1" t="n">
        <f aca="false">VLOOKUP(LEFT($H1469,4),$D$2:$E$11,2,0)-IF($J1469&gt;10000,0.2,IF($J1469&gt;1000,0.1,IF($J1469&gt;100,0.05,0)))</f>
        <v>2.13</v>
      </c>
      <c r="M1469" s="1" t="n">
        <f aca="false">$L1469*$I1469</f>
        <v>23.43</v>
      </c>
    </row>
    <row r="1470" customFormat="false" ht="12.8" hidden="false" customHeight="false" outlineLevel="0" collapsed="false">
      <c r="A1470" s="1" t="s">
        <v>1328</v>
      </c>
      <c r="B1470" s="1" t="s">
        <v>58</v>
      </c>
      <c r="C1470" s="1" t="n">
        <v>73</v>
      </c>
      <c r="G1470" s="6" t="s">
        <v>145</v>
      </c>
      <c r="H1470" s="25" t="s">
        <v>144</v>
      </c>
      <c r="I1470" s="7" t="n">
        <v>15</v>
      </c>
      <c r="J1470" s="1" t="n">
        <f aca="false">IF($G1470&lt;&gt;"",I1470,I1470+J1469)</f>
        <v>15</v>
      </c>
      <c r="K1470" s="0" t="n">
        <f aca="false">VLOOKUP(LEFT($H1470,4),$D$2:$E$11,2,0)*$I1470</f>
        <v>30</v>
      </c>
      <c r="L1470" s="1" t="n">
        <f aca="false">VLOOKUP(LEFT($H1470,4),$D$2:$E$11,2,0)-IF($J1470&gt;10000,0.2,IF($J1470&gt;1000,0.1,IF($J1470&gt;100,0.05,0)))</f>
        <v>2</v>
      </c>
      <c r="M1470" s="1" t="n">
        <f aca="false">$L1470*$I1470</f>
        <v>30</v>
      </c>
    </row>
    <row r="1471" customFormat="false" ht="12.8" hidden="false" customHeight="false" outlineLevel="0" collapsed="false">
      <c r="A1471" s="1" t="s">
        <v>1329</v>
      </c>
      <c r="B1471" s="1" t="s">
        <v>120</v>
      </c>
      <c r="C1471" s="1" t="n">
        <v>274</v>
      </c>
      <c r="G1471" s="8"/>
      <c r="H1471" s="26" t="s">
        <v>538</v>
      </c>
      <c r="I1471" s="9" t="n">
        <v>7</v>
      </c>
      <c r="J1471" s="1" t="n">
        <f aca="false">IF($G1471&lt;&gt;"",I1471,I1471+J1470)</f>
        <v>22</v>
      </c>
      <c r="K1471" s="0" t="n">
        <f aca="false">VLOOKUP(LEFT($H1471,4),$D$2:$E$11,2,0)*$I1471</f>
        <v>14.63</v>
      </c>
      <c r="L1471" s="1" t="n">
        <f aca="false">VLOOKUP(LEFT($H1471,4),$D$2:$E$11,2,0)-IF($J1471&gt;10000,0.2,IF($J1471&gt;1000,0.1,IF($J1471&gt;100,0.05,0)))</f>
        <v>2.09</v>
      </c>
      <c r="M1471" s="1" t="n">
        <f aca="false">$L1471*$I1471</f>
        <v>14.63</v>
      </c>
    </row>
    <row r="1472" customFormat="false" ht="12.8" hidden="false" customHeight="false" outlineLevel="0" collapsed="false">
      <c r="A1472" s="1" t="s">
        <v>1330</v>
      </c>
      <c r="B1472" s="1" t="s">
        <v>1119</v>
      </c>
      <c r="C1472" s="1" t="n">
        <v>8</v>
      </c>
      <c r="G1472" s="8"/>
      <c r="H1472" s="26" t="s">
        <v>1584</v>
      </c>
      <c r="I1472" s="9" t="n">
        <v>5</v>
      </c>
      <c r="J1472" s="1" t="n">
        <f aca="false">IF($G1472&lt;&gt;"",I1472,I1472+J1471)</f>
        <v>27</v>
      </c>
      <c r="K1472" s="0" t="n">
        <f aca="false">VLOOKUP(LEFT($H1472,4),$D$2:$E$11,2,0)*$I1472</f>
        <v>11.1</v>
      </c>
      <c r="L1472" s="1" t="n">
        <f aca="false">VLOOKUP(LEFT($H1472,4),$D$2:$E$11,2,0)-IF($J1472&gt;10000,0.2,IF($J1472&gt;1000,0.1,IF($J1472&gt;100,0.05,0)))</f>
        <v>2.22</v>
      </c>
      <c r="M1472" s="1" t="n">
        <f aca="false">$L1472*$I1472</f>
        <v>11.1</v>
      </c>
    </row>
    <row r="1473" customFormat="false" ht="12.8" hidden="false" customHeight="false" outlineLevel="0" collapsed="false">
      <c r="A1473" s="1" t="s">
        <v>1330</v>
      </c>
      <c r="B1473" s="1" t="s">
        <v>51</v>
      </c>
      <c r="C1473" s="1" t="n">
        <v>12</v>
      </c>
      <c r="G1473" s="27"/>
      <c r="H1473" s="28" t="s">
        <v>1726</v>
      </c>
      <c r="I1473" s="12" t="n">
        <v>19</v>
      </c>
      <c r="J1473" s="1" t="n">
        <f aca="false">IF($G1473&lt;&gt;"",I1473,I1473+J1472)</f>
        <v>46</v>
      </c>
      <c r="K1473" s="0" t="n">
        <f aca="false">VLOOKUP(LEFT($H1473,4),$D$2:$E$11,2,0)*$I1473</f>
        <v>42.37</v>
      </c>
      <c r="L1473" s="1" t="n">
        <f aca="false">VLOOKUP(LEFT($H1473,4),$D$2:$E$11,2,0)-IF($J1473&gt;10000,0.2,IF($J1473&gt;1000,0.1,IF($J1473&gt;100,0.05,0)))</f>
        <v>2.23</v>
      </c>
      <c r="M1473" s="1" t="n">
        <f aca="false">$L1473*$I1473</f>
        <v>42.37</v>
      </c>
    </row>
    <row r="1474" customFormat="false" ht="12.8" hidden="false" customHeight="false" outlineLevel="0" collapsed="false">
      <c r="A1474" s="1" t="s">
        <v>1331</v>
      </c>
      <c r="B1474" s="1" t="s">
        <v>120</v>
      </c>
      <c r="C1474" s="1" t="n">
        <v>496</v>
      </c>
      <c r="G1474" s="6" t="s">
        <v>196</v>
      </c>
      <c r="H1474" s="25" t="s">
        <v>195</v>
      </c>
      <c r="I1474" s="7" t="n">
        <v>106</v>
      </c>
      <c r="J1474" s="1" t="n">
        <f aca="false">IF($G1474&lt;&gt;"",I1474,I1474+J1473)</f>
        <v>106</v>
      </c>
      <c r="K1474" s="0" t="n">
        <f aca="false">VLOOKUP(LEFT($H1474,4),$D$2:$E$11,2,0)*$I1474</f>
        <v>212</v>
      </c>
      <c r="L1474" s="1" t="n">
        <f aca="false">VLOOKUP(LEFT($H1474,4),$D$2:$E$11,2,0)-IF($J1474&gt;10000,0.2,IF($J1474&gt;1000,0.1,IF($J1474&gt;100,0.05,0)))</f>
        <v>1.95</v>
      </c>
      <c r="M1474" s="1" t="n">
        <f aca="false">$L1474*$I1474</f>
        <v>206.7</v>
      </c>
    </row>
    <row r="1475" customFormat="false" ht="12.8" hidden="false" customHeight="false" outlineLevel="0" collapsed="false">
      <c r="A1475" s="1" t="s">
        <v>1332</v>
      </c>
      <c r="B1475" s="1" t="s">
        <v>863</v>
      </c>
      <c r="C1475" s="1" t="n">
        <v>5</v>
      </c>
      <c r="G1475" s="8"/>
      <c r="H1475" s="26" t="s">
        <v>241</v>
      </c>
      <c r="I1475" s="9" t="n">
        <v>33</v>
      </c>
      <c r="J1475" s="1" t="n">
        <f aca="false">IF($G1475&lt;&gt;"",I1475,I1475+J1474)</f>
        <v>139</v>
      </c>
      <c r="K1475" s="0" t="n">
        <f aca="false">VLOOKUP(LEFT($H1475,4),$D$2:$E$11,2,0)*$I1475</f>
        <v>66</v>
      </c>
      <c r="L1475" s="1" t="n">
        <f aca="false">VLOOKUP(LEFT($H1475,4),$D$2:$E$11,2,0)-IF($J1475&gt;10000,0.2,IF($J1475&gt;1000,0.1,IF($J1475&gt;100,0.05,0)))</f>
        <v>1.95</v>
      </c>
      <c r="M1475" s="1" t="n">
        <f aca="false">$L1475*$I1475</f>
        <v>64.35</v>
      </c>
    </row>
    <row r="1476" customFormat="false" ht="12.8" hidden="false" customHeight="false" outlineLevel="0" collapsed="false">
      <c r="A1476" s="1" t="s">
        <v>1333</v>
      </c>
      <c r="B1476" s="1" t="s">
        <v>185</v>
      </c>
      <c r="C1476" s="1" t="n">
        <v>2</v>
      </c>
      <c r="G1476" s="8"/>
      <c r="H1476" s="26" t="s">
        <v>263</v>
      </c>
      <c r="I1476" s="9" t="n">
        <v>72</v>
      </c>
      <c r="J1476" s="1" t="n">
        <f aca="false">IF($G1476&lt;&gt;"",I1476,I1476+J1475)</f>
        <v>211</v>
      </c>
      <c r="K1476" s="0" t="n">
        <f aca="false">VLOOKUP(LEFT($H1476,4),$D$2:$E$11,2,0)*$I1476</f>
        <v>147.6</v>
      </c>
      <c r="L1476" s="1" t="n">
        <f aca="false">VLOOKUP(LEFT($H1476,4),$D$2:$E$11,2,0)-IF($J1476&gt;10000,0.2,IF($J1476&gt;1000,0.1,IF($J1476&gt;100,0.05,0)))</f>
        <v>2</v>
      </c>
      <c r="M1476" s="1" t="n">
        <f aca="false">$L1476*$I1476</f>
        <v>144</v>
      </c>
    </row>
    <row r="1477" customFormat="false" ht="12.8" hidden="false" customHeight="false" outlineLevel="0" collapsed="false">
      <c r="A1477" s="1" t="s">
        <v>1333</v>
      </c>
      <c r="B1477" s="1" t="s">
        <v>164</v>
      </c>
      <c r="C1477" s="1" t="n">
        <v>77</v>
      </c>
      <c r="G1477" s="8"/>
      <c r="H1477" s="26" t="s">
        <v>468</v>
      </c>
      <c r="I1477" s="9" t="n">
        <v>156</v>
      </c>
      <c r="J1477" s="1" t="n">
        <f aca="false">IF($G1477&lt;&gt;"",I1477,I1477+J1476)</f>
        <v>367</v>
      </c>
      <c r="K1477" s="0" t="n">
        <f aca="false">VLOOKUP(LEFT($H1477,4),$D$2:$E$11,2,0)*$I1477</f>
        <v>326.04</v>
      </c>
      <c r="L1477" s="1" t="n">
        <f aca="false">VLOOKUP(LEFT($H1477,4),$D$2:$E$11,2,0)-IF($J1477&gt;10000,0.2,IF($J1477&gt;1000,0.1,IF($J1477&gt;100,0.05,0)))</f>
        <v>2.04</v>
      </c>
      <c r="M1477" s="1" t="n">
        <f aca="false">$L1477*$I1477</f>
        <v>318.24</v>
      </c>
    </row>
    <row r="1478" customFormat="false" ht="12.8" hidden="false" customHeight="false" outlineLevel="0" collapsed="false">
      <c r="A1478" s="1" t="s">
        <v>1334</v>
      </c>
      <c r="B1478" s="1" t="s">
        <v>58</v>
      </c>
      <c r="C1478" s="1" t="n">
        <v>134</v>
      </c>
      <c r="G1478" s="8"/>
      <c r="H1478" s="26" t="s">
        <v>518</v>
      </c>
      <c r="I1478" s="9" t="n">
        <v>37</v>
      </c>
      <c r="J1478" s="1" t="n">
        <f aca="false">IF($G1478&lt;&gt;"",I1478,I1478+J1477)</f>
        <v>404</v>
      </c>
      <c r="K1478" s="0" t="n">
        <f aca="false">VLOOKUP(LEFT($H1478,4),$D$2:$E$11,2,0)*$I1478</f>
        <v>77.33</v>
      </c>
      <c r="L1478" s="1" t="n">
        <f aca="false">VLOOKUP(LEFT($H1478,4),$D$2:$E$11,2,0)-IF($J1478&gt;10000,0.2,IF($J1478&gt;1000,0.1,IF($J1478&gt;100,0.05,0)))</f>
        <v>2.04</v>
      </c>
      <c r="M1478" s="1" t="n">
        <f aca="false">$L1478*$I1478</f>
        <v>75.48</v>
      </c>
    </row>
    <row r="1479" customFormat="false" ht="12.8" hidden="false" customHeight="false" outlineLevel="0" collapsed="false">
      <c r="A1479" s="1" t="s">
        <v>1335</v>
      </c>
      <c r="B1479" s="1" t="s">
        <v>954</v>
      </c>
      <c r="C1479" s="1" t="n">
        <v>4</v>
      </c>
      <c r="G1479" s="8"/>
      <c r="H1479" s="26" t="s">
        <v>567</v>
      </c>
      <c r="I1479" s="9" t="n">
        <v>145</v>
      </c>
      <c r="J1479" s="1" t="n">
        <f aca="false">IF($G1479&lt;&gt;"",I1479,I1479+J1478)</f>
        <v>549</v>
      </c>
      <c r="K1479" s="0" t="n">
        <f aca="false">VLOOKUP(LEFT($H1479,4),$D$2:$E$11,2,0)*$I1479</f>
        <v>303.05</v>
      </c>
      <c r="L1479" s="1" t="n">
        <f aca="false">VLOOKUP(LEFT($H1479,4),$D$2:$E$11,2,0)-IF($J1479&gt;10000,0.2,IF($J1479&gt;1000,0.1,IF($J1479&gt;100,0.05,0)))</f>
        <v>2.04</v>
      </c>
      <c r="M1479" s="1" t="n">
        <f aca="false">$L1479*$I1479</f>
        <v>295.8</v>
      </c>
    </row>
    <row r="1480" customFormat="false" ht="12.8" hidden="false" customHeight="false" outlineLevel="0" collapsed="false">
      <c r="A1480" s="1" t="s">
        <v>1336</v>
      </c>
      <c r="B1480" s="1" t="s">
        <v>131</v>
      </c>
      <c r="C1480" s="1" t="n">
        <v>46</v>
      </c>
      <c r="G1480" s="8"/>
      <c r="H1480" s="26" t="s">
        <v>579</v>
      </c>
      <c r="I1480" s="9" t="n">
        <v>35</v>
      </c>
      <c r="J1480" s="1" t="n">
        <f aca="false">IF($G1480&lt;&gt;"",I1480,I1480+J1479)</f>
        <v>584</v>
      </c>
      <c r="K1480" s="0" t="n">
        <f aca="false">VLOOKUP(LEFT($H1480,4),$D$2:$E$11,2,0)*$I1480</f>
        <v>73.15</v>
      </c>
      <c r="L1480" s="1" t="n">
        <f aca="false">VLOOKUP(LEFT($H1480,4),$D$2:$E$11,2,0)-IF($J1480&gt;10000,0.2,IF($J1480&gt;1000,0.1,IF($J1480&gt;100,0.05,0)))</f>
        <v>2.04</v>
      </c>
      <c r="M1480" s="1" t="n">
        <f aca="false">$L1480*$I1480</f>
        <v>71.4</v>
      </c>
    </row>
    <row r="1481" customFormat="false" ht="12.8" hidden="false" customHeight="false" outlineLevel="0" collapsed="false">
      <c r="A1481" s="1" t="s">
        <v>1337</v>
      </c>
      <c r="B1481" s="1" t="s">
        <v>383</v>
      </c>
      <c r="C1481" s="1" t="n">
        <v>43</v>
      </c>
      <c r="G1481" s="8"/>
      <c r="H1481" s="26" t="s">
        <v>602</v>
      </c>
      <c r="I1481" s="9" t="n">
        <v>192</v>
      </c>
      <c r="J1481" s="1" t="n">
        <f aca="false">IF($G1481&lt;&gt;"",I1481,I1481+J1480)</f>
        <v>776</v>
      </c>
      <c r="K1481" s="0" t="n">
        <f aca="false">VLOOKUP(LEFT($H1481,4),$D$2:$E$11,2,0)*$I1481</f>
        <v>401.28</v>
      </c>
      <c r="L1481" s="1" t="n">
        <f aca="false">VLOOKUP(LEFT($H1481,4),$D$2:$E$11,2,0)-IF($J1481&gt;10000,0.2,IF($J1481&gt;1000,0.1,IF($J1481&gt;100,0.05,0)))</f>
        <v>2.04</v>
      </c>
      <c r="M1481" s="1" t="n">
        <f aca="false">$L1481*$I1481</f>
        <v>391.68</v>
      </c>
    </row>
    <row r="1482" customFormat="false" ht="12.8" hidden="false" customHeight="false" outlineLevel="0" collapsed="false">
      <c r="A1482" s="1" t="s">
        <v>1338</v>
      </c>
      <c r="B1482" s="1" t="s">
        <v>51</v>
      </c>
      <c r="C1482" s="1" t="n">
        <v>2</v>
      </c>
      <c r="G1482" s="8"/>
      <c r="H1482" s="26" t="s">
        <v>616</v>
      </c>
      <c r="I1482" s="9" t="n">
        <v>173</v>
      </c>
      <c r="J1482" s="1" t="n">
        <f aca="false">IF($G1482&lt;&gt;"",I1482,I1482+J1481)</f>
        <v>949</v>
      </c>
      <c r="K1482" s="0" t="n">
        <f aca="false">VLOOKUP(LEFT($H1482,4),$D$2:$E$11,2,0)*$I1482</f>
        <v>371.95</v>
      </c>
      <c r="L1482" s="1" t="n">
        <f aca="false">VLOOKUP(LEFT($H1482,4),$D$2:$E$11,2,0)-IF($J1482&gt;10000,0.2,IF($J1482&gt;1000,0.1,IF($J1482&gt;100,0.05,0)))</f>
        <v>2.1</v>
      </c>
      <c r="M1482" s="1" t="n">
        <f aca="false">$L1482*$I1482</f>
        <v>363.3</v>
      </c>
    </row>
    <row r="1483" customFormat="false" ht="12.8" hidden="false" customHeight="false" outlineLevel="0" collapsed="false">
      <c r="A1483" s="1" t="s">
        <v>1339</v>
      </c>
      <c r="B1483" s="1" t="s">
        <v>46</v>
      </c>
      <c r="C1483" s="1" t="n">
        <v>100</v>
      </c>
      <c r="G1483" s="8"/>
      <c r="H1483" s="26" t="s">
        <v>745</v>
      </c>
      <c r="I1483" s="9" t="n">
        <v>76</v>
      </c>
      <c r="J1483" s="1" t="n">
        <f aca="false">IF($G1483&lt;&gt;"",I1483,I1483+J1482)</f>
        <v>1025</v>
      </c>
      <c r="K1483" s="0" t="n">
        <f aca="false">VLOOKUP(LEFT($H1483,4),$D$2:$E$11,2,0)*$I1483</f>
        <v>163.4</v>
      </c>
      <c r="L1483" s="1" t="n">
        <f aca="false">VLOOKUP(LEFT($H1483,4),$D$2:$E$11,2,0)-IF($J1483&gt;10000,0.2,IF($J1483&gt;1000,0.1,IF($J1483&gt;100,0.05,0)))</f>
        <v>2.05</v>
      </c>
      <c r="M1483" s="1" t="n">
        <f aca="false">$L1483*$I1483</f>
        <v>155.8</v>
      </c>
    </row>
    <row r="1484" customFormat="false" ht="12.8" hidden="false" customHeight="false" outlineLevel="0" collapsed="false">
      <c r="A1484" s="1" t="s">
        <v>1339</v>
      </c>
      <c r="B1484" s="1" t="s">
        <v>52</v>
      </c>
      <c r="C1484" s="1" t="n">
        <v>438</v>
      </c>
      <c r="G1484" s="8"/>
      <c r="H1484" s="26" t="s">
        <v>752</v>
      </c>
      <c r="I1484" s="9" t="n">
        <v>83</v>
      </c>
      <c r="J1484" s="1" t="n">
        <f aca="false">IF($G1484&lt;&gt;"",I1484,I1484+J1483)</f>
        <v>1108</v>
      </c>
      <c r="K1484" s="0" t="n">
        <f aca="false">VLOOKUP(LEFT($H1484,4),$D$2:$E$11,2,0)*$I1484</f>
        <v>178.45</v>
      </c>
      <c r="L1484" s="1" t="n">
        <f aca="false">VLOOKUP(LEFT($H1484,4),$D$2:$E$11,2,0)-IF($J1484&gt;10000,0.2,IF($J1484&gt;1000,0.1,IF($J1484&gt;100,0.05,0)))</f>
        <v>2.05</v>
      </c>
      <c r="M1484" s="1" t="n">
        <f aca="false">$L1484*$I1484</f>
        <v>170.15</v>
      </c>
    </row>
    <row r="1485" customFormat="false" ht="12.8" hidden="false" customHeight="false" outlineLevel="0" collapsed="false">
      <c r="A1485" s="1" t="s">
        <v>1340</v>
      </c>
      <c r="B1485" s="1" t="s">
        <v>60</v>
      </c>
      <c r="C1485" s="1" t="n">
        <v>69</v>
      </c>
      <c r="G1485" s="8"/>
      <c r="H1485" s="26" t="s">
        <v>755</v>
      </c>
      <c r="I1485" s="9" t="n">
        <v>184</v>
      </c>
      <c r="J1485" s="1" t="n">
        <f aca="false">IF($G1485&lt;&gt;"",I1485,I1485+J1484)</f>
        <v>1292</v>
      </c>
      <c r="K1485" s="0" t="n">
        <f aca="false">VLOOKUP(LEFT($H1485,4),$D$2:$E$11,2,0)*$I1485</f>
        <v>395.6</v>
      </c>
      <c r="L1485" s="1" t="n">
        <f aca="false">VLOOKUP(LEFT($H1485,4),$D$2:$E$11,2,0)-IF($J1485&gt;10000,0.2,IF($J1485&gt;1000,0.1,IF($J1485&gt;100,0.05,0)))</f>
        <v>2.05</v>
      </c>
      <c r="M1485" s="1" t="n">
        <f aca="false">$L1485*$I1485</f>
        <v>377.2</v>
      </c>
    </row>
    <row r="1486" customFormat="false" ht="12.8" hidden="false" customHeight="false" outlineLevel="0" collapsed="false">
      <c r="A1486" s="1" t="s">
        <v>1341</v>
      </c>
      <c r="B1486" s="1" t="s">
        <v>24</v>
      </c>
      <c r="C1486" s="1" t="n">
        <v>22</v>
      </c>
      <c r="G1486" s="8"/>
      <c r="H1486" s="26" t="s">
        <v>756</v>
      </c>
      <c r="I1486" s="9" t="n">
        <v>55</v>
      </c>
      <c r="J1486" s="1" t="n">
        <f aca="false">IF($G1486&lt;&gt;"",I1486,I1486+J1485)</f>
        <v>1347</v>
      </c>
      <c r="K1486" s="0" t="n">
        <f aca="false">VLOOKUP(LEFT($H1486,4),$D$2:$E$11,2,0)*$I1486</f>
        <v>118.25</v>
      </c>
      <c r="L1486" s="1" t="n">
        <f aca="false">VLOOKUP(LEFT($H1486,4),$D$2:$E$11,2,0)-IF($J1486&gt;10000,0.2,IF($J1486&gt;1000,0.1,IF($J1486&gt;100,0.05,0)))</f>
        <v>2.05</v>
      </c>
      <c r="M1486" s="1" t="n">
        <f aca="false">$L1486*$I1486</f>
        <v>112.75</v>
      </c>
    </row>
    <row r="1487" customFormat="false" ht="12.8" hidden="false" customHeight="false" outlineLevel="0" collapsed="false">
      <c r="A1487" s="1" t="s">
        <v>1342</v>
      </c>
      <c r="B1487" s="1" t="s">
        <v>131</v>
      </c>
      <c r="C1487" s="1" t="n">
        <v>130</v>
      </c>
      <c r="G1487" s="8"/>
      <c r="H1487" s="26" t="s">
        <v>927</v>
      </c>
      <c r="I1487" s="9" t="n">
        <v>111</v>
      </c>
      <c r="J1487" s="1" t="n">
        <f aca="false">IF($G1487&lt;&gt;"",I1487,I1487+J1486)</f>
        <v>1458</v>
      </c>
      <c r="K1487" s="0" t="n">
        <f aca="false">VLOOKUP(LEFT($H1487,4),$D$2:$E$11,2,0)*$I1487</f>
        <v>236.43</v>
      </c>
      <c r="L1487" s="1" t="n">
        <f aca="false">VLOOKUP(LEFT($H1487,4),$D$2:$E$11,2,0)-IF($J1487&gt;10000,0.2,IF($J1487&gt;1000,0.1,IF($J1487&gt;100,0.05,0)))</f>
        <v>2.03</v>
      </c>
      <c r="M1487" s="1" t="n">
        <f aca="false">$L1487*$I1487</f>
        <v>225.33</v>
      </c>
    </row>
    <row r="1488" customFormat="false" ht="12.8" hidden="false" customHeight="false" outlineLevel="0" collapsed="false">
      <c r="A1488" s="1" t="s">
        <v>1343</v>
      </c>
      <c r="B1488" s="1" t="s">
        <v>811</v>
      </c>
      <c r="C1488" s="1" t="n">
        <v>5</v>
      </c>
      <c r="G1488" s="8"/>
      <c r="H1488" s="26" t="s">
        <v>988</v>
      </c>
      <c r="I1488" s="9" t="n">
        <v>142</v>
      </c>
      <c r="J1488" s="1" t="n">
        <f aca="false">IF($G1488&lt;&gt;"",I1488,I1488+J1487)</f>
        <v>1600</v>
      </c>
      <c r="K1488" s="0" t="n">
        <f aca="false">VLOOKUP(LEFT($H1488,4),$D$2:$E$11,2,0)*$I1488</f>
        <v>302.46</v>
      </c>
      <c r="L1488" s="1" t="n">
        <f aca="false">VLOOKUP(LEFT($H1488,4),$D$2:$E$11,2,0)-IF($J1488&gt;10000,0.2,IF($J1488&gt;1000,0.1,IF($J1488&gt;100,0.05,0)))</f>
        <v>2.03</v>
      </c>
      <c r="M1488" s="1" t="n">
        <f aca="false">$L1488*$I1488</f>
        <v>288.26</v>
      </c>
    </row>
    <row r="1489" customFormat="false" ht="12.8" hidden="false" customHeight="false" outlineLevel="0" collapsed="false">
      <c r="A1489" s="1" t="s">
        <v>1344</v>
      </c>
      <c r="B1489" s="1" t="s">
        <v>140</v>
      </c>
      <c r="C1489" s="1" t="n">
        <v>62</v>
      </c>
      <c r="G1489" s="8"/>
      <c r="H1489" s="26" t="s">
        <v>1062</v>
      </c>
      <c r="I1489" s="9" t="n">
        <v>59</v>
      </c>
      <c r="J1489" s="1" t="n">
        <f aca="false">IF($G1489&lt;&gt;"",I1489,I1489+J1488)</f>
        <v>1659</v>
      </c>
      <c r="K1489" s="0" t="n">
        <f aca="false">VLOOKUP(LEFT($H1489,4),$D$2:$E$11,2,0)*$I1489</f>
        <v>123.9</v>
      </c>
      <c r="L1489" s="1" t="n">
        <f aca="false">VLOOKUP(LEFT($H1489,4),$D$2:$E$11,2,0)-IF($J1489&gt;10000,0.2,IF($J1489&gt;1000,0.1,IF($J1489&gt;100,0.05,0)))</f>
        <v>2</v>
      </c>
      <c r="M1489" s="1" t="n">
        <f aca="false">$L1489*$I1489</f>
        <v>118</v>
      </c>
    </row>
    <row r="1490" customFormat="false" ht="12.8" hidden="false" customHeight="false" outlineLevel="0" collapsed="false">
      <c r="A1490" s="1" t="s">
        <v>1345</v>
      </c>
      <c r="B1490" s="1" t="s">
        <v>1250</v>
      </c>
      <c r="C1490" s="1" t="n">
        <v>8</v>
      </c>
      <c r="G1490" s="8"/>
      <c r="H1490" s="26" t="s">
        <v>1200</v>
      </c>
      <c r="I1490" s="9" t="n">
        <v>164</v>
      </c>
      <c r="J1490" s="1" t="n">
        <f aca="false">IF($G1490&lt;&gt;"",I1490,I1490+J1489)</f>
        <v>1823</v>
      </c>
      <c r="K1490" s="0" t="n">
        <f aca="false">VLOOKUP(LEFT($H1490,4),$D$2:$E$11,2,0)*$I1490</f>
        <v>344.4</v>
      </c>
      <c r="L1490" s="1" t="n">
        <f aca="false">VLOOKUP(LEFT($H1490,4),$D$2:$E$11,2,0)-IF($J1490&gt;10000,0.2,IF($J1490&gt;1000,0.1,IF($J1490&gt;100,0.05,0)))</f>
        <v>2</v>
      </c>
      <c r="M1490" s="1" t="n">
        <f aca="false">$L1490*$I1490</f>
        <v>328</v>
      </c>
    </row>
    <row r="1491" customFormat="false" ht="12.8" hidden="false" customHeight="false" outlineLevel="0" collapsed="false">
      <c r="A1491" s="1" t="s">
        <v>1346</v>
      </c>
      <c r="B1491" s="1" t="s">
        <v>135</v>
      </c>
      <c r="C1491" s="1" t="n">
        <v>18</v>
      </c>
      <c r="G1491" s="8"/>
      <c r="H1491" s="26" t="s">
        <v>1540</v>
      </c>
      <c r="I1491" s="9" t="n">
        <v>188</v>
      </c>
      <c r="J1491" s="1" t="n">
        <f aca="false">IF($G1491&lt;&gt;"",I1491,I1491+J1490)</f>
        <v>2011</v>
      </c>
      <c r="K1491" s="0" t="n">
        <f aca="false">VLOOKUP(LEFT($H1491,4),$D$2:$E$11,2,0)*$I1491</f>
        <v>417.36</v>
      </c>
      <c r="L1491" s="1" t="n">
        <f aca="false">VLOOKUP(LEFT($H1491,4),$D$2:$E$11,2,0)-IF($J1491&gt;10000,0.2,IF($J1491&gt;1000,0.1,IF($J1491&gt;100,0.05,0)))</f>
        <v>2.12</v>
      </c>
      <c r="M1491" s="1" t="n">
        <f aca="false">$L1491*$I1491</f>
        <v>398.56</v>
      </c>
    </row>
    <row r="1492" customFormat="false" ht="12.8" hidden="false" customHeight="false" outlineLevel="0" collapsed="false">
      <c r="A1492" s="1" t="s">
        <v>1347</v>
      </c>
      <c r="B1492" s="1" t="s">
        <v>58</v>
      </c>
      <c r="C1492" s="1" t="n">
        <v>146</v>
      </c>
      <c r="G1492" s="8"/>
      <c r="H1492" s="26" t="s">
        <v>1566</v>
      </c>
      <c r="I1492" s="9" t="n">
        <v>56</v>
      </c>
      <c r="J1492" s="1" t="n">
        <f aca="false">IF($G1492&lt;&gt;"",I1492,I1492+J1491)</f>
        <v>2067</v>
      </c>
      <c r="K1492" s="0" t="n">
        <f aca="false">VLOOKUP(LEFT($H1492,4),$D$2:$E$11,2,0)*$I1492</f>
        <v>124.32</v>
      </c>
      <c r="L1492" s="1" t="n">
        <f aca="false">VLOOKUP(LEFT($H1492,4),$D$2:$E$11,2,0)-IF($J1492&gt;10000,0.2,IF($J1492&gt;1000,0.1,IF($J1492&gt;100,0.05,0)))</f>
        <v>2.12</v>
      </c>
      <c r="M1492" s="1" t="n">
        <f aca="false">$L1492*$I1492</f>
        <v>118.72</v>
      </c>
    </row>
    <row r="1493" customFormat="false" ht="12.8" hidden="false" customHeight="false" outlineLevel="0" collapsed="false">
      <c r="A1493" s="1" t="s">
        <v>1347</v>
      </c>
      <c r="B1493" s="1" t="s">
        <v>351</v>
      </c>
      <c r="C1493" s="1" t="n">
        <v>5</v>
      </c>
      <c r="G1493" s="27"/>
      <c r="H1493" s="28" t="s">
        <v>1801</v>
      </c>
      <c r="I1493" s="12" t="n">
        <v>56</v>
      </c>
      <c r="J1493" s="1" t="n">
        <f aca="false">IF($G1493&lt;&gt;"",I1493,I1493+J1492)</f>
        <v>2123</v>
      </c>
      <c r="K1493" s="0" t="n">
        <f aca="false">VLOOKUP(LEFT($H1493,4),$D$2:$E$11,2,0)*$I1493</f>
        <v>124.88</v>
      </c>
      <c r="L1493" s="1" t="n">
        <f aca="false">VLOOKUP(LEFT($H1493,4),$D$2:$E$11,2,0)-IF($J1493&gt;10000,0.2,IF($J1493&gt;1000,0.1,IF($J1493&gt;100,0.05,0)))</f>
        <v>2.13</v>
      </c>
      <c r="M1493" s="1" t="n">
        <f aca="false">$L1493*$I1493</f>
        <v>119.28</v>
      </c>
    </row>
    <row r="1494" customFormat="false" ht="12.8" hidden="false" customHeight="false" outlineLevel="0" collapsed="false">
      <c r="A1494" s="1" t="s">
        <v>1348</v>
      </c>
      <c r="B1494" s="1" t="s">
        <v>46</v>
      </c>
      <c r="C1494" s="1" t="n">
        <v>20</v>
      </c>
      <c r="G1494" s="6" t="s">
        <v>509</v>
      </c>
      <c r="H1494" s="25" t="s">
        <v>508</v>
      </c>
      <c r="I1494" s="7" t="n">
        <v>18</v>
      </c>
      <c r="J1494" s="1" t="n">
        <f aca="false">IF($G1494&lt;&gt;"",I1494,I1494+J1493)</f>
        <v>18</v>
      </c>
      <c r="K1494" s="0" t="n">
        <f aca="false">VLOOKUP(LEFT($H1494,4),$D$2:$E$11,2,0)*$I1494</f>
        <v>37.62</v>
      </c>
      <c r="L1494" s="1" t="n">
        <f aca="false">VLOOKUP(LEFT($H1494,4),$D$2:$E$11,2,0)-IF($J1494&gt;10000,0.2,IF($J1494&gt;1000,0.1,IF($J1494&gt;100,0.05,0)))</f>
        <v>2.09</v>
      </c>
      <c r="M1494" s="1" t="n">
        <f aca="false">$L1494*$I1494</f>
        <v>37.62</v>
      </c>
    </row>
    <row r="1495" customFormat="false" ht="12.8" hidden="false" customHeight="false" outlineLevel="0" collapsed="false">
      <c r="A1495" s="1" t="s">
        <v>1348</v>
      </c>
      <c r="B1495" s="1" t="s">
        <v>52</v>
      </c>
      <c r="C1495" s="1" t="n">
        <v>153</v>
      </c>
      <c r="G1495" s="8"/>
      <c r="H1495" s="26" t="s">
        <v>874</v>
      </c>
      <c r="I1495" s="9" t="n">
        <v>10</v>
      </c>
      <c r="J1495" s="1" t="n">
        <f aca="false">IF($G1495&lt;&gt;"",I1495,I1495+J1494)</f>
        <v>28</v>
      </c>
      <c r="K1495" s="0" t="n">
        <f aca="false">VLOOKUP(LEFT($H1495,4),$D$2:$E$11,2,0)*$I1495</f>
        <v>21.3</v>
      </c>
      <c r="L1495" s="1" t="n">
        <f aca="false">VLOOKUP(LEFT($H1495,4),$D$2:$E$11,2,0)-IF($J1495&gt;10000,0.2,IF($J1495&gt;1000,0.1,IF($J1495&gt;100,0.05,0)))</f>
        <v>2.13</v>
      </c>
      <c r="M1495" s="1" t="n">
        <f aca="false">$L1495*$I1495</f>
        <v>21.3</v>
      </c>
    </row>
    <row r="1496" customFormat="false" ht="12.8" hidden="false" customHeight="false" outlineLevel="0" collapsed="false">
      <c r="A1496" s="1" t="s">
        <v>1349</v>
      </c>
      <c r="B1496" s="1" t="s">
        <v>108</v>
      </c>
      <c r="C1496" s="1" t="n">
        <v>227</v>
      </c>
      <c r="G1496" s="8"/>
      <c r="H1496" s="26" t="s">
        <v>1182</v>
      </c>
      <c r="I1496" s="9" t="n">
        <v>2</v>
      </c>
      <c r="J1496" s="1" t="n">
        <f aca="false">IF($G1496&lt;&gt;"",I1496,I1496+J1495)</f>
        <v>30</v>
      </c>
      <c r="K1496" s="0" t="n">
        <f aca="false">VLOOKUP(LEFT($H1496,4),$D$2:$E$11,2,0)*$I1496</f>
        <v>4.2</v>
      </c>
      <c r="L1496" s="1" t="n">
        <f aca="false">VLOOKUP(LEFT($H1496,4),$D$2:$E$11,2,0)-IF($J1496&gt;10000,0.2,IF($J1496&gt;1000,0.1,IF($J1496&gt;100,0.05,0)))</f>
        <v>2.1</v>
      </c>
      <c r="M1496" s="1" t="n">
        <f aca="false">$L1496*$I1496</f>
        <v>4.2</v>
      </c>
    </row>
    <row r="1497" customFormat="false" ht="12.8" hidden="false" customHeight="false" outlineLevel="0" collapsed="false">
      <c r="A1497" s="1" t="s">
        <v>1350</v>
      </c>
      <c r="B1497" s="1" t="s">
        <v>32</v>
      </c>
      <c r="C1497" s="1" t="n">
        <v>52</v>
      </c>
      <c r="G1497" s="27"/>
      <c r="H1497" s="28" t="s">
        <v>1204</v>
      </c>
      <c r="I1497" s="12" t="n">
        <v>20</v>
      </c>
      <c r="J1497" s="1" t="n">
        <f aca="false">IF($G1497&lt;&gt;"",I1497,I1497+J1496)</f>
        <v>50</v>
      </c>
      <c r="K1497" s="0" t="n">
        <f aca="false">VLOOKUP(LEFT($H1497,4),$D$2:$E$11,2,0)*$I1497</f>
        <v>44</v>
      </c>
      <c r="L1497" s="1" t="n">
        <f aca="false">VLOOKUP(LEFT($H1497,4),$D$2:$E$11,2,0)-IF($J1497&gt;10000,0.2,IF($J1497&gt;1000,0.1,IF($J1497&gt;100,0.05,0)))</f>
        <v>2.2</v>
      </c>
      <c r="M1497" s="1" t="n">
        <f aca="false">$L1497*$I1497</f>
        <v>44</v>
      </c>
    </row>
    <row r="1498" customFormat="false" ht="12.8" hidden="false" customHeight="false" outlineLevel="0" collapsed="false">
      <c r="A1498" s="1" t="s">
        <v>1351</v>
      </c>
      <c r="B1498" s="1" t="s">
        <v>19</v>
      </c>
      <c r="C1498" s="1" t="n">
        <v>108</v>
      </c>
      <c r="G1498" s="6" t="s">
        <v>36</v>
      </c>
      <c r="H1498" s="25" t="s">
        <v>35</v>
      </c>
      <c r="I1498" s="7" t="n">
        <v>8</v>
      </c>
      <c r="J1498" s="1" t="n">
        <f aca="false">IF($G1498&lt;&gt;"",I1498,I1498+J1497)</f>
        <v>8</v>
      </c>
      <c r="K1498" s="0" t="n">
        <f aca="false">VLOOKUP(LEFT($H1498,4),$D$2:$E$11,2,0)*$I1498</f>
        <v>16</v>
      </c>
      <c r="L1498" s="1" t="n">
        <f aca="false">VLOOKUP(LEFT($H1498,4),$D$2:$E$11,2,0)-IF($J1498&gt;10000,0.2,IF($J1498&gt;1000,0.1,IF($J1498&gt;100,0.05,0)))</f>
        <v>2</v>
      </c>
      <c r="M1498" s="1" t="n">
        <f aca="false">$L1498*$I1498</f>
        <v>16</v>
      </c>
    </row>
    <row r="1499" customFormat="false" ht="12.8" hidden="false" customHeight="false" outlineLevel="0" collapsed="false">
      <c r="A1499" s="1" t="s">
        <v>1352</v>
      </c>
      <c r="B1499" s="1" t="s">
        <v>56</v>
      </c>
      <c r="C1499" s="1" t="n">
        <v>236</v>
      </c>
      <c r="G1499" s="8"/>
      <c r="H1499" s="26" t="s">
        <v>512</v>
      </c>
      <c r="I1499" s="9" t="n">
        <v>10</v>
      </c>
      <c r="J1499" s="1" t="n">
        <f aca="false">IF($G1499&lt;&gt;"",I1499,I1499+J1498)</f>
        <v>18</v>
      </c>
      <c r="K1499" s="0" t="n">
        <f aca="false">VLOOKUP(LEFT($H1499,4),$D$2:$E$11,2,0)*$I1499</f>
        <v>20.9</v>
      </c>
      <c r="L1499" s="1" t="n">
        <f aca="false">VLOOKUP(LEFT($H1499,4),$D$2:$E$11,2,0)-IF($J1499&gt;10000,0.2,IF($J1499&gt;1000,0.1,IF($J1499&gt;100,0.05,0)))</f>
        <v>2.09</v>
      </c>
      <c r="M1499" s="1" t="n">
        <f aca="false">$L1499*$I1499</f>
        <v>20.9</v>
      </c>
    </row>
    <row r="1500" customFormat="false" ht="12.8" hidden="false" customHeight="false" outlineLevel="0" collapsed="false">
      <c r="A1500" s="1" t="s">
        <v>1353</v>
      </c>
      <c r="B1500" s="1" t="s">
        <v>70</v>
      </c>
      <c r="C1500" s="1" t="n">
        <v>125</v>
      </c>
      <c r="G1500" s="8"/>
      <c r="H1500" s="26" t="s">
        <v>812</v>
      </c>
      <c r="I1500" s="9" t="n">
        <v>6</v>
      </c>
      <c r="J1500" s="1" t="n">
        <f aca="false">IF($G1500&lt;&gt;"",I1500,I1500+J1499)</f>
        <v>24</v>
      </c>
      <c r="K1500" s="0" t="n">
        <f aca="false">VLOOKUP(LEFT($H1500,4),$D$2:$E$11,2,0)*$I1500</f>
        <v>12.9</v>
      </c>
      <c r="L1500" s="1" t="n">
        <f aca="false">VLOOKUP(LEFT($H1500,4),$D$2:$E$11,2,0)-IF($J1500&gt;10000,0.2,IF($J1500&gt;1000,0.1,IF($J1500&gt;100,0.05,0)))</f>
        <v>2.15</v>
      </c>
      <c r="M1500" s="1" t="n">
        <f aca="false">$L1500*$I1500</f>
        <v>12.9</v>
      </c>
    </row>
    <row r="1501" customFormat="false" ht="12.8" hidden="false" customHeight="false" outlineLevel="0" collapsed="false">
      <c r="A1501" s="1" t="s">
        <v>1354</v>
      </c>
      <c r="B1501" s="1" t="s">
        <v>28</v>
      </c>
      <c r="C1501" s="1" t="n">
        <v>183</v>
      </c>
      <c r="G1501" s="27"/>
      <c r="H1501" s="28" t="s">
        <v>1316</v>
      </c>
      <c r="I1501" s="12" t="n">
        <v>20</v>
      </c>
      <c r="J1501" s="1" t="n">
        <f aca="false">IF($G1501&lt;&gt;"",I1501,I1501+J1500)</f>
        <v>44</v>
      </c>
      <c r="K1501" s="0" t="n">
        <f aca="false">VLOOKUP(LEFT($H1501,4),$D$2:$E$11,2,0)*$I1501</f>
        <v>44</v>
      </c>
      <c r="L1501" s="1" t="n">
        <f aca="false">VLOOKUP(LEFT($H1501,4),$D$2:$E$11,2,0)-IF($J1501&gt;10000,0.2,IF($J1501&gt;1000,0.1,IF($J1501&gt;100,0.05,0)))</f>
        <v>2.2</v>
      </c>
      <c r="M1501" s="1" t="n">
        <f aca="false">$L1501*$I1501</f>
        <v>44</v>
      </c>
    </row>
    <row r="1502" customFormat="false" ht="12.8" hidden="false" customHeight="false" outlineLevel="0" collapsed="false">
      <c r="A1502" s="1" t="s">
        <v>1355</v>
      </c>
      <c r="B1502" s="1" t="s">
        <v>24</v>
      </c>
      <c r="C1502" s="1" t="n">
        <v>130</v>
      </c>
      <c r="G1502" s="29" t="s">
        <v>646</v>
      </c>
      <c r="H1502" s="30" t="s">
        <v>645</v>
      </c>
      <c r="I1502" s="31" t="n">
        <v>12</v>
      </c>
      <c r="J1502" s="1" t="n">
        <f aca="false">IF($G1502&lt;&gt;"",I1502,I1502+J1501)</f>
        <v>12</v>
      </c>
      <c r="K1502" s="0" t="n">
        <f aca="false">VLOOKUP(LEFT($H1502,4),$D$2:$E$11,2,0)*$I1502</f>
        <v>25.8</v>
      </c>
      <c r="L1502" s="1" t="n">
        <f aca="false">VLOOKUP(LEFT($H1502,4),$D$2:$E$11,2,0)-IF($J1502&gt;10000,0.2,IF($J1502&gt;1000,0.1,IF($J1502&gt;100,0.05,0)))</f>
        <v>2.15</v>
      </c>
      <c r="M1502" s="1" t="n">
        <f aca="false">$L1502*$I1502</f>
        <v>25.8</v>
      </c>
    </row>
    <row r="1503" customFormat="false" ht="12.8" hidden="false" customHeight="false" outlineLevel="0" collapsed="false">
      <c r="A1503" s="1" t="s">
        <v>1355</v>
      </c>
      <c r="B1503" s="1" t="s">
        <v>1356</v>
      </c>
      <c r="C1503" s="1" t="n">
        <v>4</v>
      </c>
      <c r="G1503" s="6" t="s">
        <v>721</v>
      </c>
      <c r="H1503" s="25" t="s">
        <v>720</v>
      </c>
      <c r="I1503" s="7" t="n">
        <v>18</v>
      </c>
      <c r="J1503" s="1" t="n">
        <f aca="false">IF($G1503&lt;&gt;"",I1503,I1503+J1502)</f>
        <v>18</v>
      </c>
      <c r="K1503" s="0" t="n">
        <f aca="false">VLOOKUP(LEFT($H1503,4),$D$2:$E$11,2,0)*$I1503</f>
        <v>38.7</v>
      </c>
      <c r="L1503" s="1" t="n">
        <f aca="false">VLOOKUP(LEFT($H1503,4),$D$2:$E$11,2,0)-IF($J1503&gt;10000,0.2,IF($J1503&gt;1000,0.1,IF($J1503&gt;100,0.05,0)))</f>
        <v>2.15</v>
      </c>
      <c r="M1503" s="1" t="n">
        <f aca="false">$L1503*$I1503</f>
        <v>38.7</v>
      </c>
    </row>
    <row r="1504" customFormat="false" ht="12.8" hidden="false" customHeight="false" outlineLevel="0" collapsed="false">
      <c r="A1504" s="1" t="s">
        <v>1357</v>
      </c>
      <c r="B1504" s="1" t="s">
        <v>1358</v>
      </c>
      <c r="C1504" s="1" t="n">
        <v>3</v>
      </c>
      <c r="G1504" s="27"/>
      <c r="H1504" s="28" t="s">
        <v>1440</v>
      </c>
      <c r="I1504" s="12" t="n">
        <v>20</v>
      </c>
      <c r="J1504" s="1" t="n">
        <f aca="false">IF($G1504&lt;&gt;"",I1504,I1504+J1503)</f>
        <v>38</v>
      </c>
      <c r="K1504" s="0" t="n">
        <f aca="false">VLOOKUP(LEFT($H1504,4),$D$2:$E$11,2,0)*$I1504</f>
        <v>45</v>
      </c>
      <c r="L1504" s="1" t="n">
        <f aca="false">VLOOKUP(LEFT($H1504,4),$D$2:$E$11,2,0)-IF($J1504&gt;10000,0.2,IF($J1504&gt;1000,0.1,IF($J1504&gt;100,0.05,0)))</f>
        <v>2.25</v>
      </c>
      <c r="M1504" s="1" t="n">
        <f aca="false">$L1504*$I1504</f>
        <v>45</v>
      </c>
    </row>
    <row r="1505" customFormat="false" ht="12.8" hidden="false" customHeight="false" outlineLevel="0" collapsed="false">
      <c r="A1505" s="1" t="s">
        <v>1359</v>
      </c>
      <c r="B1505" s="1" t="s">
        <v>1360</v>
      </c>
      <c r="C1505" s="1" t="n">
        <v>16</v>
      </c>
      <c r="G1505" s="6" t="s">
        <v>314</v>
      </c>
      <c r="H1505" s="25" t="s">
        <v>313</v>
      </c>
      <c r="I1505" s="7" t="n">
        <v>17</v>
      </c>
      <c r="J1505" s="1" t="n">
        <f aca="false">IF($G1505&lt;&gt;"",I1505,I1505+J1504)</f>
        <v>17</v>
      </c>
      <c r="K1505" s="0" t="n">
        <f aca="false">VLOOKUP(LEFT($H1505,4),$D$2:$E$11,2,0)*$I1505</f>
        <v>34.85</v>
      </c>
      <c r="L1505" s="1" t="n">
        <f aca="false">VLOOKUP(LEFT($H1505,4),$D$2:$E$11,2,0)-IF($J1505&gt;10000,0.2,IF($J1505&gt;1000,0.1,IF($J1505&gt;100,0.05,0)))</f>
        <v>2.05</v>
      </c>
      <c r="M1505" s="1" t="n">
        <f aca="false">$L1505*$I1505</f>
        <v>34.85</v>
      </c>
    </row>
    <row r="1506" customFormat="false" ht="12.8" hidden="false" customHeight="false" outlineLevel="0" collapsed="false">
      <c r="A1506" s="1" t="s">
        <v>1361</v>
      </c>
      <c r="B1506" s="1" t="s">
        <v>19</v>
      </c>
      <c r="C1506" s="1" t="n">
        <v>197</v>
      </c>
      <c r="G1506" s="8"/>
      <c r="H1506" s="26" t="s">
        <v>961</v>
      </c>
      <c r="I1506" s="9" t="n">
        <v>3</v>
      </c>
      <c r="J1506" s="1" t="n">
        <f aca="false">IF($G1506&lt;&gt;"",I1506,I1506+J1505)</f>
        <v>20</v>
      </c>
      <c r="K1506" s="0" t="n">
        <f aca="false">VLOOKUP(LEFT($H1506,4),$D$2:$E$11,2,0)*$I1506</f>
        <v>6.39</v>
      </c>
      <c r="L1506" s="1" t="n">
        <f aca="false">VLOOKUP(LEFT($H1506,4),$D$2:$E$11,2,0)-IF($J1506&gt;10000,0.2,IF($J1506&gt;1000,0.1,IF($J1506&gt;100,0.05,0)))</f>
        <v>2.13</v>
      </c>
      <c r="M1506" s="1" t="n">
        <f aca="false">$L1506*$I1506</f>
        <v>6.39</v>
      </c>
    </row>
    <row r="1507" customFormat="false" ht="12.8" hidden="false" customHeight="false" outlineLevel="0" collapsed="false">
      <c r="A1507" s="1" t="s">
        <v>1361</v>
      </c>
      <c r="B1507" s="1" t="s">
        <v>621</v>
      </c>
      <c r="C1507" s="1" t="n">
        <v>4</v>
      </c>
      <c r="G1507" s="8"/>
      <c r="H1507" s="26" t="s">
        <v>1148</v>
      </c>
      <c r="I1507" s="9" t="n">
        <v>6</v>
      </c>
      <c r="J1507" s="1" t="n">
        <f aca="false">IF($G1507&lt;&gt;"",I1507,I1507+J1506)</f>
        <v>26</v>
      </c>
      <c r="K1507" s="0" t="n">
        <f aca="false">VLOOKUP(LEFT($H1507,4),$D$2:$E$11,2,0)*$I1507</f>
        <v>12.6</v>
      </c>
      <c r="L1507" s="1" t="n">
        <f aca="false">VLOOKUP(LEFT($H1507,4),$D$2:$E$11,2,0)-IF($J1507&gt;10000,0.2,IF($J1507&gt;1000,0.1,IF($J1507&gt;100,0.05,0)))</f>
        <v>2.1</v>
      </c>
      <c r="M1507" s="1" t="n">
        <f aca="false">$L1507*$I1507</f>
        <v>12.6</v>
      </c>
    </row>
    <row r="1508" customFormat="false" ht="12.8" hidden="false" customHeight="false" outlineLevel="0" collapsed="false">
      <c r="A1508" s="1" t="s">
        <v>1362</v>
      </c>
      <c r="B1508" s="1" t="s">
        <v>125</v>
      </c>
      <c r="C1508" s="1" t="n">
        <v>57</v>
      </c>
      <c r="G1508" s="27"/>
      <c r="H1508" s="28" t="s">
        <v>1639</v>
      </c>
      <c r="I1508" s="12" t="n">
        <v>1</v>
      </c>
      <c r="J1508" s="1" t="n">
        <f aca="false">IF($G1508&lt;&gt;"",I1508,I1508+J1507)</f>
        <v>27</v>
      </c>
      <c r="K1508" s="0" t="n">
        <f aca="false">VLOOKUP(LEFT($H1508,4),$D$2:$E$11,2,0)*$I1508</f>
        <v>2.22</v>
      </c>
      <c r="L1508" s="1" t="n">
        <f aca="false">VLOOKUP(LEFT($H1508,4),$D$2:$E$11,2,0)-IF($J1508&gt;10000,0.2,IF($J1508&gt;1000,0.1,IF($J1508&gt;100,0.05,0)))</f>
        <v>2.22</v>
      </c>
      <c r="M1508" s="1" t="n">
        <f aca="false">$L1508*$I1508</f>
        <v>2.22</v>
      </c>
    </row>
    <row r="1509" customFormat="false" ht="12.8" hidden="false" customHeight="false" outlineLevel="0" collapsed="false">
      <c r="A1509" s="1" t="s">
        <v>1363</v>
      </c>
      <c r="B1509" s="1" t="s">
        <v>255</v>
      </c>
      <c r="C1509" s="1" t="n">
        <v>16</v>
      </c>
      <c r="G1509" s="6" t="s">
        <v>958</v>
      </c>
      <c r="H1509" s="25" t="s">
        <v>957</v>
      </c>
      <c r="I1509" s="7" t="n">
        <v>15</v>
      </c>
      <c r="J1509" s="1" t="n">
        <f aca="false">IF($G1509&lt;&gt;"",I1509,I1509+J1508)</f>
        <v>15</v>
      </c>
      <c r="K1509" s="0" t="n">
        <f aca="false">VLOOKUP(LEFT($H1509,4),$D$2:$E$11,2,0)*$I1509</f>
        <v>31.95</v>
      </c>
      <c r="L1509" s="1" t="n">
        <f aca="false">VLOOKUP(LEFT($H1509,4),$D$2:$E$11,2,0)-IF($J1509&gt;10000,0.2,IF($J1509&gt;1000,0.1,IF($J1509&gt;100,0.05,0)))</f>
        <v>2.13</v>
      </c>
      <c r="M1509" s="1" t="n">
        <f aca="false">$L1509*$I1509</f>
        <v>31.95</v>
      </c>
    </row>
    <row r="1510" customFormat="false" ht="12.8" hidden="false" customHeight="false" outlineLevel="0" collapsed="false">
      <c r="A1510" s="1" t="s">
        <v>1364</v>
      </c>
      <c r="B1510" s="1" t="s">
        <v>155</v>
      </c>
      <c r="C1510" s="1" t="n">
        <v>89</v>
      </c>
      <c r="G1510" s="27"/>
      <c r="H1510" s="28" t="s">
        <v>1576</v>
      </c>
      <c r="I1510" s="12" t="n">
        <v>1</v>
      </c>
      <c r="J1510" s="1" t="n">
        <f aca="false">IF($G1510&lt;&gt;"",I1510,I1510+J1509)</f>
        <v>16</v>
      </c>
      <c r="K1510" s="0" t="n">
        <f aca="false">VLOOKUP(LEFT($H1510,4),$D$2:$E$11,2,0)*$I1510</f>
        <v>2.22</v>
      </c>
      <c r="L1510" s="1" t="n">
        <f aca="false">VLOOKUP(LEFT($H1510,4),$D$2:$E$11,2,0)-IF($J1510&gt;10000,0.2,IF($J1510&gt;1000,0.1,IF($J1510&gt;100,0.05,0)))</f>
        <v>2.22</v>
      </c>
      <c r="M1510" s="1" t="n">
        <f aca="false">$L1510*$I1510</f>
        <v>2.22</v>
      </c>
    </row>
    <row r="1511" customFormat="false" ht="12.8" hidden="false" customHeight="false" outlineLevel="0" collapsed="false">
      <c r="A1511" s="1" t="s">
        <v>1365</v>
      </c>
      <c r="B1511" s="1" t="s">
        <v>164</v>
      </c>
      <c r="C1511" s="1" t="n">
        <v>74</v>
      </c>
      <c r="G1511" s="6" t="s">
        <v>863</v>
      </c>
      <c r="H1511" s="25" t="s">
        <v>862</v>
      </c>
      <c r="I1511" s="7" t="n">
        <v>4</v>
      </c>
      <c r="J1511" s="1" t="n">
        <f aca="false">IF($G1511&lt;&gt;"",I1511,I1511+J1510)</f>
        <v>4</v>
      </c>
      <c r="K1511" s="0" t="n">
        <f aca="false">VLOOKUP(LEFT($H1511,4),$D$2:$E$11,2,0)*$I1511</f>
        <v>8.52</v>
      </c>
      <c r="L1511" s="1" t="n">
        <f aca="false">VLOOKUP(LEFT($H1511,4),$D$2:$E$11,2,0)-IF($J1511&gt;10000,0.2,IF($J1511&gt;1000,0.1,IF($J1511&gt;100,0.05,0)))</f>
        <v>2.13</v>
      </c>
      <c r="M1511" s="1" t="n">
        <f aca="false">$L1511*$I1511</f>
        <v>8.52</v>
      </c>
    </row>
    <row r="1512" customFormat="false" ht="12.8" hidden="false" customHeight="false" outlineLevel="0" collapsed="false">
      <c r="A1512" s="1" t="s">
        <v>1366</v>
      </c>
      <c r="B1512" s="1" t="s">
        <v>26</v>
      </c>
      <c r="C1512" s="1" t="n">
        <v>243</v>
      </c>
      <c r="G1512" s="8"/>
      <c r="H1512" s="26" t="s">
        <v>976</v>
      </c>
      <c r="I1512" s="9" t="n">
        <v>14</v>
      </c>
      <c r="J1512" s="1" t="n">
        <f aca="false">IF($G1512&lt;&gt;"",I1512,I1512+J1511)</f>
        <v>18</v>
      </c>
      <c r="K1512" s="0" t="n">
        <f aca="false">VLOOKUP(LEFT($H1512,4),$D$2:$E$11,2,0)*$I1512</f>
        <v>29.82</v>
      </c>
      <c r="L1512" s="1" t="n">
        <f aca="false">VLOOKUP(LEFT($H1512,4),$D$2:$E$11,2,0)-IF($J1512&gt;10000,0.2,IF($J1512&gt;1000,0.1,IF($J1512&gt;100,0.05,0)))</f>
        <v>2.13</v>
      </c>
      <c r="M1512" s="1" t="n">
        <f aca="false">$L1512*$I1512</f>
        <v>29.82</v>
      </c>
    </row>
    <row r="1513" customFormat="false" ht="12.8" hidden="false" customHeight="false" outlineLevel="0" collapsed="false">
      <c r="A1513" s="1" t="s">
        <v>1367</v>
      </c>
      <c r="B1513" s="1" t="s">
        <v>52</v>
      </c>
      <c r="C1513" s="1" t="n">
        <v>460</v>
      </c>
      <c r="G1513" s="8"/>
      <c r="H1513" s="26" t="s">
        <v>1086</v>
      </c>
      <c r="I1513" s="9" t="n">
        <v>15</v>
      </c>
      <c r="J1513" s="1" t="n">
        <f aca="false">IF($G1513&lt;&gt;"",I1513,I1513+J1512)</f>
        <v>33</v>
      </c>
      <c r="K1513" s="0" t="n">
        <f aca="false">VLOOKUP(LEFT($H1513,4),$D$2:$E$11,2,0)*$I1513</f>
        <v>31.5</v>
      </c>
      <c r="L1513" s="1" t="n">
        <f aca="false">VLOOKUP(LEFT($H1513,4),$D$2:$E$11,2,0)-IF($J1513&gt;10000,0.2,IF($J1513&gt;1000,0.1,IF($J1513&gt;100,0.05,0)))</f>
        <v>2.1</v>
      </c>
      <c r="M1513" s="1" t="n">
        <f aca="false">$L1513*$I1513</f>
        <v>31.5</v>
      </c>
    </row>
    <row r="1514" customFormat="false" ht="12.8" hidden="false" customHeight="false" outlineLevel="0" collapsed="false">
      <c r="A1514" s="1" t="s">
        <v>1367</v>
      </c>
      <c r="B1514" s="1" t="s">
        <v>1368</v>
      </c>
      <c r="C1514" s="1" t="n">
        <v>20</v>
      </c>
      <c r="G1514" s="27"/>
      <c r="H1514" s="28" t="s">
        <v>1332</v>
      </c>
      <c r="I1514" s="12" t="n">
        <v>5</v>
      </c>
      <c r="J1514" s="1" t="n">
        <f aca="false">IF($G1514&lt;&gt;"",I1514,I1514+J1513)</f>
        <v>38</v>
      </c>
      <c r="K1514" s="0" t="n">
        <f aca="false">VLOOKUP(LEFT($H1514,4),$D$2:$E$11,2,0)*$I1514</f>
        <v>11</v>
      </c>
      <c r="L1514" s="1" t="n">
        <f aca="false">VLOOKUP(LEFT($H1514,4),$D$2:$E$11,2,0)-IF($J1514&gt;10000,0.2,IF($J1514&gt;1000,0.1,IF($J1514&gt;100,0.05,0)))</f>
        <v>2.2</v>
      </c>
      <c r="M1514" s="1" t="n">
        <f aca="false">$L1514*$I1514</f>
        <v>11</v>
      </c>
    </row>
    <row r="1515" customFormat="false" ht="12.8" hidden="false" customHeight="false" outlineLevel="0" collapsed="false">
      <c r="A1515" s="1" t="s">
        <v>1369</v>
      </c>
      <c r="B1515" s="1" t="s">
        <v>52</v>
      </c>
      <c r="C1515" s="1" t="n">
        <v>250</v>
      </c>
      <c r="G1515" s="6" t="s">
        <v>38</v>
      </c>
      <c r="H1515" s="25" t="s">
        <v>37</v>
      </c>
      <c r="I1515" s="7" t="n">
        <v>287</v>
      </c>
      <c r="J1515" s="1" t="n">
        <f aca="false">IF($G1515&lt;&gt;"",I1515,I1515+J1514)</f>
        <v>287</v>
      </c>
      <c r="K1515" s="0" t="n">
        <f aca="false">VLOOKUP(LEFT($H1515,4),$D$2:$E$11,2,0)*$I1515</f>
        <v>574</v>
      </c>
      <c r="L1515" s="1" t="n">
        <f aca="false">VLOOKUP(LEFT($H1515,4),$D$2:$E$11,2,0)-IF($J1515&gt;10000,0.2,IF($J1515&gt;1000,0.1,IF($J1515&gt;100,0.05,0)))</f>
        <v>1.95</v>
      </c>
      <c r="M1515" s="1" t="n">
        <f aca="false">$L1515*$I1515</f>
        <v>559.65</v>
      </c>
    </row>
    <row r="1516" customFormat="false" ht="12.8" hidden="false" customHeight="false" outlineLevel="0" collapsed="false">
      <c r="A1516" s="1" t="s">
        <v>1370</v>
      </c>
      <c r="B1516" s="1" t="s">
        <v>28</v>
      </c>
      <c r="C1516" s="1" t="n">
        <v>78</v>
      </c>
      <c r="G1516" s="8"/>
      <c r="H1516" s="26" t="s">
        <v>47</v>
      </c>
      <c r="I1516" s="9" t="n">
        <v>118</v>
      </c>
      <c r="J1516" s="1" t="n">
        <f aca="false">IF($G1516&lt;&gt;"",I1516,I1516+J1515)</f>
        <v>405</v>
      </c>
      <c r="K1516" s="0" t="n">
        <f aca="false">VLOOKUP(LEFT($H1516,4),$D$2:$E$11,2,0)*$I1516</f>
        <v>236</v>
      </c>
      <c r="L1516" s="1" t="n">
        <f aca="false">VLOOKUP(LEFT($H1516,4),$D$2:$E$11,2,0)-IF($J1516&gt;10000,0.2,IF($J1516&gt;1000,0.1,IF($J1516&gt;100,0.05,0)))</f>
        <v>1.95</v>
      </c>
      <c r="M1516" s="1" t="n">
        <f aca="false">$L1516*$I1516</f>
        <v>230.1</v>
      </c>
    </row>
    <row r="1517" customFormat="false" ht="12.8" hidden="false" customHeight="false" outlineLevel="0" collapsed="false">
      <c r="A1517" s="1" t="s">
        <v>1371</v>
      </c>
      <c r="B1517" s="1" t="s">
        <v>24</v>
      </c>
      <c r="C1517" s="1" t="n">
        <v>170</v>
      </c>
      <c r="G1517" s="8"/>
      <c r="H1517" s="26" t="s">
        <v>64</v>
      </c>
      <c r="I1517" s="9" t="n">
        <v>309</v>
      </c>
      <c r="J1517" s="1" t="n">
        <f aca="false">IF($G1517&lt;&gt;"",I1517,I1517+J1516)</f>
        <v>714</v>
      </c>
      <c r="K1517" s="0" t="n">
        <f aca="false">VLOOKUP(LEFT($H1517,4),$D$2:$E$11,2,0)*$I1517</f>
        <v>618</v>
      </c>
      <c r="L1517" s="1" t="n">
        <f aca="false">VLOOKUP(LEFT($H1517,4),$D$2:$E$11,2,0)-IF($J1517&gt;10000,0.2,IF($J1517&gt;1000,0.1,IF($J1517&gt;100,0.05,0)))</f>
        <v>1.95</v>
      </c>
      <c r="M1517" s="1" t="n">
        <f aca="false">$L1517*$I1517</f>
        <v>602.55</v>
      </c>
    </row>
    <row r="1518" customFormat="false" ht="12.8" hidden="false" customHeight="false" outlineLevel="0" collapsed="false">
      <c r="A1518" s="1" t="s">
        <v>1372</v>
      </c>
      <c r="B1518" s="1" t="s">
        <v>125</v>
      </c>
      <c r="C1518" s="1" t="n">
        <v>128</v>
      </c>
      <c r="G1518" s="8"/>
      <c r="H1518" s="26" t="s">
        <v>97</v>
      </c>
      <c r="I1518" s="9" t="n">
        <v>298</v>
      </c>
      <c r="J1518" s="1" t="n">
        <f aca="false">IF($G1518&lt;&gt;"",I1518,I1518+J1517)</f>
        <v>1012</v>
      </c>
      <c r="K1518" s="0" t="n">
        <f aca="false">VLOOKUP(LEFT($H1518,4),$D$2:$E$11,2,0)*$I1518</f>
        <v>596</v>
      </c>
      <c r="L1518" s="1" t="n">
        <f aca="false">VLOOKUP(LEFT($H1518,4),$D$2:$E$11,2,0)-IF($J1518&gt;10000,0.2,IF($J1518&gt;1000,0.1,IF($J1518&gt;100,0.05,0)))</f>
        <v>1.9</v>
      </c>
      <c r="M1518" s="1" t="n">
        <f aca="false">$L1518*$I1518</f>
        <v>566.2</v>
      </c>
    </row>
    <row r="1519" customFormat="false" ht="12.8" hidden="false" customHeight="false" outlineLevel="0" collapsed="false">
      <c r="A1519" s="1" t="s">
        <v>1372</v>
      </c>
      <c r="B1519" s="1" t="s">
        <v>147</v>
      </c>
      <c r="C1519" s="1" t="n">
        <v>53</v>
      </c>
      <c r="G1519" s="8"/>
      <c r="H1519" s="26" t="s">
        <v>99</v>
      </c>
      <c r="I1519" s="9" t="n">
        <v>319</v>
      </c>
      <c r="J1519" s="1" t="n">
        <f aca="false">IF($G1519&lt;&gt;"",I1519,I1519+J1518)</f>
        <v>1331</v>
      </c>
      <c r="K1519" s="0" t="n">
        <f aca="false">VLOOKUP(LEFT($H1519,4),$D$2:$E$11,2,0)*$I1519</f>
        <v>638</v>
      </c>
      <c r="L1519" s="1" t="n">
        <f aca="false">VLOOKUP(LEFT($H1519,4),$D$2:$E$11,2,0)-IF($J1519&gt;10000,0.2,IF($J1519&gt;1000,0.1,IF($J1519&gt;100,0.05,0)))</f>
        <v>1.9</v>
      </c>
      <c r="M1519" s="1" t="n">
        <f aca="false">$L1519*$I1519</f>
        <v>606.1</v>
      </c>
    </row>
    <row r="1520" customFormat="false" ht="12.8" hidden="false" customHeight="false" outlineLevel="0" collapsed="false">
      <c r="A1520" s="1" t="s">
        <v>1373</v>
      </c>
      <c r="B1520" s="1" t="s">
        <v>38</v>
      </c>
      <c r="C1520" s="1" t="n">
        <v>223</v>
      </c>
      <c r="G1520" s="8"/>
      <c r="H1520" s="26" t="s">
        <v>141</v>
      </c>
      <c r="I1520" s="9" t="n">
        <v>222</v>
      </c>
      <c r="J1520" s="1" t="n">
        <f aca="false">IF($G1520&lt;&gt;"",I1520,I1520+J1519)</f>
        <v>1553</v>
      </c>
      <c r="K1520" s="0" t="n">
        <f aca="false">VLOOKUP(LEFT($H1520,4),$D$2:$E$11,2,0)*$I1520</f>
        <v>444</v>
      </c>
      <c r="L1520" s="1" t="n">
        <f aca="false">VLOOKUP(LEFT($H1520,4),$D$2:$E$11,2,0)-IF($J1520&gt;10000,0.2,IF($J1520&gt;1000,0.1,IF($J1520&gt;100,0.05,0)))</f>
        <v>1.9</v>
      </c>
      <c r="M1520" s="1" t="n">
        <f aca="false">$L1520*$I1520</f>
        <v>421.8</v>
      </c>
    </row>
    <row r="1521" customFormat="false" ht="12.8" hidden="false" customHeight="false" outlineLevel="0" collapsed="false">
      <c r="A1521" s="1" t="s">
        <v>1374</v>
      </c>
      <c r="B1521" s="1" t="s">
        <v>125</v>
      </c>
      <c r="C1521" s="1" t="n">
        <v>47</v>
      </c>
      <c r="G1521" s="8"/>
      <c r="H1521" s="26" t="s">
        <v>149</v>
      </c>
      <c r="I1521" s="9" t="n">
        <v>408</v>
      </c>
      <c r="J1521" s="1" t="n">
        <f aca="false">IF($G1521&lt;&gt;"",I1521,I1521+J1520)</f>
        <v>1961</v>
      </c>
      <c r="K1521" s="0" t="n">
        <f aca="false">VLOOKUP(LEFT($H1521,4),$D$2:$E$11,2,0)*$I1521</f>
        <v>816</v>
      </c>
      <c r="L1521" s="1" t="n">
        <f aca="false">VLOOKUP(LEFT($H1521,4),$D$2:$E$11,2,0)-IF($J1521&gt;10000,0.2,IF($J1521&gt;1000,0.1,IF($J1521&gt;100,0.05,0)))</f>
        <v>1.9</v>
      </c>
      <c r="M1521" s="1" t="n">
        <f aca="false">$L1521*$I1521</f>
        <v>775.2</v>
      </c>
    </row>
    <row r="1522" customFormat="false" ht="12.8" hidden="false" customHeight="false" outlineLevel="0" collapsed="false">
      <c r="A1522" s="1" t="s">
        <v>1374</v>
      </c>
      <c r="B1522" s="1" t="s">
        <v>90</v>
      </c>
      <c r="C1522" s="1" t="n">
        <v>112</v>
      </c>
      <c r="G1522" s="8"/>
      <c r="H1522" s="26" t="s">
        <v>256</v>
      </c>
      <c r="I1522" s="9" t="n">
        <v>225</v>
      </c>
      <c r="J1522" s="1" t="n">
        <f aca="false">IF($G1522&lt;&gt;"",I1522,I1522+J1521)</f>
        <v>2186</v>
      </c>
      <c r="K1522" s="0" t="n">
        <f aca="false">VLOOKUP(LEFT($H1522,4),$D$2:$E$11,2,0)*$I1522</f>
        <v>450</v>
      </c>
      <c r="L1522" s="1" t="n">
        <f aca="false">VLOOKUP(LEFT($H1522,4),$D$2:$E$11,2,0)-IF($J1522&gt;10000,0.2,IF($J1522&gt;1000,0.1,IF($J1522&gt;100,0.05,0)))</f>
        <v>1.9</v>
      </c>
      <c r="M1522" s="1" t="n">
        <f aca="false">$L1522*$I1522</f>
        <v>427.5</v>
      </c>
    </row>
    <row r="1523" customFormat="false" ht="12.8" hidden="false" customHeight="false" outlineLevel="0" collapsed="false">
      <c r="A1523" s="1" t="s">
        <v>1375</v>
      </c>
      <c r="B1523" s="1" t="s">
        <v>120</v>
      </c>
      <c r="C1523" s="1" t="n">
        <v>201</v>
      </c>
      <c r="G1523" s="8"/>
      <c r="H1523" s="26" t="s">
        <v>258</v>
      </c>
      <c r="I1523" s="9" t="n">
        <v>295</v>
      </c>
      <c r="J1523" s="1" t="n">
        <f aca="false">IF($G1523&lt;&gt;"",I1523,I1523+J1522)</f>
        <v>2481</v>
      </c>
      <c r="K1523" s="0" t="n">
        <f aca="false">VLOOKUP(LEFT($H1523,4),$D$2:$E$11,2,0)*$I1523</f>
        <v>604.75</v>
      </c>
      <c r="L1523" s="1" t="n">
        <f aca="false">VLOOKUP(LEFT($H1523,4),$D$2:$E$11,2,0)-IF($J1523&gt;10000,0.2,IF($J1523&gt;1000,0.1,IF($J1523&gt;100,0.05,0)))</f>
        <v>1.95</v>
      </c>
      <c r="M1523" s="1" t="n">
        <f aca="false">$L1523*$I1523</f>
        <v>575.25</v>
      </c>
    </row>
    <row r="1524" customFormat="false" ht="12.8" hidden="false" customHeight="false" outlineLevel="0" collapsed="false">
      <c r="A1524" s="1" t="s">
        <v>1376</v>
      </c>
      <c r="B1524" s="1" t="s">
        <v>58</v>
      </c>
      <c r="C1524" s="1" t="n">
        <v>121</v>
      </c>
      <c r="G1524" s="8"/>
      <c r="H1524" s="26" t="s">
        <v>271</v>
      </c>
      <c r="I1524" s="9" t="n">
        <v>453</v>
      </c>
      <c r="J1524" s="1" t="n">
        <f aca="false">IF($G1524&lt;&gt;"",I1524,I1524+J1523)</f>
        <v>2934</v>
      </c>
      <c r="K1524" s="0" t="n">
        <f aca="false">VLOOKUP(LEFT($H1524,4),$D$2:$E$11,2,0)*$I1524</f>
        <v>928.65</v>
      </c>
      <c r="L1524" s="1" t="n">
        <f aca="false">VLOOKUP(LEFT($H1524,4),$D$2:$E$11,2,0)-IF($J1524&gt;10000,0.2,IF($J1524&gt;1000,0.1,IF($J1524&gt;100,0.05,0)))</f>
        <v>1.95</v>
      </c>
      <c r="M1524" s="1" t="n">
        <f aca="false">$L1524*$I1524</f>
        <v>883.35</v>
      </c>
    </row>
    <row r="1525" customFormat="false" ht="12.8" hidden="false" customHeight="false" outlineLevel="0" collapsed="false">
      <c r="A1525" s="1" t="s">
        <v>1377</v>
      </c>
      <c r="B1525" s="1" t="s">
        <v>21</v>
      </c>
      <c r="C1525" s="1" t="n">
        <v>462</v>
      </c>
      <c r="G1525" s="8"/>
      <c r="H1525" s="26" t="s">
        <v>320</v>
      </c>
      <c r="I1525" s="9" t="n">
        <v>131</v>
      </c>
      <c r="J1525" s="1" t="n">
        <f aca="false">IF($G1525&lt;&gt;"",I1525,I1525+J1524)</f>
        <v>3065</v>
      </c>
      <c r="K1525" s="0" t="n">
        <f aca="false">VLOOKUP(LEFT($H1525,4),$D$2:$E$11,2,0)*$I1525</f>
        <v>268.55</v>
      </c>
      <c r="L1525" s="1" t="n">
        <f aca="false">VLOOKUP(LEFT($H1525,4),$D$2:$E$11,2,0)-IF($J1525&gt;10000,0.2,IF($J1525&gt;1000,0.1,IF($J1525&gt;100,0.05,0)))</f>
        <v>1.95</v>
      </c>
      <c r="M1525" s="1" t="n">
        <f aca="false">$L1525*$I1525</f>
        <v>255.45</v>
      </c>
    </row>
    <row r="1526" customFormat="false" ht="12.8" hidden="false" customHeight="false" outlineLevel="0" collapsed="false">
      <c r="A1526" s="1" t="s">
        <v>1378</v>
      </c>
      <c r="B1526" s="1" t="s">
        <v>52</v>
      </c>
      <c r="C1526" s="1" t="n">
        <v>333</v>
      </c>
      <c r="G1526" s="8"/>
      <c r="H1526" s="26" t="s">
        <v>370</v>
      </c>
      <c r="I1526" s="9" t="n">
        <v>422</v>
      </c>
      <c r="J1526" s="1" t="n">
        <f aca="false">IF($G1526&lt;&gt;"",I1526,I1526+J1525)</f>
        <v>3487</v>
      </c>
      <c r="K1526" s="0" t="n">
        <f aca="false">VLOOKUP(LEFT($H1526,4),$D$2:$E$11,2,0)*$I1526</f>
        <v>865.1</v>
      </c>
      <c r="L1526" s="1" t="n">
        <f aca="false">VLOOKUP(LEFT($H1526,4),$D$2:$E$11,2,0)-IF($J1526&gt;10000,0.2,IF($J1526&gt;1000,0.1,IF($J1526&gt;100,0.05,0)))</f>
        <v>1.95</v>
      </c>
      <c r="M1526" s="1" t="n">
        <f aca="false">$L1526*$I1526</f>
        <v>822.9</v>
      </c>
    </row>
    <row r="1527" customFormat="false" ht="12.8" hidden="false" customHeight="false" outlineLevel="0" collapsed="false">
      <c r="A1527" s="1" t="s">
        <v>1379</v>
      </c>
      <c r="B1527" s="1" t="s">
        <v>317</v>
      </c>
      <c r="C1527" s="1" t="n">
        <v>9</v>
      </c>
      <c r="G1527" s="8"/>
      <c r="H1527" s="26" t="s">
        <v>379</v>
      </c>
      <c r="I1527" s="9" t="n">
        <v>220</v>
      </c>
      <c r="J1527" s="1" t="n">
        <f aca="false">IF($G1527&lt;&gt;"",I1527,I1527+J1526)</f>
        <v>3707</v>
      </c>
      <c r="K1527" s="0" t="n">
        <f aca="false">VLOOKUP(LEFT($H1527,4),$D$2:$E$11,2,0)*$I1527</f>
        <v>451</v>
      </c>
      <c r="L1527" s="1" t="n">
        <f aca="false">VLOOKUP(LEFT($H1527,4),$D$2:$E$11,2,0)-IF($J1527&gt;10000,0.2,IF($J1527&gt;1000,0.1,IF($J1527&gt;100,0.05,0)))</f>
        <v>1.95</v>
      </c>
      <c r="M1527" s="1" t="n">
        <f aca="false">$L1527*$I1527</f>
        <v>429</v>
      </c>
    </row>
    <row r="1528" customFormat="false" ht="12.8" hidden="false" customHeight="false" outlineLevel="0" collapsed="false">
      <c r="A1528" s="1" t="s">
        <v>1380</v>
      </c>
      <c r="B1528" s="1" t="s">
        <v>58</v>
      </c>
      <c r="C1528" s="1" t="n">
        <v>104</v>
      </c>
      <c r="G1528" s="8"/>
      <c r="H1528" s="26" t="s">
        <v>415</v>
      </c>
      <c r="I1528" s="9" t="n">
        <v>108</v>
      </c>
      <c r="J1528" s="1" t="n">
        <f aca="false">IF($G1528&lt;&gt;"",I1528,I1528+J1527)</f>
        <v>3815</v>
      </c>
      <c r="K1528" s="0" t="n">
        <f aca="false">VLOOKUP(LEFT($H1528,4),$D$2:$E$11,2,0)*$I1528</f>
        <v>221.4</v>
      </c>
      <c r="L1528" s="1" t="n">
        <f aca="false">VLOOKUP(LEFT($H1528,4),$D$2:$E$11,2,0)-IF($J1528&gt;10000,0.2,IF($J1528&gt;1000,0.1,IF($J1528&gt;100,0.05,0)))</f>
        <v>1.95</v>
      </c>
      <c r="M1528" s="1" t="n">
        <f aca="false">$L1528*$I1528</f>
        <v>210.6</v>
      </c>
    </row>
    <row r="1529" customFormat="false" ht="12.8" hidden="false" customHeight="false" outlineLevel="0" collapsed="false">
      <c r="A1529" s="1" t="s">
        <v>1380</v>
      </c>
      <c r="B1529" s="1" t="s">
        <v>760</v>
      </c>
      <c r="C1529" s="1" t="n">
        <v>104</v>
      </c>
      <c r="G1529" s="8"/>
      <c r="H1529" s="26" t="s">
        <v>458</v>
      </c>
      <c r="I1529" s="9" t="n">
        <v>349</v>
      </c>
      <c r="J1529" s="1" t="n">
        <f aca="false">IF($G1529&lt;&gt;"",I1529,I1529+J1528)</f>
        <v>4164</v>
      </c>
      <c r="K1529" s="0" t="n">
        <f aca="false">VLOOKUP(LEFT($H1529,4),$D$2:$E$11,2,0)*$I1529</f>
        <v>729.41</v>
      </c>
      <c r="L1529" s="1" t="n">
        <f aca="false">VLOOKUP(LEFT($H1529,4),$D$2:$E$11,2,0)-IF($J1529&gt;10000,0.2,IF($J1529&gt;1000,0.1,IF($J1529&gt;100,0.05,0)))</f>
        <v>1.99</v>
      </c>
      <c r="M1529" s="1" t="n">
        <f aca="false">$L1529*$I1529</f>
        <v>694.51</v>
      </c>
    </row>
    <row r="1530" customFormat="false" ht="12.8" hidden="false" customHeight="false" outlineLevel="0" collapsed="false">
      <c r="A1530" s="1" t="s">
        <v>1381</v>
      </c>
      <c r="B1530" s="1" t="s">
        <v>45</v>
      </c>
      <c r="C1530" s="1" t="n">
        <v>78</v>
      </c>
      <c r="G1530" s="8"/>
      <c r="H1530" s="26" t="s">
        <v>495</v>
      </c>
      <c r="I1530" s="9" t="n">
        <v>497</v>
      </c>
      <c r="J1530" s="1" t="n">
        <f aca="false">IF($G1530&lt;&gt;"",I1530,I1530+J1529)</f>
        <v>4661</v>
      </c>
      <c r="K1530" s="0" t="n">
        <f aca="false">VLOOKUP(LEFT($H1530,4),$D$2:$E$11,2,0)*$I1530</f>
        <v>1038.73</v>
      </c>
      <c r="L1530" s="1" t="n">
        <f aca="false">VLOOKUP(LEFT($H1530,4),$D$2:$E$11,2,0)-IF($J1530&gt;10000,0.2,IF($J1530&gt;1000,0.1,IF($J1530&gt;100,0.05,0)))</f>
        <v>1.99</v>
      </c>
      <c r="M1530" s="1" t="n">
        <f aca="false">$L1530*$I1530</f>
        <v>989.03</v>
      </c>
    </row>
    <row r="1531" customFormat="false" ht="12.8" hidden="false" customHeight="false" outlineLevel="0" collapsed="false">
      <c r="A1531" s="1" t="s">
        <v>1382</v>
      </c>
      <c r="B1531" s="1" t="s">
        <v>70</v>
      </c>
      <c r="C1531" s="1" t="n">
        <v>53</v>
      </c>
      <c r="G1531" s="8"/>
      <c r="H1531" s="26" t="s">
        <v>507</v>
      </c>
      <c r="I1531" s="9" t="n">
        <v>293</v>
      </c>
      <c r="J1531" s="1" t="n">
        <f aca="false">IF($G1531&lt;&gt;"",I1531,I1531+J1530)</f>
        <v>4954</v>
      </c>
      <c r="K1531" s="0" t="n">
        <f aca="false">VLOOKUP(LEFT($H1531,4),$D$2:$E$11,2,0)*$I1531</f>
        <v>612.37</v>
      </c>
      <c r="L1531" s="1" t="n">
        <f aca="false">VLOOKUP(LEFT($H1531,4),$D$2:$E$11,2,0)-IF($J1531&gt;10000,0.2,IF($J1531&gt;1000,0.1,IF($J1531&gt;100,0.05,0)))</f>
        <v>1.99</v>
      </c>
      <c r="M1531" s="1" t="n">
        <f aca="false">$L1531*$I1531</f>
        <v>583.07</v>
      </c>
    </row>
    <row r="1532" customFormat="false" ht="12.8" hidden="false" customHeight="false" outlineLevel="0" collapsed="false">
      <c r="A1532" s="1" t="s">
        <v>1383</v>
      </c>
      <c r="B1532" s="1" t="s">
        <v>108</v>
      </c>
      <c r="C1532" s="1" t="n">
        <v>305</v>
      </c>
      <c r="G1532" s="8"/>
      <c r="H1532" s="26" t="s">
        <v>512</v>
      </c>
      <c r="I1532" s="9" t="n">
        <v>415</v>
      </c>
      <c r="J1532" s="1" t="n">
        <f aca="false">IF($G1532&lt;&gt;"",I1532,I1532+J1531)</f>
        <v>5369</v>
      </c>
      <c r="K1532" s="0" t="n">
        <f aca="false">VLOOKUP(LEFT($H1532,4),$D$2:$E$11,2,0)*$I1532</f>
        <v>867.35</v>
      </c>
      <c r="L1532" s="1" t="n">
        <f aca="false">VLOOKUP(LEFT($H1532,4),$D$2:$E$11,2,0)-IF($J1532&gt;10000,0.2,IF($J1532&gt;1000,0.1,IF($J1532&gt;100,0.05,0)))</f>
        <v>1.99</v>
      </c>
      <c r="M1532" s="1" t="n">
        <f aca="false">$L1532*$I1532</f>
        <v>825.85</v>
      </c>
    </row>
    <row r="1533" customFormat="false" ht="12.8" hidden="false" customHeight="false" outlineLevel="0" collapsed="false">
      <c r="A1533" s="1" t="s">
        <v>1384</v>
      </c>
      <c r="B1533" s="1" t="s">
        <v>26</v>
      </c>
      <c r="C1533" s="1" t="n">
        <v>363</v>
      </c>
      <c r="G1533" s="8"/>
      <c r="H1533" s="26" t="s">
        <v>517</v>
      </c>
      <c r="I1533" s="9" t="n">
        <v>169</v>
      </c>
      <c r="J1533" s="1" t="n">
        <f aca="false">IF($G1533&lt;&gt;"",I1533,I1533+J1532)</f>
        <v>5538</v>
      </c>
      <c r="K1533" s="0" t="n">
        <f aca="false">VLOOKUP(LEFT($H1533,4),$D$2:$E$11,2,0)*$I1533</f>
        <v>353.21</v>
      </c>
      <c r="L1533" s="1" t="n">
        <f aca="false">VLOOKUP(LEFT($H1533,4),$D$2:$E$11,2,0)-IF($J1533&gt;10000,0.2,IF($J1533&gt;1000,0.1,IF($J1533&gt;100,0.05,0)))</f>
        <v>1.99</v>
      </c>
      <c r="M1533" s="1" t="n">
        <f aca="false">$L1533*$I1533</f>
        <v>336.31</v>
      </c>
    </row>
    <row r="1534" customFormat="false" ht="12.8" hidden="false" customHeight="false" outlineLevel="0" collapsed="false">
      <c r="A1534" s="1" t="s">
        <v>1385</v>
      </c>
      <c r="B1534" s="1" t="s">
        <v>1386</v>
      </c>
      <c r="C1534" s="1" t="n">
        <v>19</v>
      </c>
      <c r="G1534" s="8"/>
      <c r="H1534" s="26" t="s">
        <v>555</v>
      </c>
      <c r="I1534" s="9" t="n">
        <v>294</v>
      </c>
      <c r="J1534" s="1" t="n">
        <f aca="false">IF($G1534&lt;&gt;"",I1534,I1534+J1533)</f>
        <v>5832</v>
      </c>
      <c r="K1534" s="0" t="n">
        <f aca="false">VLOOKUP(LEFT($H1534,4),$D$2:$E$11,2,0)*$I1534</f>
        <v>614.46</v>
      </c>
      <c r="L1534" s="1" t="n">
        <f aca="false">VLOOKUP(LEFT($H1534,4),$D$2:$E$11,2,0)-IF($J1534&gt;10000,0.2,IF($J1534&gt;1000,0.1,IF($J1534&gt;100,0.05,0)))</f>
        <v>1.99</v>
      </c>
      <c r="M1534" s="1" t="n">
        <f aca="false">$L1534*$I1534</f>
        <v>585.06</v>
      </c>
    </row>
    <row r="1535" customFormat="false" ht="12.8" hidden="false" customHeight="false" outlineLevel="0" collapsed="false">
      <c r="A1535" s="1" t="s">
        <v>1385</v>
      </c>
      <c r="B1535" s="1" t="s">
        <v>297</v>
      </c>
      <c r="C1535" s="1" t="n">
        <v>248</v>
      </c>
      <c r="G1535" s="8"/>
      <c r="H1535" s="26" t="s">
        <v>589</v>
      </c>
      <c r="I1535" s="9" t="n">
        <v>396</v>
      </c>
      <c r="J1535" s="1" t="n">
        <f aca="false">IF($G1535&lt;&gt;"",I1535,I1535+J1534)</f>
        <v>6228</v>
      </c>
      <c r="K1535" s="0" t="n">
        <f aca="false">VLOOKUP(LEFT($H1535,4),$D$2:$E$11,2,0)*$I1535</f>
        <v>827.64</v>
      </c>
      <c r="L1535" s="1" t="n">
        <f aca="false">VLOOKUP(LEFT($H1535,4),$D$2:$E$11,2,0)-IF($J1535&gt;10000,0.2,IF($J1535&gt;1000,0.1,IF($J1535&gt;100,0.05,0)))</f>
        <v>1.99</v>
      </c>
      <c r="M1535" s="1" t="n">
        <f aca="false">$L1535*$I1535</f>
        <v>788.04</v>
      </c>
    </row>
    <row r="1536" customFormat="false" ht="12.8" hidden="false" customHeight="false" outlineLevel="0" collapsed="false">
      <c r="A1536" s="1" t="s">
        <v>1385</v>
      </c>
      <c r="B1536" s="1" t="s">
        <v>46</v>
      </c>
      <c r="C1536" s="1" t="n">
        <v>64</v>
      </c>
      <c r="G1536" s="8"/>
      <c r="H1536" s="26" t="s">
        <v>632</v>
      </c>
      <c r="I1536" s="9" t="n">
        <v>333</v>
      </c>
      <c r="J1536" s="1" t="n">
        <f aca="false">IF($G1536&lt;&gt;"",I1536,I1536+J1535)</f>
        <v>6561</v>
      </c>
      <c r="K1536" s="0" t="n">
        <f aca="false">VLOOKUP(LEFT($H1536,4),$D$2:$E$11,2,0)*$I1536</f>
        <v>715.95</v>
      </c>
      <c r="L1536" s="1" t="n">
        <f aca="false">VLOOKUP(LEFT($H1536,4),$D$2:$E$11,2,0)-IF($J1536&gt;10000,0.2,IF($J1536&gt;1000,0.1,IF($J1536&gt;100,0.05,0)))</f>
        <v>2.05</v>
      </c>
      <c r="M1536" s="1" t="n">
        <f aca="false">$L1536*$I1536</f>
        <v>682.65</v>
      </c>
    </row>
    <row r="1537" customFormat="false" ht="12.8" hidden="false" customHeight="false" outlineLevel="0" collapsed="false">
      <c r="A1537" s="1" t="s">
        <v>1387</v>
      </c>
      <c r="B1537" s="1" t="s">
        <v>120</v>
      </c>
      <c r="C1537" s="1" t="n">
        <v>288</v>
      </c>
      <c r="G1537" s="8"/>
      <c r="H1537" s="26" t="s">
        <v>654</v>
      </c>
      <c r="I1537" s="9" t="n">
        <v>446</v>
      </c>
      <c r="J1537" s="1" t="n">
        <f aca="false">IF($G1537&lt;&gt;"",I1537,I1537+J1536)</f>
        <v>7007</v>
      </c>
      <c r="K1537" s="0" t="n">
        <f aca="false">VLOOKUP(LEFT($H1537,4),$D$2:$E$11,2,0)*$I1537</f>
        <v>958.9</v>
      </c>
      <c r="L1537" s="1" t="n">
        <f aca="false">VLOOKUP(LEFT($H1537,4),$D$2:$E$11,2,0)-IF($J1537&gt;10000,0.2,IF($J1537&gt;1000,0.1,IF($J1537&gt;100,0.05,0)))</f>
        <v>2.05</v>
      </c>
      <c r="M1537" s="1" t="n">
        <f aca="false">$L1537*$I1537</f>
        <v>914.3</v>
      </c>
    </row>
    <row r="1538" customFormat="false" ht="12.8" hidden="false" customHeight="false" outlineLevel="0" collapsed="false">
      <c r="A1538" s="1" t="s">
        <v>1388</v>
      </c>
      <c r="B1538" s="1" t="s">
        <v>522</v>
      </c>
      <c r="C1538" s="1" t="n">
        <v>18</v>
      </c>
      <c r="G1538" s="8"/>
      <c r="H1538" s="26" t="s">
        <v>677</v>
      </c>
      <c r="I1538" s="9" t="n">
        <v>431</v>
      </c>
      <c r="J1538" s="1" t="n">
        <f aca="false">IF($G1538&lt;&gt;"",I1538,I1538+J1537)</f>
        <v>7438</v>
      </c>
      <c r="K1538" s="0" t="n">
        <f aca="false">VLOOKUP(LEFT($H1538,4),$D$2:$E$11,2,0)*$I1538</f>
        <v>926.65</v>
      </c>
      <c r="L1538" s="1" t="n">
        <f aca="false">VLOOKUP(LEFT($H1538,4),$D$2:$E$11,2,0)-IF($J1538&gt;10000,0.2,IF($J1538&gt;1000,0.1,IF($J1538&gt;100,0.05,0)))</f>
        <v>2.05</v>
      </c>
      <c r="M1538" s="1" t="n">
        <f aca="false">$L1538*$I1538</f>
        <v>883.55</v>
      </c>
    </row>
    <row r="1539" customFormat="false" ht="12.8" hidden="false" customHeight="false" outlineLevel="0" collapsed="false">
      <c r="A1539" s="1" t="s">
        <v>1389</v>
      </c>
      <c r="B1539" s="1" t="s">
        <v>71</v>
      </c>
      <c r="C1539" s="1" t="n">
        <v>54</v>
      </c>
      <c r="G1539" s="8"/>
      <c r="H1539" s="26" t="s">
        <v>688</v>
      </c>
      <c r="I1539" s="9" t="n">
        <v>433</v>
      </c>
      <c r="J1539" s="1" t="n">
        <f aca="false">IF($G1539&lt;&gt;"",I1539,I1539+J1538)</f>
        <v>7871</v>
      </c>
      <c r="K1539" s="0" t="n">
        <f aca="false">VLOOKUP(LEFT($H1539,4),$D$2:$E$11,2,0)*$I1539</f>
        <v>930.95</v>
      </c>
      <c r="L1539" s="1" t="n">
        <f aca="false">VLOOKUP(LEFT($H1539,4),$D$2:$E$11,2,0)-IF($J1539&gt;10000,0.2,IF($J1539&gt;1000,0.1,IF($J1539&gt;100,0.05,0)))</f>
        <v>2.05</v>
      </c>
      <c r="M1539" s="1" t="n">
        <f aca="false">$L1539*$I1539</f>
        <v>887.65</v>
      </c>
    </row>
    <row r="1540" customFormat="false" ht="12.8" hidden="false" customHeight="false" outlineLevel="0" collapsed="false">
      <c r="A1540" s="1" t="s">
        <v>1389</v>
      </c>
      <c r="B1540" s="1" t="s">
        <v>997</v>
      </c>
      <c r="C1540" s="1" t="n">
        <v>3</v>
      </c>
      <c r="G1540" s="8"/>
      <c r="H1540" s="26" t="s">
        <v>700</v>
      </c>
      <c r="I1540" s="9" t="n">
        <v>320</v>
      </c>
      <c r="J1540" s="1" t="n">
        <f aca="false">IF($G1540&lt;&gt;"",I1540,I1540+J1539)</f>
        <v>8191</v>
      </c>
      <c r="K1540" s="0" t="n">
        <f aca="false">VLOOKUP(LEFT($H1540,4),$D$2:$E$11,2,0)*$I1540</f>
        <v>688</v>
      </c>
      <c r="L1540" s="1" t="n">
        <f aca="false">VLOOKUP(LEFT($H1540,4),$D$2:$E$11,2,0)-IF($J1540&gt;10000,0.2,IF($J1540&gt;1000,0.1,IF($J1540&gt;100,0.05,0)))</f>
        <v>2.05</v>
      </c>
      <c r="M1540" s="1" t="n">
        <f aca="false">$L1540*$I1540</f>
        <v>656</v>
      </c>
    </row>
    <row r="1541" customFormat="false" ht="12.8" hidden="false" customHeight="false" outlineLevel="0" collapsed="false">
      <c r="A1541" s="1" t="s">
        <v>1390</v>
      </c>
      <c r="B1541" s="1" t="s">
        <v>162</v>
      </c>
      <c r="C1541" s="1" t="n">
        <v>9</v>
      </c>
      <c r="G1541" s="8"/>
      <c r="H1541" s="26" t="s">
        <v>773</v>
      </c>
      <c r="I1541" s="9" t="n">
        <v>492</v>
      </c>
      <c r="J1541" s="1" t="n">
        <f aca="false">IF($G1541&lt;&gt;"",I1541,I1541+J1540)</f>
        <v>8683</v>
      </c>
      <c r="K1541" s="0" t="n">
        <f aca="false">VLOOKUP(LEFT($H1541,4),$D$2:$E$11,2,0)*$I1541</f>
        <v>1057.8</v>
      </c>
      <c r="L1541" s="1" t="n">
        <f aca="false">VLOOKUP(LEFT($H1541,4),$D$2:$E$11,2,0)-IF($J1541&gt;10000,0.2,IF($J1541&gt;1000,0.1,IF($J1541&gt;100,0.05,0)))</f>
        <v>2.05</v>
      </c>
      <c r="M1541" s="1" t="n">
        <f aca="false">$L1541*$I1541</f>
        <v>1008.6</v>
      </c>
    </row>
    <row r="1542" customFormat="false" ht="12.8" hidden="false" customHeight="false" outlineLevel="0" collapsed="false">
      <c r="A1542" s="1" t="s">
        <v>1391</v>
      </c>
      <c r="B1542" s="1" t="s">
        <v>575</v>
      </c>
      <c r="C1542" s="1" t="n">
        <v>19</v>
      </c>
      <c r="G1542" s="8"/>
      <c r="H1542" s="26" t="s">
        <v>793</v>
      </c>
      <c r="I1542" s="9" t="n">
        <v>415</v>
      </c>
      <c r="J1542" s="1" t="n">
        <f aca="false">IF($G1542&lt;&gt;"",I1542,I1542+J1541)</f>
        <v>9098</v>
      </c>
      <c r="K1542" s="0" t="n">
        <f aca="false">VLOOKUP(LEFT($H1542,4),$D$2:$E$11,2,0)*$I1542</f>
        <v>892.25</v>
      </c>
      <c r="L1542" s="1" t="n">
        <f aca="false">VLOOKUP(LEFT($H1542,4),$D$2:$E$11,2,0)-IF($J1542&gt;10000,0.2,IF($J1542&gt;1000,0.1,IF($J1542&gt;100,0.05,0)))</f>
        <v>2.05</v>
      </c>
      <c r="M1542" s="1" t="n">
        <f aca="false">$L1542*$I1542</f>
        <v>850.75</v>
      </c>
    </row>
    <row r="1543" customFormat="false" ht="12.8" hidden="false" customHeight="false" outlineLevel="0" collapsed="false">
      <c r="A1543" s="1" t="s">
        <v>1391</v>
      </c>
      <c r="B1543" s="1" t="s">
        <v>60</v>
      </c>
      <c r="C1543" s="1" t="n">
        <v>198</v>
      </c>
      <c r="G1543" s="8"/>
      <c r="H1543" s="26" t="s">
        <v>822</v>
      </c>
      <c r="I1543" s="9" t="n">
        <v>110</v>
      </c>
      <c r="J1543" s="1" t="n">
        <f aca="false">IF($G1543&lt;&gt;"",I1543,I1543+J1542)</f>
        <v>9208</v>
      </c>
      <c r="K1543" s="0" t="n">
        <f aca="false">VLOOKUP(LEFT($H1543,4),$D$2:$E$11,2,0)*$I1543</f>
        <v>236.5</v>
      </c>
      <c r="L1543" s="1" t="n">
        <f aca="false">VLOOKUP(LEFT($H1543,4),$D$2:$E$11,2,0)-IF($J1543&gt;10000,0.2,IF($J1543&gt;1000,0.1,IF($J1543&gt;100,0.05,0)))</f>
        <v>2.05</v>
      </c>
      <c r="M1543" s="1" t="n">
        <f aca="false">$L1543*$I1543</f>
        <v>225.5</v>
      </c>
    </row>
    <row r="1544" customFormat="false" ht="12.8" hidden="false" customHeight="false" outlineLevel="0" collapsed="false">
      <c r="A1544" s="1" t="s">
        <v>1392</v>
      </c>
      <c r="B1544" s="1" t="s">
        <v>17</v>
      </c>
      <c r="C1544" s="1" t="n">
        <v>417</v>
      </c>
      <c r="G1544" s="8"/>
      <c r="H1544" s="26" t="s">
        <v>827</v>
      </c>
      <c r="I1544" s="9" t="n">
        <v>129</v>
      </c>
      <c r="J1544" s="1" t="n">
        <f aca="false">IF($G1544&lt;&gt;"",I1544,I1544+J1543)</f>
        <v>9337</v>
      </c>
      <c r="K1544" s="0" t="n">
        <f aca="false">VLOOKUP(LEFT($H1544,4),$D$2:$E$11,2,0)*$I1544</f>
        <v>274.77</v>
      </c>
      <c r="L1544" s="1" t="n">
        <f aca="false">VLOOKUP(LEFT($H1544,4),$D$2:$E$11,2,0)-IF($J1544&gt;10000,0.2,IF($J1544&gt;1000,0.1,IF($J1544&gt;100,0.05,0)))</f>
        <v>2.03</v>
      </c>
      <c r="M1544" s="1" t="n">
        <f aca="false">$L1544*$I1544</f>
        <v>261.87</v>
      </c>
    </row>
    <row r="1545" customFormat="false" ht="12.8" hidden="false" customHeight="false" outlineLevel="0" collapsed="false">
      <c r="A1545" s="1" t="s">
        <v>1393</v>
      </c>
      <c r="B1545" s="1" t="s">
        <v>297</v>
      </c>
      <c r="C1545" s="1" t="n">
        <v>221</v>
      </c>
      <c r="G1545" s="8"/>
      <c r="H1545" s="26" t="s">
        <v>844</v>
      </c>
      <c r="I1545" s="9" t="n">
        <v>423</v>
      </c>
      <c r="J1545" s="1" t="n">
        <f aca="false">IF($G1545&lt;&gt;"",I1545,I1545+J1544)</f>
        <v>9760</v>
      </c>
      <c r="K1545" s="0" t="n">
        <f aca="false">VLOOKUP(LEFT($H1545,4),$D$2:$E$11,2,0)*$I1545</f>
        <v>900.99</v>
      </c>
      <c r="L1545" s="1" t="n">
        <f aca="false">VLOOKUP(LEFT($H1545,4),$D$2:$E$11,2,0)-IF($J1545&gt;10000,0.2,IF($J1545&gt;1000,0.1,IF($J1545&gt;100,0.05,0)))</f>
        <v>2.03</v>
      </c>
      <c r="M1545" s="1" t="n">
        <f aca="false">$L1545*$I1545</f>
        <v>858.69</v>
      </c>
    </row>
    <row r="1546" customFormat="false" ht="12.8" hidden="false" customHeight="false" outlineLevel="0" collapsed="false">
      <c r="A1546" s="1" t="s">
        <v>1393</v>
      </c>
      <c r="B1546" s="1" t="s">
        <v>45</v>
      </c>
      <c r="C1546" s="1" t="n">
        <v>53</v>
      </c>
      <c r="G1546" s="8"/>
      <c r="H1546" s="26" t="s">
        <v>872</v>
      </c>
      <c r="I1546" s="9" t="n">
        <v>406</v>
      </c>
      <c r="J1546" s="1" t="n">
        <f aca="false">IF($G1546&lt;&gt;"",I1546,I1546+J1545)</f>
        <v>10166</v>
      </c>
      <c r="K1546" s="0" t="n">
        <f aca="false">VLOOKUP(LEFT($H1546,4),$D$2:$E$11,2,0)*$I1546</f>
        <v>864.78</v>
      </c>
      <c r="L1546" s="1" t="n">
        <f aca="false">VLOOKUP(LEFT($H1546,4),$D$2:$E$11,2,0)-IF($J1546&gt;10000,0.2,IF($J1546&gt;1000,0.1,IF($J1546&gt;100,0.05,0)))</f>
        <v>1.93</v>
      </c>
      <c r="M1546" s="1" t="n">
        <f aca="false">$L1546*$I1546</f>
        <v>783.58</v>
      </c>
    </row>
    <row r="1547" customFormat="false" ht="12.8" hidden="false" customHeight="false" outlineLevel="0" collapsed="false">
      <c r="A1547" s="1" t="s">
        <v>1394</v>
      </c>
      <c r="B1547" s="1" t="s">
        <v>170</v>
      </c>
      <c r="C1547" s="1" t="n">
        <v>127</v>
      </c>
      <c r="G1547" s="8"/>
      <c r="H1547" s="26" t="s">
        <v>873</v>
      </c>
      <c r="I1547" s="9" t="n">
        <v>108</v>
      </c>
      <c r="J1547" s="1" t="n">
        <f aca="false">IF($G1547&lt;&gt;"",I1547,I1547+J1546)</f>
        <v>10274</v>
      </c>
      <c r="K1547" s="0" t="n">
        <f aca="false">VLOOKUP(LEFT($H1547,4),$D$2:$E$11,2,0)*$I1547</f>
        <v>230.04</v>
      </c>
      <c r="L1547" s="1" t="n">
        <f aca="false">VLOOKUP(LEFT($H1547,4),$D$2:$E$11,2,0)-IF($J1547&gt;10000,0.2,IF($J1547&gt;1000,0.1,IF($J1547&gt;100,0.05,0)))</f>
        <v>1.93</v>
      </c>
      <c r="M1547" s="1" t="n">
        <f aca="false">$L1547*$I1547</f>
        <v>208.44</v>
      </c>
    </row>
    <row r="1548" customFormat="false" ht="12.8" hidden="false" customHeight="false" outlineLevel="0" collapsed="false">
      <c r="A1548" s="1" t="s">
        <v>1395</v>
      </c>
      <c r="B1548" s="1" t="s">
        <v>38</v>
      </c>
      <c r="C1548" s="1" t="n">
        <v>340</v>
      </c>
      <c r="G1548" s="8"/>
      <c r="H1548" s="26" t="s">
        <v>894</v>
      </c>
      <c r="I1548" s="9" t="n">
        <v>261</v>
      </c>
      <c r="J1548" s="1" t="n">
        <f aca="false">IF($G1548&lt;&gt;"",I1548,I1548+J1547)</f>
        <v>10535</v>
      </c>
      <c r="K1548" s="0" t="n">
        <f aca="false">VLOOKUP(LEFT($H1548,4),$D$2:$E$11,2,0)*$I1548</f>
        <v>555.93</v>
      </c>
      <c r="L1548" s="1" t="n">
        <f aca="false">VLOOKUP(LEFT($H1548,4),$D$2:$E$11,2,0)-IF($J1548&gt;10000,0.2,IF($J1548&gt;1000,0.1,IF($J1548&gt;100,0.05,0)))</f>
        <v>1.93</v>
      </c>
      <c r="M1548" s="1" t="n">
        <f aca="false">$L1548*$I1548</f>
        <v>503.73</v>
      </c>
    </row>
    <row r="1549" customFormat="false" ht="12.8" hidden="false" customHeight="false" outlineLevel="0" collapsed="false">
      <c r="A1549" s="1" t="s">
        <v>1396</v>
      </c>
      <c r="B1549" s="1" t="s">
        <v>21</v>
      </c>
      <c r="C1549" s="1" t="n">
        <v>310</v>
      </c>
      <c r="G1549" s="8"/>
      <c r="H1549" s="26" t="s">
        <v>946</v>
      </c>
      <c r="I1549" s="9" t="n">
        <v>340</v>
      </c>
      <c r="J1549" s="1" t="n">
        <f aca="false">IF($G1549&lt;&gt;"",I1549,I1549+J1548)</f>
        <v>10875</v>
      </c>
      <c r="K1549" s="0" t="n">
        <f aca="false">VLOOKUP(LEFT($H1549,4),$D$2:$E$11,2,0)*$I1549</f>
        <v>724.2</v>
      </c>
      <c r="L1549" s="1" t="n">
        <f aca="false">VLOOKUP(LEFT($H1549,4),$D$2:$E$11,2,0)-IF($J1549&gt;10000,0.2,IF($J1549&gt;1000,0.1,IF($J1549&gt;100,0.05,0)))</f>
        <v>1.93</v>
      </c>
      <c r="M1549" s="1" t="n">
        <f aca="false">$L1549*$I1549</f>
        <v>656.2</v>
      </c>
    </row>
    <row r="1550" customFormat="false" ht="12.8" hidden="false" customHeight="false" outlineLevel="0" collapsed="false">
      <c r="A1550" s="1" t="s">
        <v>1397</v>
      </c>
      <c r="B1550" s="1" t="s">
        <v>1256</v>
      </c>
      <c r="C1550" s="1" t="n">
        <v>8</v>
      </c>
      <c r="G1550" s="8"/>
      <c r="H1550" s="26" t="s">
        <v>975</v>
      </c>
      <c r="I1550" s="9" t="n">
        <v>290</v>
      </c>
      <c r="J1550" s="1" t="n">
        <f aca="false">IF($G1550&lt;&gt;"",I1550,I1550+J1549)</f>
        <v>11165</v>
      </c>
      <c r="K1550" s="0" t="n">
        <f aca="false">VLOOKUP(LEFT($H1550,4),$D$2:$E$11,2,0)*$I1550</f>
        <v>617.7</v>
      </c>
      <c r="L1550" s="1" t="n">
        <f aca="false">VLOOKUP(LEFT($H1550,4),$D$2:$E$11,2,0)-IF($J1550&gt;10000,0.2,IF($J1550&gt;1000,0.1,IF($J1550&gt;100,0.05,0)))</f>
        <v>1.93</v>
      </c>
      <c r="M1550" s="1" t="n">
        <f aca="false">$L1550*$I1550</f>
        <v>559.7</v>
      </c>
    </row>
    <row r="1551" customFormat="false" ht="12.8" hidden="false" customHeight="false" outlineLevel="0" collapsed="false">
      <c r="A1551" s="1" t="s">
        <v>1398</v>
      </c>
      <c r="B1551" s="1" t="s">
        <v>147</v>
      </c>
      <c r="C1551" s="1" t="n">
        <v>132</v>
      </c>
      <c r="G1551" s="8"/>
      <c r="H1551" s="26" t="s">
        <v>994</v>
      </c>
      <c r="I1551" s="9" t="n">
        <v>276</v>
      </c>
      <c r="J1551" s="1" t="n">
        <f aca="false">IF($G1551&lt;&gt;"",I1551,I1551+J1550)</f>
        <v>11441</v>
      </c>
      <c r="K1551" s="0" t="n">
        <f aca="false">VLOOKUP(LEFT($H1551,4),$D$2:$E$11,2,0)*$I1551</f>
        <v>587.88</v>
      </c>
      <c r="L1551" s="1" t="n">
        <f aca="false">VLOOKUP(LEFT($H1551,4),$D$2:$E$11,2,0)-IF($J1551&gt;10000,0.2,IF($J1551&gt;1000,0.1,IF($J1551&gt;100,0.05,0)))</f>
        <v>1.93</v>
      </c>
      <c r="M1551" s="1" t="n">
        <f aca="false">$L1551*$I1551</f>
        <v>532.68</v>
      </c>
    </row>
    <row r="1552" customFormat="false" ht="12.8" hidden="false" customHeight="false" outlineLevel="0" collapsed="false">
      <c r="A1552" s="1" t="s">
        <v>1398</v>
      </c>
      <c r="B1552" s="1" t="s">
        <v>60</v>
      </c>
      <c r="C1552" s="1" t="n">
        <v>168</v>
      </c>
      <c r="G1552" s="8"/>
      <c r="H1552" s="26" t="s">
        <v>1004</v>
      </c>
      <c r="I1552" s="9" t="n">
        <v>211</v>
      </c>
      <c r="J1552" s="1" t="n">
        <f aca="false">IF($G1552&lt;&gt;"",I1552,I1552+J1551)</f>
        <v>11652</v>
      </c>
      <c r="K1552" s="0" t="n">
        <f aca="false">VLOOKUP(LEFT($H1552,4),$D$2:$E$11,2,0)*$I1552</f>
        <v>449.43</v>
      </c>
      <c r="L1552" s="1" t="n">
        <f aca="false">VLOOKUP(LEFT($H1552,4),$D$2:$E$11,2,0)-IF($J1552&gt;10000,0.2,IF($J1552&gt;1000,0.1,IF($J1552&gt;100,0.05,0)))</f>
        <v>1.93</v>
      </c>
      <c r="M1552" s="1" t="n">
        <f aca="false">$L1552*$I1552</f>
        <v>407.23</v>
      </c>
    </row>
    <row r="1553" customFormat="false" ht="12.8" hidden="false" customHeight="false" outlineLevel="0" collapsed="false">
      <c r="A1553" s="1" t="s">
        <v>1399</v>
      </c>
      <c r="B1553" s="1" t="s">
        <v>60</v>
      </c>
      <c r="C1553" s="1" t="n">
        <v>49</v>
      </c>
      <c r="G1553" s="8"/>
      <c r="H1553" s="26" t="s">
        <v>1031</v>
      </c>
      <c r="I1553" s="9" t="n">
        <v>200</v>
      </c>
      <c r="J1553" s="1" t="n">
        <f aca="false">IF($G1553&lt;&gt;"",I1553,I1553+J1552)</f>
        <v>11852</v>
      </c>
      <c r="K1553" s="0" t="n">
        <f aca="false">VLOOKUP(LEFT($H1553,4),$D$2:$E$11,2,0)*$I1553</f>
        <v>420</v>
      </c>
      <c r="L1553" s="1" t="n">
        <f aca="false">VLOOKUP(LEFT($H1553,4),$D$2:$E$11,2,0)-IF($J1553&gt;10000,0.2,IF($J1553&gt;1000,0.1,IF($J1553&gt;100,0.05,0)))</f>
        <v>1.9</v>
      </c>
      <c r="M1553" s="1" t="n">
        <f aca="false">$L1553*$I1553</f>
        <v>380</v>
      </c>
    </row>
    <row r="1554" customFormat="false" ht="12.8" hidden="false" customHeight="false" outlineLevel="0" collapsed="false">
      <c r="A1554" s="1" t="s">
        <v>1400</v>
      </c>
      <c r="B1554" s="1" t="s">
        <v>90</v>
      </c>
      <c r="C1554" s="1" t="n">
        <v>140</v>
      </c>
      <c r="G1554" s="8"/>
      <c r="H1554" s="26" t="s">
        <v>1043</v>
      </c>
      <c r="I1554" s="9" t="n">
        <v>317</v>
      </c>
      <c r="J1554" s="1" t="n">
        <f aca="false">IF($G1554&lt;&gt;"",I1554,I1554+J1553)</f>
        <v>12169</v>
      </c>
      <c r="K1554" s="0" t="n">
        <f aca="false">VLOOKUP(LEFT($H1554,4),$D$2:$E$11,2,0)*$I1554</f>
        <v>665.7</v>
      </c>
      <c r="L1554" s="1" t="n">
        <f aca="false">VLOOKUP(LEFT($H1554,4),$D$2:$E$11,2,0)-IF($J1554&gt;10000,0.2,IF($J1554&gt;1000,0.1,IF($J1554&gt;100,0.05,0)))</f>
        <v>1.9</v>
      </c>
      <c r="M1554" s="1" t="n">
        <f aca="false">$L1554*$I1554</f>
        <v>602.3</v>
      </c>
    </row>
    <row r="1555" customFormat="false" ht="12.8" hidden="false" customHeight="false" outlineLevel="0" collapsed="false">
      <c r="A1555" s="1" t="s">
        <v>1401</v>
      </c>
      <c r="B1555" s="1" t="s">
        <v>85</v>
      </c>
      <c r="C1555" s="1" t="n">
        <v>140</v>
      </c>
      <c r="G1555" s="8"/>
      <c r="H1555" s="26" t="s">
        <v>1063</v>
      </c>
      <c r="I1555" s="9" t="n">
        <v>417</v>
      </c>
      <c r="J1555" s="1" t="n">
        <f aca="false">IF($G1555&lt;&gt;"",I1555,I1555+J1554)</f>
        <v>12586</v>
      </c>
      <c r="K1555" s="0" t="n">
        <f aca="false">VLOOKUP(LEFT($H1555,4),$D$2:$E$11,2,0)*$I1555</f>
        <v>875.7</v>
      </c>
      <c r="L1555" s="1" t="n">
        <f aca="false">VLOOKUP(LEFT($H1555,4),$D$2:$E$11,2,0)-IF($J1555&gt;10000,0.2,IF($J1555&gt;1000,0.1,IF($J1555&gt;100,0.05,0)))</f>
        <v>1.9</v>
      </c>
      <c r="M1555" s="1" t="n">
        <f aca="false">$L1555*$I1555</f>
        <v>792.3</v>
      </c>
    </row>
    <row r="1556" customFormat="false" ht="12.8" hidden="false" customHeight="false" outlineLevel="0" collapsed="false">
      <c r="A1556" s="1" t="s">
        <v>1401</v>
      </c>
      <c r="B1556" s="1" t="s">
        <v>54</v>
      </c>
      <c r="C1556" s="1" t="n">
        <v>194</v>
      </c>
      <c r="G1556" s="8"/>
      <c r="H1556" s="26" t="s">
        <v>1075</v>
      </c>
      <c r="I1556" s="9" t="n">
        <v>400</v>
      </c>
      <c r="J1556" s="1" t="n">
        <f aca="false">IF($G1556&lt;&gt;"",I1556,I1556+J1555)</f>
        <v>12986</v>
      </c>
      <c r="K1556" s="0" t="n">
        <f aca="false">VLOOKUP(LEFT($H1556,4),$D$2:$E$11,2,0)*$I1556</f>
        <v>840</v>
      </c>
      <c r="L1556" s="1" t="n">
        <f aca="false">VLOOKUP(LEFT($H1556,4),$D$2:$E$11,2,0)-IF($J1556&gt;10000,0.2,IF($J1556&gt;1000,0.1,IF($J1556&gt;100,0.05,0)))</f>
        <v>1.9</v>
      </c>
      <c r="M1556" s="1" t="n">
        <f aca="false">$L1556*$I1556</f>
        <v>760</v>
      </c>
    </row>
    <row r="1557" customFormat="false" ht="12.8" hidden="false" customHeight="false" outlineLevel="0" collapsed="false">
      <c r="A1557" s="1" t="s">
        <v>1402</v>
      </c>
      <c r="B1557" s="1" t="s">
        <v>54</v>
      </c>
      <c r="C1557" s="1" t="n">
        <v>123</v>
      </c>
      <c r="G1557" s="8"/>
      <c r="H1557" s="26" t="s">
        <v>1093</v>
      </c>
      <c r="I1557" s="9" t="n">
        <v>475</v>
      </c>
      <c r="J1557" s="1" t="n">
        <f aca="false">IF($G1557&lt;&gt;"",I1557,I1557+J1556)</f>
        <v>13461</v>
      </c>
      <c r="K1557" s="0" t="n">
        <f aca="false">VLOOKUP(LEFT($H1557,4),$D$2:$E$11,2,0)*$I1557</f>
        <v>997.5</v>
      </c>
      <c r="L1557" s="1" t="n">
        <f aca="false">VLOOKUP(LEFT($H1557,4),$D$2:$E$11,2,0)-IF($J1557&gt;10000,0.2,IF($J1557&gt;1000,0.1,IF($J1557&gt;100,0.05,0)))</f>
        <v>1.9</v>
      </c>
      <c r="M1557" s="1" t="n">
        <f aca="false">$L1557*$I1557</f>
        <v>902.5</v>
      </c>
    </row>
    <row r="1558" customFormat="false" ht="12.8" hidden="false" customHeight="false" outlineLevel="0" collapsed="false">
      <c r="A1558" s="1" t="s">
        <v>1402</v>
      </c>
      <c r="B1558" s="1" t="s">
        <v>184</v>
      </c>
      <c r="C1558" s="1" t="n">
        <v>11</v>
      </c>
      <c r="G1558" s="8"/>
      <c r="H1558" s="26" t="s">
        <v>1111</v>
      </c>
      <c r="I1558" s="9" t="n">
        <v>329</v>
      </c>
      <c r="J1558" s="1" t="n">
        <f aca="false">IF($G1558&lt;&gt;"",I1558,I1558+J1557)</f>
        <v>13790</v>
      </c>
      <c r="K1558" s="0" t="n">
        <f aca="false">VLOOKUP(LEFT($H1558,4),$D$2:$E$11,2,0)*$I1558</f>
        <v>690.9</v>
      </c>
      <c r="L1558" s="1" t="n">
        <f aca="false">VLOOKUP(LEFT($H1558,4),$D$2:$E$11,2,0)-IF($J1558&gt;10000,0.2,IF($J1558&gt;1000,0.1,IF($J1558&gt;100,0.05,0)))</f>
        <v>1.9</v>
      </c>
      <c r="M1558" s="1" t="n">
        <f aca="false">$L1558*$I1558</f>
        <v>625.1</v>
      </c>
    </row>
    <row r="1559" customFormat="false" ht="12.8" hidden="false" customHeight="false" outlineLevel="0" collapsed="false">
      <c r="A1559" s="1" t="s">
        <v>1403</v>
      </c>
      <c r="B1559" s="1" t="s">
        <v>581</v>
      </c>
      <c r="C1559" s="1" t="n">
        <v>1</v>
      </c>
      <c r="G1559" s="8"/>
      <c r="H1559" s="26" t="s">
        <v>1116</v>
      </c>
      <c r="I1559" s="9" t="n">
        <v>233</v>
      </c>
      <c r="J1559" s="1" t="n">
        <f aca="false">IF($G1559&lt;&gt;"",I1559,I1559+J1558)</f>
        <v>14023</v>
      </c>
      <c r="K1559" s="0" t="n">
        <f aca="false">VLOOKUP(LEFT($H1559,4),$D$2:$E$11,2,0)*$I1559</f>
        <v>489.3</v>
      </c>
      <c r="L1559" s="1" t="n">
        <f aca="false">VLOOKUP(LEFT($H1559,4),$D$2:$E$11,2,0)-IF($J1559&gt;10000,0.2,IF($J1559&gt;1000,0.1,IF($J1559&gt;100,0.05,0)))</f>
        <v>1.9</v>
      </c>
      <c r="M1559" s="1" t="n">
        <f aca="false">$L1559*$I1559</f>
        <v>442.7</v>
      </c>
    </row>
    <row r="1560" customFormat="false" ht="12.8" hidden="false" customHeight="false" outlineLevel="0" collapsed="false">
      <c r="A1560" s="1" t="s">
        <v>1404</v>
      </c>
      <c r="B1560" s="1" t="s">
        <v>26</v>
      </c>
      <c r="C1560" s="1" t="n">
        <v>267</v>
      </c>
      <c r="G1560" s="8"/>
      <c r="H1560" s="26" t="s">
        <v>1161</v>
      </c>
      <c r="I1560" s="9" t="n">
        <v>219</v>
      </c>
      <c r="J1560" s="1" t="n">
        <f aca="false">IF($G1560&lt;&gt;"",I1560,I1560+J1559)</f>
        <v>14242</v>
      </c>
      <c r="K1560" s="0" t="n">
        <f aca="false">VLOOKUP(LEFT($H1560,4),$D$2:$E$11,2,0)*$I1560</f>
        <v>459.9</v>
      </c>
      <c r="L1560" s="1" t="n">
        <f aca="false">VLOOKUP(LEFT($H1560,4),$D$2:$E$11,2,0)-IF($J1560&gt;10000,0.2,IF($J1560&gt;1000,0.1,IF($J1560&gt;100,0.05,0)))</f>
        <v>1.9</v>
      </c>
      <c r="M1560" s="1" t="n">
        <f aca="false">$L1560*$I1560</f>
        <v>416.1</v>
      </c>
    </row>
    <row r="1561" customFormat="false" ht="12.8" hidden="false" customHeight="false" outlineLevel="0" collapsed="false">
      <c r="A1561" s="1" t="s">
        <v>1405</v>
      </c>
      <c r="B1561" s="1" t="s">
        <v>575</v>
      </c>
      <c r="C1561" s="1" t="n">
        <v>14</v>
      </c>
      <c r="G1561" s="8"/>
      <c r="H1561" s="26" t="s">
        <v>1166</v>
      </c>
      <c r="I1561" s="9" t="n">
        <v>429</v>
      </c>
      <c r="J1561" s="1" t="n">
        <f aca="false">IF($G1561&lt;&gt;"",I1561,I1561+J1560)</f>
        <v>14671</v>
      </c>
      <c r="K1561" s="0" t="n">
        <f aca="false">VLOOKUP(LEFT($H1561,4),$D$2:$E$11,2,0)*$I1561</f>
        <v>900.9</v>
      </c>
      <c r="L1561" s="1" t="n">
        <f aca="false">VLOOKUP(LEFT($H1561,4),$D$2:$E$11,2,0)-IF($J1561&gt;10000,0.2,IF($J1561&gt;1000,0.1,IF($J1561&gt;100,0.05,0)))</f>
        <v>1.9</v>
      </c>
      <c r="M1561" s="1" t="n">
        <f aca="false">$L1561*$I1561</f>
        <v>815.1</v>
      </c>
    </row>
    <row r="1562" customFormat="false" ht="12.8" hidden="false" customHeight="false" outlineLevel="0" collapsed="false">
      <c r="A1562" s="1" t="s">
        <v>1406</v>
      </c>
      <c r="B1562" s="1" t="s">
        <v>49</v>
      </c>
      <c r="C1562" s="1" t="n">
        <v>160</v>
      </c>
      <c r="G1562" s="8"/>
      <c r="H1562" s="26" t="s">
        <v>1167</v>
      </c>
      <c r="I1562" s="9" t="n">
        <v>427</v>
      </c>
      <c r="J1562" s="1" t="n">
        <f aca="false">IF($G1562&lt;&gt;"",I1562,I1562+J1561)</f>
        <v>15098</v>
      </c>
      <c r="K1562" s="0" t="n">
        <f aca="false">VLOOKUP(LEFT($H1562,4),$D$2:$E$11,2,0)*$I1562</f>
        <v>896.7</v>
      </c>
      <c r="L1562" s="1" t="n">
        <f aca="false">VLOOKUP(LEFT($H1562,4),$D$2:$E$11,2,0)-IF($J1562&gt;10000,0.2,IF($J1562&gt;1000,0.1,IF($J1562&gt;100,0.05,0)))</f>
        <v>1.9</v>
      </c>
      <c r="M1562" s="1" t="n">
        <f aca="false">$L1562*$I1562</f>
        <v>811.3</v>
      </c>
    </row>
    <row r="1563" customFormat="false" ht="12.8" hidden="false" customHeight="false" outlineLevel="0" collapsed="false">
      <c r="A1563" s="1" t="s">
        <v>1406</v>
      </c>
      <c r="B1563" s="1" t="s">
        <v>26</v>
      </c>
      <c r="C1563" s="1" t="n">
        <v>437</v>
      </c>
      <c r="G1563" s="8"/>
      <c r="H1563" s="26" t="s">
        <v>1176</v>
      </c>
      <c r="I1563" s="9" t="n">
        <v>126</v>
      </c>
      <c r="J1563" s="1" t="n">
        <f aca="false">IF($G1563&lt;&gt;"",I1563,I1563+J1562)</f>
        <v>15224</v>
      </c>
      <c r="K1563" s="0" t="n">
        <f aca="false">VLOOKUP(LEFT($H1563,4),$D$2:$E$11,2,0)*$I1563</f>
        <v>264.6</v>
      </c>
      <c r="L1563" s="1" t="n">
        <f aca="false">VLOOKUP(LEFT($H1563,4),$D$2:$E$11,2,0)-IF($J1563&gt;10000,0.2,IF($J1563&gt;1000,0.1,IF($J1563&gt;100,0.05,0)))</f>
        <v>1.9</v>
      </c>
      <c r="M1563" s="1" t="n">
        <f aca="false">$L1563*$I1563</f>
        <v>239.4</v>
      </c>
    </row>
    <row r="1564" customFormat="false" ht="12.8" hidden="false" customHeight="false" outlineLevel="0" collapsed="false">
      <c r="A1564" s="1" t="s">
        <v>1407</v>
      </c>
      <c r="B1564" s="1" t="s">
        <v>383</v>
      </c>
      <c r="C1564" s="1" t="n">
        <v>71</v>
      </c>
      <c r="G1564" s="8"/>
      <c r="H1564" s="26" t="s">
        <v>1190</v>
      </c>
      <c r="I1564" s="9" t="n">
        <v>191</v>
      </c>
      <c r="J1564" s="1" t="n">
        <f aca="false">IF($G1564&lt;&gt;"",I1564,I1564+J1563)</f>
        <v>15415</v>
      </c>
      <c r="K1564" s="0" t="n">
        <f aca="false">VLOOKUP(LEFT($H1564,4),$D$2:$E$11,2,0)*$I1564</f>
        <v>401.1</v>
      </c>
      <c r="L1564" s="1" t="n">
        <f aca="false">VLOOKUP(LEFT($H1564,4),$D$2:$E$11,2,0)-IF($J1564&gt;10000,0.2,IF($J1564&gt;1000,0.1,IF($J1564&gt;100,0.05,0)))</f>
        <v>1.9</v>
      </c>
      <c r="M1564" s="1" t="n">
        <f aca="false">$L1564*$I1564</f>
        <v>362.9</v>
      </c>
    </row>
    <row r="1565" customFormat="false" ht="12.8" hidden="false" customHeight="false" outlineLevel="0" collapsed="false">
      <c r="A1565" s="1" t="s">
        <v>1408</v>
      </c>
      <c r="B1565" s="1" t="s">
        <v>164</v>
      </c>
      <c r="C1565" s="1" t="n">
        <v>35</v>
      </c>
      <c r="G1565" s="8"/>
      <c r="H1565" s="26" t="s">
        <v>1196</v>
      </c>
      <c r="I1565" s="9" t="n">
        <v>175</v>
      </c>
      <c r="J1565" s="1" t="n">
        <f aca="false">IF($G1565&lt;&gt;"",I1565,I1565+J1564)</f>
        <v>15590</v>
      </c>
      <c r="K1565" s="0" t="n">
        <f aca="false">VLOOKUP(LEFT($H1565,4),$D$2:$E$11,2,0)*$I1565</f>
        <v>367.5</v>
      </c>
      <c r="L1565" s="1" t="n">
        <f aca="false">VLOOKUP(LEFT($H1565,4),$D$2:$E$11,2,0)-IF($J1565&gt;10000,0.2,IF($J1565&gt;1000,0.1,IF($J1565&gt;100,0.05,0)))</f>
        <v>1.9</v>
      </c>
      <c r="M1565" s="1" t="n">
        <f aca="false">$L1565*$I1565</f>
        <v>332.5</v>
      </c>
    </row>
    <row r="1566" customFormat="false" ht="12.8" hidden="false" customHeight="false" outlineLevel="0" collapsed="false">
      <c r="A1566" s="1" t="s">
        <v>1409</v>
      </c>
      <c r="B1566" s="1" t="s">
        <v>52</v>
      </c>
      <c r="C1566" s="1" t="n">
        <v>116</v>
      </c>
      <c r="G1566" s="8"/>
      <c r="H1566" s="26" t="s">
        <v>1240</v>
      </c>
      <c r="I1566" s="9" t="n">
        <v>411</v>
      </c>
      <c r="J1566" s="1" t="n">
        <f aca="false">IF($G1566&lt;&gt;"",I1566,I1566+J1565)</f>
        <v>16001</v>
      </c>
      <c r="K1566" s="0" t="n">
        <f aca="false">VLOOKUP(LEFT($H1566,4),$D$2:$E$11,2,0)*$I1566</f>
        <v>904.2</v>
      </c>
      <c r="L1566" s="1" t="n">
        <f aca="false">VLOOKUP(LEFT($H1566,4),$D$2:$E$11,2,0)-IF($J1566&gt;10000,0.2,IF($J1566&gt;1000,0.1,IF($J1566&gt;100,0.05,0)))</f>
        <v>2</v>
      </c>
      <c r="M1566" s="1" t="n">
        <f aca="false">$L1566*$I1566</f>
        <v>822</v>
      </c>
    </row>
    <row r="1567" customFormat="false" ht="12.8" hidden="false" customHeight="false" outlineLevel="0" collapsed="false">
      <c r="A1567" s="1" t="s">
        <v>1410</v>
      </c>
      <c r="B1567" s="1" t="s">
        <v>19</v>
      </c>
      <c r="C1567" s="1" t="n">
        <v>152</v>
      </c>
      <c r="G1567" s="8"/>
      <c r="H1567" s="26" t="s">
        <v>1245</v>
      </c>
      <c r="I1567" s="9" t="n">
        <v>237</v>
      </c>
      <c r="J1567" s="1" t="n">
        <f aca="false">IF($G1567&lt;&gt;"",I1567,I1567+J1566)</f>
        <v>16238</v>
      </c>
      <c r="K1567" s="0" t="n">
        <f aca="false">VLOOKUP(LEFT($H1567,4),$D$2:$E$11,2,0)*$I1567</f>
        <v>521.4</v>
      </c>
      <c r="L1567" s="1" t="n">
        <f aca="false">VLOOKUP(LEFT($H1567,4),$D$2:$E$11,2,0)-IF($J1567&gt;10000,0.2,IF($J1567&gt;1000,0.1,IF($J1567&gt;100,0.05,0)))</f>
        <v>2</v>
      </c>
      <c r="M1567" s="1" t="n">
        <f aca="false">$L1567*$I1567</f>
        <v>474</v>
      </c>
    </row>
    <row r="1568" customFormat="false" ht="12.8" hidden="false" customHeight="false" outlineLevel="0" collapsed="false">
      <c r="A1568" s="1" t="s">
        <v>1411</v>
      </c>
      <c r="B1568" s="1" t="s">
        <v>21</v>
      </c>
      <c r="C1568" s="1" t="n">
        <v>309</v>
      </c>
      <c r="G1568" s="8"/>
      <c r="H1568" s="26" t="s">
        <v>1307</v>
      </c>
      <c r="I1568" s="9" t="n">
        <v>450</v>
      </c>
      <c r="J1568" s="1" t="n">
        <f aca="false">IF($G1568&lt;&gt;"",I1568,I1568+J1567)</f>
        <v>16688</v>
      </c>
      <c r="K1568" s="0" t="n">
        <f aca="false">VLOOKUP(LEFT($H1568,4),$D$2:$E$11,2,0)*$I1568</f>
        <v>990</v>
      </c>
      <c r="L1568" s="1" t="n">
        <f aca="false">VLOOKUP(LEFT($H1568,4),$D$2:$E$11,2,0)-IF($J1568&gt;10000,0.2,IF($J1568&gt;1000,0.1,IF($J1568&gt;100,0.05,0)))</f>
        <v>2</v>
      </c>
      <c r="M1568" s="1" t="n">
        <f aca="false">$L1568*$I1568</f>
        <v>900</v>
      </c>
    </row>
    <row r="1569" customFormat="false" ht="12.8" hidden="false" customHeight="false" outlineLevel="0" collapsed="false">
      <c r="A1569" s="1" t="s">
        <v>1411</v>
      </c>
      <c r="B1569" s="1" t="s">
        <v>217</v>
      </c>
      <c r="C1569" s="1" t="n">
        <v>7</v>
      </c>
      <c r="G1569" s="8"/>
      <c r="H1569" s="26" t="s">
        <v>1373</v>
      </c>
      <c r="I1569" s="9" t="n">
        <v>223</v>
      </c>
      <c r="J1569" s="1" t="n">
        <f aca="false">IF($G1569&lt;&gt;"",I1569,I1569+J1568)</f>
        <v>16911</v>
      </c>
      <c r="K1569" s="0" t="n">
        <f aca="false">VLOOKUP(LEFT($H1569,4),$D$2:$E$11,2,0)*$I1569</f>
        <v>501.75</v>
      </c>
      <c r="L1569" s="1" t="n">
        <f aca="false">VLOOKUP(LEFT($H1569,4),$D$2:$E$11,2,0)-IF($J1569&gt;10000,0.2,IF($J1569&gt;1000,0.1,IF($J1569&gt;100,0.05,0)))</f>
        <v>2.05</v>
      </c>
      <c r="M1569" s="1" t="n">
        <f aca="false">$L1569*$I1569</f>
        <v>457.15</v>
      </c>
    </row>
    <row r="1570" customFormat="false" ht="12.8" hidden="false" customHeight="false" outlineLevel="0" collapsed="false">
      <c r="A1570" s="1" t="s">
        <v>1411</v>
      </c>
      <c r="B1570" s="1" t="s">
        <v>297</v>
      </c>
      <c r="C1570" s="1" t="n">
        <v>353</v>
      </c>
      <c r="G1570" s="8"/>
      <c r="H1570" s="26" t="s">
        <v>1395</v>
      </c>
      <c r="I1570" s="9" t="n">
        <v>340</v>
      </c>
      <c r="J1570" s="1" t="n">
        <f aca="false">IF($G1570&lt;&gt;"",I1570,I1570+J1569)</f>
        <v>17251</v>
      </c>
      <c r="K1570" s="0" t="n">
        <f aca="false">VLOOKUP(LEFT($H1570,4),$D$2:$E$11,2,0)*$I1570</f>
        <v>765</v>
      </c>
      <c r="L1570" s="1" t="n">
        <f aca="false">VLOOKUP(LEFT($H1570,4),$D$2:$E$11,2,0)-IF($J1570&gt;10000,0.2,IF($J1570&gt;1000,0.1,IF($J1570&gt;100,0.05,0)))</f>
        <v>2.05</v>
      </c>
      <c r="M1570" s="1" t="n">
        <f aca="false">$L1570*$I1570</f>
        <v>697</v>
      </c>
    </row>
    <row r="1571" customFormat="false" ht="12.8" hidden="false" customHeight="false" outlineLevel="0" collapsed="false">
      <c r="A1571" s="1" t="s">
        <v>1412</v>
      </c>
      <c r="B1571" s="1" t="s">
        <v>898</v>
      </c>
      <c r="C1571" s="1" t="n">
        <v>3</v>
      </c>
      <c r="G1571" s="8"/>
      <c r="H1571" s="26" t="s">
        <v>1413</v>
      </c>
      <c r="I1571" s="9" t="n">
        <v>166</v>
      </c>
      <c r="J1571" s="1" t="n">
        <f aca="false">IF($G1571&lt;&gt;"",I1571,I1571+J1570)</f>
        <v>17417</v>
      </c>
      <c r="K1571" s="0" t="n">
        <f aca="false">VLOOKUP(LEFT($H1571,4),$D$2:$E$11,2,0)*$I1571</f>
        <v>373.5</v>
      </c>
      <c r="L1571" s="1" t="n">
        <f aca="false">VLOOKUP(LEFT($H1571,4),$D$2:$E$11,2,0)-IF($J1571&gt;10000,0.2,IF($J1571&gt;1000,0.1,IF($J1571&gt;100,0.05,0)))</f>
        <v>2.05</v>
      </c>
      <c r="M1571" s="1" t="n">
        <f aca="false">$L1571*$I1571</f>
        <v>340.3</v>
      </c>
    </row>
    <row r="1572" customFormat="false" ht="12.8" hidden="false" customHeight="false" outlineLevel="0" collapsed="false">
      <c r="A1572" s="1" t="s">
        <v>1413</v>
      </c>
      <c r="B1572" s="1" t="s">
        <v>38</v>
      </c>
      <c r="C1572" s="1" t="n">
        <v>166</v>
      </c>
      <c r="G1572" s="8"/>
      <c r="H1572" s="26" t="s">
        <v>1420</v>
      </c>
      <c r="I1572" s="9" t="n">
        <v>235</v>
      </c>
      <c r="J1572" s="1" t="n">
        <f aca="false">IF($G1572&lt;&gt;"",I1572,I1572+J1571)</f>
        <v>17652</v>
      </c>
      <c r="K1572" s="0" t="n">
        <f aca="false">VLOOKUP(LEFT($H1572,4),$D$2:$E$11,2,0)*$I1572</f>
        <v>528.75</v>
      </c>
      <c r="L1572" s="1" t="n">
        <f aca="false">VLOOKUP(LEFT($H1572,4),$D$2:$E$11,2,0)-IF($J1572&gt;10000,0.2,IF($J1572&gt;1000,0.1,IF($J1572&gt;100,0.05,0)))</f>
        <v>2.05</v>
      </c>
      <c r="M1572" s="1" t="n">
        <f aca="false">$L1572*$I1572</f>
        <v>481.75</v>
      </c>
    </row>
    <row r="1573" customFormat="false" ht="12.8" hidden="false" customHeight="false" outlineLevel="0" collapsed="false">
      <c r="A1573" s="1" t="s">
        <v>1414</v>
      </c>
      <c r="B1573" s="1" t="s">
        <v>1356</v>
      </c>
      <c r="C1573" s="1" t="n">
        <v>14</v>
      </c>
      <c r="G1573" s="8"/>
      <c r="H1573" s="26" t="s">
        <v>1447</v>
      </c>
      <c r="I1573" s="9" t="n">
        <v>112</v>
      </c>
      <c r="J1573" s="1" t="n">
        <f aca="false">IF($G1573&lt;&gt;"",I1573,I1573+J1572)</f>
        <v>17764</v>
      </c>
      <c r="K1573" s="0" t="n">
        <f aca="false">VLOOKUP(LEFT($H1573,4),$D$2:$E$11,2,0)*$I1573</f>
        <v>252</v>
      </c>
      <c r="L1573" s="1" t="n">
        <f aca="false">VLOOKUP(LEFT($H1573,4),$D$2:$E$11,2,0)-IF($J1573&gt;10000,0.2,IF($J1573&gt;1000,0.1,IF($J1573&gt;100,0.05,0)))</f>
        <v>2.05</v>
      </c>
      <c r="M1573" s="1" t="n">
        <f aca="false">$L1573*$I1573</f>
        <v>229.6</v>
      </c>
    </row>
    <row r="1574" customFormat="false" ht="12.8" hidden="false" customHeight="false" outlineLevel="0" collapsed="false">
      <c r="A1574" s="1" t="s">
        <v>1414</v>
      </c>
      <c r="B1574" s="1" t="s">
        <v>19</v>
      </c>
      <c r="C1574" s="1" t="n">
        <v>141</v>
      </c>
      <c r="G1574" s="8"/>
      <c r="H1574" s="26" t="s">
        <v>1458</v>
      </c>
      <c r="I1574" s="9" t="n">
        <v>401</v>
      </c>
      <c r="J1574" s="1" t="n">
        <f aca="false">IF($G1574&lt;&gt;"",I1574,I1574+J1573)</f>
        <v>18165</v>
      </c>
      <c r="K1574" s="0" t="n">
        <f aca="false">VLOOKUP(LEFT($H1574,4),$D$2:$E$11,2,0)*$I1574</f>
        <v>902.25</v>
      </c>
      <c r="L1574" s="1" t="n">
        <f aca="false">VLOOKUP(LEFT($H1574,4),$D$2:$E$11,2,0)-IF($J1574&gt;10000,0.2,IF($J1574&gt;1000,0.1,IF($J1574&gt;100,0.05,0)))</f>
        <v>2.05</v>
      </c>
      <c r="M1574" s="1" t="n">
        <f aca="false">$L1574*$I1574</f>
        <v>822.05</v>
      </c>
    </row>
    <row r="1575" customFormat="false" ht="12.8" hidden="false" customHeight="false" outlineLevel="0" collapsed="false">
      <c r="A1575" s="1" t="s">
        <v>1414</v>
      </c>
      <c r="B1575" s="1" t="s">
        <v>1415</v>
      </c>
      <c r="C1575" s="1" t="n">
        <v>15</v>
      </c>
      <c r="G1575" s="8"/>
      <c r="H1575" s="26" t="s">
        <v>1487</v>
      </c>
      <c r="I1575" s="9" t="n">
        <v>346</v>
      </c>
      <c r="J1575" s="1" t="n">
        <f aca="false">IF($G1575&lt;&gt;"",I1575,I1575+J1574)</f>
        <v>18511</v>
      </c>
      <c r="K1575" s="0" t="n">
        <f aca="false">VLOOKUP(LEFT($H1575,4),$D$2:$E$11,2,0)*$I1575</f>
        <v>778.5</v>
      </c>
      <c r="L1575" s="1" t="n">
        <f aca="false">VLOOKUP(LEFT($H1575,4),$D$2:$E$11,2,0)-IF($J1575&gt;10000,0.2,IF($J1575&gt;1000,0.1,IF($J1575&gt;100,0.05,0)))</f>
        <v>2.05</v>
      </c>
      <c r="M1575" s="1" t="n">
        <f aca="false">$L1575*$I1575</f>
        <v>709.3</v>
      </c>
    </row>
    <row r="1576" customFormat="false" ht="12.8" hidden="false" customHeight="false" outlineLevel="0" collapsed="false">
      <c r="A1576" s="1" t="s">
        <v>1416</v>
      </c>
      <c r="B1576" s="1" t="s">
        <v>52</v>
      </c>
      <c r="C1576" s="1" t="n">
        <v>157</v>
      </c>
      <c r="G1576" s="8"/>
      <c r="H1576" s="26" t="s">
        <v>1530</v>
      </c>
      <c r="I1576" s="9" t="n">
        <v>211</v>
      </c>
      <c r="J1576" s="1" t="n">
        <f aca="false">IF($G1576&lt;&gt;"",I1576,I1576+J1575)</f>
        <v>18722</v>
      </c>
      <c r="K1576" s="0" t="n">
        <f aca="false">VLOOKUP(LEFT($H1576,4),$D$2:$E$11,2,0)*$I1576</f>
        <v>468.42</v>
      </c>
      <c r="L1576" s="1" t="n">
        <f aca="false">VLOOKUP(LEFT($H1576,4),$D$2:$E$11,2,0)-IF($J1576&gt;10000,0.2,IF($J1576&gt;1000,0.1,IF($J1576&gt;100,0.05,0)))</f>
        <v>2.02</v>
      </c>
      <c r="M1576" s="1" t="n">
        <f aca="false">$L1576*$I1576</f>
        <v>426.22</v>
      </c>
    </row>
    <row r="1577" customFormat="false" ht="12.8" hidden="false" customHeight="false" outlineLevel="0" collapsed="false">
      <c r="A1577" s="1" t="s">
        <v>1417</v>
      </c>
      <c r="B1577" s="1" t="s">
        <v>26</v>
      </c>
      <c r="C1577" s="1" t="n">
        <v>191</v>
      </c>
      <c r="G1577" s="8"/>
      <c r="H1577" s="26" t="s">
        <v>1532</v>
      </c>
      <c r="I1577" s="9" t="n">
        <v>134</v>
      </c>
      <c r="J1577" s="1" t="n">
        <f aca="false">IF($G1577&lt;&gt;"",I1577,I1577+J1576)</f>
        <v>18856</v>
      </c>
      <c r="K1577" s="0" t="n">
        <f aca="false">VLOOKUP(LEFT($H1577,4),$D$2:$E$11,2,0)*$I1577</f>
        <v>297.48</v>
      </c>
      <c r="L1577" s="1" t="n">
        <f aca="false">VLOOKUP(LEFT($H1577,4),$D$2:$E$11,2,0)-IF($J1577&gt;10000,0.2,IF($J1577&gt;1000,0.1,IF($J1577&gt;100,0.05,0)))</f>
        <v>2.02</v>
      </c>
      <c r="M1577" s="1" t="n">
        <f aca="false">$L1577*$I1577</f>
        <v>270.68</v>
      </c>
    </row>
    <row r="1578" customFormat="false" ht="12.8" hidden="false" customHeight="false" outlineLevel="0" collapsed="false">
      <c r="A1578" s="1" t="s">
        <v>1418</v>
      </c>
      <c r="B1578" s="1" t="s">
        <v>88</v>
      </c>
      <c r="C1578" s="1" t="n">
        <v>7</v>
      </c>
      <c r="G1578" s="8"/>
      <c r="H1578" s="26" t="s">
        <v>1558</v>
      </c>
      <c r="I1578" s="9" t="n">
        <v>202</v>
      </c>
      <c r="J1578" s="1" t="n">
        <f aca="false">IF($G1578&lt;&gt;"",I1578,I1578+J1577)</f>
        <v>19058</v>
      </c>
      <c r="K1578" s="0" t="n">
        <f aca="false">VLOOKUP(LEFT($H1578,4),$D$2:$E$11,2,0)*$I1578</f>
        <v>448.44</v>
      </c>
      <c r="L1578" s="1" t="n">
        <f aca="false">VLOOKUP(LEFT($H1578,4),$D$2:$E$11,2,0)-IF($J1578&gt;10000,0.2,IF($J1578&gt;1000,0.1,IF($J1578&gt;100,0.05,0)))</f>
        <v>2.02</v>
      </c>
      <c r="M1578" s="1" t="n">
        <f aca="false">$L1578*$I1578</f>
        <v>408.04</v>
      </c>
    </row>
    <row r="1579" customFormat="false" ht="12.8" hidden="false" customHeight="false" outlineLevel="0" collapsed="false">
      <c r="A1579" s="1" t="s">
        <v>1419</v>
      </c>
      <c r="B1579" s="1" t="s">
        <v>60</v>
      </c>
      <c r="C1579" s="1" t="n">
        <v>200</v>
      </c>
      <c r="G1579" s="8"/>
      <c r="H1579" s="26" t="s">
        <v>1567</v>
      </c>
      <c r="I1579" s="9" t="n">
        <v>286</v>
      </c>
      <c r="J1579" s="1" t="n">
        <f aca="false">IF($G1579&lt;&gt;"",I1579,I1579+J1578)</f>
        <v>19344</v>
      </c>
      <c r="K1579" s="0" t="n">
        <f aca="false">VLOOKUP(LEFT($H1579,4),$D$2:$E$11,2,0)*$I1579</f>
        <v>634.92</v>
      </c>
      <c r="L1579" s="1" t="n">
        <f aca="false">VLOOKUP(LEFT($H1579,4),$D$2:$E$11,2,0)-IF($J1579&gt;10000,0.2,IF($J1579&gt;1000,0.1,IF($J1579&gt;100,0.05,0)))</f>
        <v>2.02</v>
      </c>
      <c r="M1579" s="1" t="n">
        <f aca="false">$L1579*$I1579</f>
        <v>577.72</v>
      </c>
    </row>
    <row r="1580" customFormat="false" ht="12.8" hidden="false" customHeight="false" outlineLevel="0" collapsed="false">
      <c r="A1580" s="1" t="s">
        <v>1420</v>
      </c>
      <c r="B1580" s="1" t="s">
        <v>575</v>
      </c>
      <c r="C1580" s="1" t="n">
        <v>15</v>
      </c>
      <c r="G1580" s="8"/>
      <c r="H1580" s="26" t="s">
        <v>1569</v>
      </c>
      <c r="I1580" s="9" t="n">
        <v>231</v>
      </c>
      <c r="J1580" s="1" t="n">
        <f aca="false">IF($G1580&lt;&gt;"",I1580,I1580+J1579)</f>
        <v>19575</v>
      </c>
      <c r="K1580" s="0" t="n">
        <f aca="false">VLOOKUP(LEFT($H1580,4),$D$2:$E$11,2,0)*$I1580</f>
        <v>512.82</v>
      </c>
      <c r="L1580" s="1" t="n">
        <f aca="false">VLOOKUP(LEFT($H1580,4),$D$2:$E$11,2,0)-IF($J1580&gt;10000,0.2,IF($J1580&gt;1000,0.1,IF($J1580&gt;100,0.05,0)))</f>
        <v>2.02</v>
      </c>
      <c r="M1580" s="1" t="n">
        <f aca="false">$L1580*$I1580</f>
        <v>466.62</v>
      </c>
    </row>
    <row r="1581" customFormat="false" ht="12.8" hidden="false" customHeight="false" outlineLevel="0" collapsed="false">
      <c r="A1581" s="1" t="s">
        <v>1420</v>
      </c>
      <c r="B1581" s="1" t="s">
        <v>732</v>
      </c>
      <c r="C1581" s="1" t="n">
        <v>7</v>
      </c>
      <c r="G1581" s="8"/>
      <c r="H1581" s="26" t="s">
        <v>1571</v>
      </c>
      <c r="I1581" s="9" t="n">
        <v>311</v>
      </c>
      <c r="J1581" s="1" t="n">
        <f aca="false">IF($G1581&lt;&gt;"",I1581,I1581+J1580)</f>
        <v>19886</v>
      </c>
      <c r="K1581" s="0" t="n">
        <f aca="false">VLOOKUP(LEFT($H1581,4),$D$2:$E$11,2,0)*$I1581</f>
        <v>690.42</v>
      </c>
      <c r="L1581" s="1" t="n">
        <f aca="false">VLOOKUP(LEFT($H1581,4),$D$2:$E$11,2,0)-IF($J1581&gt;10000,0.2,IF($J1581&gt;1000,0.1,IF($J1581&gt;100,0.05,0)))</f>
        <v>2.02</v>
      </c>
      <c r="M1581" s="1" t="n">
        <f aca="false">$L1581*$I1581</f>
        <v>628.22</v>
      </c>
    </row>
    <row r="1582" customFormat="false" ht="12.8" hidden="false" customHeight="false" outlineLevel="0" collapsed="false">
      <c r="A1582" s="1" t="s">
        <v>1420</v>
      </c>
      <c r="B1582" s="1" t="s">
        <v>38</v>
      </c>
      <c r="C1582" s="1" t="n">
        <v>235</v>
      </c>
      <c r="G1582" s="8"/>
      <c r="H1582" s="26" t="s">
        <v>1583</v>
      </c>
      <c r="I1582" s="9" t="n">
        <v>471</v>
      </c>
      <c r="J1582" s="1" t="n">
        <f aca="false">IF($G1582&lt;&gt;"",I1582,I1582+J1581)</f>
        <v>20357</v>
      </c>
      <c r="K1582" s="0" t="n">
        <f aca="false">VLOOKUP(LEFT($H1582,4),$D$2:$E$11,2,0)*$I1582</f>
        <v>1045.62</v>
      </c>
      <c r="L1582" s="1" t="n">
        <f aca="false">VLOOKUP(LEFT($H1582,4),$D$2:$E$11,2,0)-IF($J1582&gt;10000,0.2,IF($J1582&gt;1000,0.1,IF($J1582&gt;100,0.05,0)))</f>
        <v>2.02</v>
      </c>
      <c r="M1582" s="1" t="n">
        <f aca="false">$L1582*$I1582</f>
        <v>951.42</v>
      </c>
    </row>
    <row r="1583" customFormat="false" ht="12.8" hidden="false" customHeight="false" outlineLevel="0" collapsed="false">
      <c r="A1583" s="1" t="s">
        <v>1421</v>
      </c>
      <c r="B1583" s="1" t="s">
        <v>120</v>
      </c>
      <c r="C1583" s="1" t="n">
        <v>301</v>
      </c>
      <c r="G1583" s="8"/>
      <c r="H1583" s="26" t="s">
        <v>1652</v>
      </c>
      <c r="I1583" s="9" t="n">
        <v>436</v>
      </c>
      <c r="J1583" s="1" t="n">
        <f aca="false">IF($G1583&lt;&gt;"",I1583,I1583+J1582)</f>
        <v>20793</v>
      </c>
      <c r="K1583" s="0" t="n">
        <f aca="false">VLOOKUP(LEFT($H1583,4),$D$2:$E$11,2,0)*$I1583</f>
        <v>967.92</v>
      </c>
      <c r="L1583" s="1" t="n">
        <f aca="false">VLOOKUP(LEFT($H1583,4),$D$2:$E$11,2,0)-IF($J1583&gt;10000,0.2,IF($J1583&gt;1000,0.1,IF($J1583&gt;100,0.05,0)))</f>
        <v>2.02</v>
      </c>
      <c r="M1583" s="1" t="n">
        <f aca="false">$L1583*$I1583</f>
        <v>880.72</v>
      </c>
    </row>
    <row r="1584" customFormat="false" ht="12.8" hidden="false" customHeight="false" outlineLevel="0" collapsed="false">
      <c r="A1584" s="1" t="s">
        <v>1422</v>
      </c>
      <c r="B1584" s="1" t="s">
        <v>17</v>
      </c>
      <c r="C1584" s="1" t="n">
        <v>136</v>
      </c>
      <c r="G1584" s="8"/>
      <c r="H1584" s="26" t="s">
        <v>1661</v>
      </c>
      <c r="I1584" s="9" t="n">
        <v>367</v>
      </c>
      <c r="J1584" s="1" t="n">
        <f aca="false">IF($G1584&lt;&gt;"",I1584,I1584+J1583)</f>
        <v>21160</v>
      </c>
      <c r="K1584" s="0" t="n">
        <f aca="false">VLOOKUP(LEFT($H1584,4),$D$2:$E$11,2,0)*$I1584</f>
        <v>814.74</v>
      </c>
      <c r="L1584" s="1" t="n">
        <f aca="false">VLOOKUP(LEFT($H1584,4),$D$2:$E$11,2,0)-IF($J1584&gt;10000,0.2,IF($J1584&gt;1000,0.1,IF($J1584&gt;100,0.05,0)))</f>
        <v>2.02</v>
      </c>
      <c r="M1584" s="1" t="n">
        <f aca="false">$L1584*$I1584</f>
        <v>741.34</v>
      </c>
    </row>
    <row r="1585" customFormat="false" ht="12.8" hidden="false" customHeight="false" outlineLevel="0" collapsed="false">
      <c r="A1585" s="1" t="s">
        <v>1422</v>
      </c>
      <c r="B1585" s="1" t="s">
        <v>396</v>
      </c>
      <c r="C1585" s="1" t="n">
        <v>5</v>
      </c>
      <c r="G1585" s="8"/>
      <c r="H1585" s="26" t="s">
        <v>1683</v>
      </c>
      <c r="I1585" s="9" t="n">
        <v>284</v>
      </c>
      <c r="J1585" s="1" t="n">
        <f aca="false">IF($G1585&lt;&gt;"",I1585,I1585+J1584)</f>
        <v>21444</v>
      </c>
      <c r="K1585" s="0" t="n">
        <f aca="false">VLOOKUP(LEFT($H1585,4),$D$2:$E$11,2,0)*$I1585</f>
        <v>630.48</v>
      </c>
      <c r="L1585" s="1" t="n">
        <f aca="false">VLOOKUP(LEFT($H1585,4),$D$2:$E$11,2,0)-IF($J1585&gt;10000,0.2,IF($J1585&gt;1000,0.1,IF($J1585&gt;100,0.05,0)))</f>
        <v>2.02</v>
      </c>
      <c r="M1585" s="1" t="n">
        <f aca="false">$L1585*$I1585</f>
        <v>573.68</v>
      </c>
    </row>
    <row r="1586" customFormat="false" ht="12.8" hidden="false" customHeight="false" outlineLevel="0" collapsed="false">
      <c r="A1586" s="1" t="s">
        <v>1423</v>
      </c>
      <c r="B1586" s="1" t="s">
        <v>21</v>
      </c>
      <c r="C1586" s="1" t="n">
        <v>280</v>
      </c>
      <c r="G1586" s="8"/>
      <c r="H1586" s="26" t="s">
        <v>1704</v>
      </c>
      <c r="I1586" s="9" t="n">
        <v>164</v>
      </c>
      <c r="J1586" s="1" t="n">
        <f aca="false">IF($G1586&lt;&gt;"",I1586,I1586+J1585)</f>
        <v>21608</v>
      </c>
      <c r="K1586" s="0" t="n">
        <f aca="false">VLOOKUP(LEFT($H1586,4),$D$2:$E$11,2,0)*$I1586</f>
        <v>365.72</v>
      </c>
      <c r="L1586" s="1" t="n">
        <f aca="false">VLOOKUP(LEFT($H1586,4),$D$2:$E$11,2,0)-IF($J1586&gt;10000,0.2,IF($J1586&gt;1000,0.1,IF($J1586&gt;100,0.05,0)))</f>
        <v>2.03</v>
      </c>
      <c r="M1586" s="1" t="n">
        <f aca="false">$L1586*$I1586</f>
        <v>332.92</v>
      </c>
    </row>
    <row r="1587" customFormat="false" ht="12.8" hidden="false" customHeight="false" outlineLevel="0" collapsed="false">
      <c r="A1587" s="1" t="s">
        <v>1423</v>
      </c>
      <c r="B1587" s="1" t="s">
        <v>162</v>
      </c>
      <c r="C1587" s="1" t="n">
        <v>3</v>
      </c>
      <c r="G1587" s="8"/>
      <c r="H1587" s="26" t="s">
        <v>1736</v>
      </c>
      <c r="I1587" s="9" t="n">
        <v>265</v>
      </c>
      <c r="J1587" s="1" t="n">
        <f aca="false">IF($G1587&lt;&gt;"",I1587,I1587+J1586)</f>
        <v>21873</v>
      </c>
      <c r="K1587" s="0" t="n">
        <f aca="false">VLOOKUP(LEFT($H1587,4),$D$2:$E$11,2,0)*$I1587</f>
        <v>590.95</v>
      </c>
      <c r="L1587" s="1" t="n">
        <f aca="false">VLOOKUP(LEFT($H1587,4),$D$2:$E$11,2,0)-IF($J1587&gt;10000,0.2,IF($J1587&gt;1000,0.1,IF($J1587&gt;100,0.05,0)))</f>
        <v>2.03</v>
      </c>
      <c r="M1587" s="1" t="n">
        <f aca="false">$L1587*$I1587</f>
        <v>537.95</v>
      </c>
    </row>
    <row r="1588" customFormat="false" ht="12.8" hidden="false" customHeight="false" outlineLevel="0" collapsed="false">
      <c r="A1588" s="1" t="s">
        <v>1424</v>
      </c>
      <c r="B1588" s="1" t="s">
        <v>1052</v>
      </c>
      <c r="C1588" s="1" t="n">
        <v>14</v>
      </c>
      <c r="G1588" s="8"/>
      <c r="H1588" s="26" t="s">
        <v>1757</v>
      </c>
      <c r="I1588" s="9" t="n">
        <v>173</v>
      </c>
      <c r="J1588" s="1" t="n">
        <f aca="false">IF($G1588&lt;&gt;"",I1588,I1588+J1587)</f>
        <v>22046</v>
      </c>
      <c r="K1588" s="0" t="n">
        <f aca="false">VLOOKUP(LEFT($H1588,4),$D$2:$E$11,2,0)*$I1588</f>
        <v>385.79</v>
      </c>
      <c r="L1588" s="1" t="n">
        <f aca="false">VLOOKUP(LEFT($H1588,4),$D$2:$E$11,2,0)-IF($J1588&gt;10000,0.2,IF($J1588&gt;1000,0.1,IF($J1588&gt;100,0.05,0)))</f>
        <v>2.03</v>
      </c>
      <c r="M1588" s="1" t="n">
        <f aca="false">$L1588*$I1588</f>
        <v>351.19</v>
      </c>
    </row>
    <row r="1589" customFormat="false" ht="12.8" hidden="false" customHeight="false" outlineLevel="0" collapsed="false">
      <c r="A1589" s="1" t="s">
        <v>1425</v>
      </c>
      <c r="B1589" s="1" t="s">
        <v>28</v>
      </c>
      <c r="C1589" s="1" t="n">
        <v>79</v>
      </c>
      <c r="G1589" s="8"/>
      <c r="H1589" s="26" t="s">
        <v>1762</v>
      </c>
      <c r="I1589" s="9" t="n">
        <v>324</v>
      </c>
      <c r="J1589" s="1" t="n">
        <f aca="false">IF($G1589&lt;&gt;"",I1589,I1589+J1588)</f>
        <v>22370</v>
      </c>
      <c r="K1589" s="0" t="n">
        <f aca="false">VLOOKUP(LEFT($H1589,4),$D$2:$E$11,2,0)*$I1589</f>
        <v>722.52</v>
      </c>
      <c r="L1589" s="1" t="n">
        <f aca="false">VLOOKUP(LEFT($H1589,4),$D$2:$E$11,2,0)-IF($J1589&gt;10000,0.2,IF($J1589&gt;1000,0.1,IF($J1589&gt;100,0.05,0)))</f>
        <v>2.03</v>
      </c>
      <c r="M1589" s="1" t="n">
        <f aca="false">$L1589*$I1589</f>
        <v>657.72</v>
      </c>
    </row>
    <row r="1590" customFormat="false" ht="12.8" hidden="false" customHeight="false" outlineLevel="0" collapsed="false">
      <c r="A1590" s="1" t="s">
        <v>1426</v>
      </c>
      <c r="B1590" s="1" t="s">
        <v>760</v>
      </c>
      <c r="C1590" s="1" t="n">
        <v>86</v>
      </c>
      <c r="G1590" s="8"/>
      <c r="H1590" s="26" t="s">
        <v>1773</v>
      </c>
      <c r="I1590" s="9" t="n">
        <v>249</v>
      </c>
      <c r="J1590" s="1" t="n">
        <f aca="false">IF($G1590&lt;&gt;"",I1590,I1590+J1589)</f>
        <v>22619</v>
      </c>
      <c r="K1590" s="0" t="n">
        <f aca="false">VLOOKUP(LEFT($H1590,4),$D$2:$E$11,2,0)*$I1590</f>
        <v>555.27</v>
      </c>
      <c r="L1590" s="1" t="n">
        <f aca="false">VLOOKUP(LEFT($H1590,4),$D$2:$E$11,2,0)-IF($J1590&gt;10000,0.2,IF($J1590&gt;1000,0.1,IF($J1590&gt;100,0.05,0)))</f>
        <v>2.03</v>
      </c>
      <c r="M1590" s="1" t="n">
        <f aca="false">$L1590*$I1590</f>
        <v>505.47</v>
      </c>
    </row>
    <row r="1591" customFormat="false" ht="12.8" hidden="false" customHeight="false" outlineLevel="0" collapsed="false">
      <c r="A1591" s="1" t="s">
        <v>1426</v>
      </c>
      <c r="B1591" s="1" t="s">
        <v>54</v>
      </c>
      <c r="C1591" s="1" t="n">
        <v>70</v>
      </c>
      <c r="G1591" s="8"/>
      <c r="H1591" s="26" t="s">
        <v>1809</v>
      </c>
      <c r="I1591" s="9" t="n">
        <v>435</v>
      </c>
      <c r="J1591" s="1" t="n">
        <f aca="false">IF($G1591&lt;&gt;"",I1591,I1591+J1590)</f>
        <v>23054</v>
      </c>
      <c r="K1591" s="0" t="n">
        <f aca="false">VLOOKUP(LEFT($H1591,4),$D$2:$E$11,2,0)*$I1591</f>
        <v>970.05</v>
      </c>
      <c r="L1591" s="1" t="n">
        <f aca="false">VLOOKUP(LEFT($H1591,4),$D$2:$E$11,2,0)-IF($J1591&gt;10000,0.2,IF($J1591&gt;1000,0.1,IF($J1591&gt;100,0.05,0)))</f>
        <v>2.03</v>
      </c>
      <c r="M1591" s="1" t="n">
        <f aca="false">$L1591*$I1591</f>
        <v>883.05</v>
      </c>
    </row>
    <row r="1592" customFormat="false" ht="12.8" hidden="false" customHeight="false" outlineLevel="0" collapsed="false">
      <c r="A1592" s="1" t="s">
        <v>1427</v>
      </c>
      <c r="B1592" s="1" t="s">
        <v>49</v>
      </c>
      <c r="C1592" s="1" t="n">
        <v>189</v>
      </c>
      <c r="G1592" s="8"/>
      <c r="H1592" s="26" t="s">
        <v>1813</v>
      </c>
      <c r="I1592" s="9" t="n">
        <v>112</v>
      </c>
      <c r="J1592" s="1" t="n">
        <f aca="false">IF($G1592&lt;&gt;"",I1592,I1592+J1591)</f>
        <v>23166</v>
      </c>
      <c r="K1592" s="0" t="n">
        <f aca="false">VLOOKUP(LEFT($H1592,4),$D$2:$E$11,2,0)*$I1592</f>
        <v>249.76</v>
      </c>
      <c r="L1592" s="1" t="n">
        <f aca="false">VLOOKUP(LEFT($H1592,4),$D$2:$E$11,2,0)-IF($J1592&gt;10000,0.2,IF($J1592&gt;1000,0.1,IF($J1592&gt;100,0.05,0)))</f>
        <v>2.03</v>
      </c>
      <c r="M1592" s="1" t="n">
        <f aca="false">$L1592*$I1592</f>
        <v>227.36</v>
      </c>
    </row>
    <row r="1593" customFormat="false" ht="12.8" hidden="false" customHeight="false" outlineLevel="0" collapsed="false">
      <c r="A1593" s="1" t="s">
        <v>1427</v>
      </c>
      <c r="B1593" s="1" t="s">
        <v>131</v>
      </c>
      <c r="C1593" s="1" t="n">
        <v>111</v>
      </c>
      <c r="G1593" s="8"/>
      <c r="H1593" s="26" t="s">
        <v>1822</v>
      </c>
      <c r="I1593" s="9" t="n">
        <v>220</v>
      </c>
      <c r="J1593" s="1" t="n">
        <f aca="false">IF($G1593&lt;&gt;"",I1593,I1593+J1592)</f>
        <v>23386</v>
      </c>
      <c r="K1593" s="0" t="n">
        <f aca="false">VLOOKUP(LEFT($H1593,4),$D$2:$E$11,2,0)*$I1593</f>
        <v>490.6</v>
      </c>
      <c r="L1593" s="1" t="n">
        <f aca="false">VLOOKUP(LEFT($H1593,4),$D$2:$E$11,2,0)-IF($J1593&gt;10000,0.2,IF($J1593&gt;1000,0.1,IF($J1593&gt;100,0.05,0)))</f>
        <v>2.03</v>
      </c>
      <c r="M1593" s="1" t="n">
        <f aca="false">$L1593*$I1593</f>
        <v>446.6</v>
      </c>
    </row>
    <row r="1594" customFormat="false" ht="12.8" hidden="false" customHeight="false" outlineLevel="0" collapsed="false">
      <c r="A1594" s="1" t="s">
        <v>1428</v>
      </c>
      <c r="B1594" s="1" t="s">
        <v>46</v>
      </c>
      <c r="C1594" s="1" t="n">
        <v>158</v>
      </c>
      <c r="G1594" s="27"/>
      <c r="H1594" s="28" t="s">
        <v>1874</v>
      </c>
      <c r="I1594" s="12" t="n">
        <v>274</v>
      </c>
      <c r="J1594" s="1" t="n">
        <f aca="false">IF($G1594&lt;&gt;"",I1594,I1594+J1593)</f>
        <v>23660</v>
      </c>
      <c r="K1594" s="0" t="n">
        <f aca="false">VLOOKUP(LEFT($H1594,4),$D$2:$E$11,2,0)*$I1594</f>
        <v>611.02</v>
      </c>
      <c r="L1594" s="1" t="n">
        <f aca="false">VLOOKUP(LEFT($H1594,4),$D$2:$E$11,2,0)-IF($J1594&gt;10000,0.2,IF($J1594&gt;1000,0.1,IF($J1594&gt;100,0.05,0)))</f>
        <v>2.03</v>
      </c>
      <c r="M1594" s="1" t="n">
        <f aca="false">$L1594*$I1594</f>
        <v>556.22</v>
      </c>
    </row>
    <row r="1595" customFormat="false" ht="12.8" hidden="false" customHeight="false" outlineLevel="0" collapsed="false">
      <c r="A1595" s="1" t="s">
        <v>1429</v>
      </c>
      <c r="B1595" s="1" t="s">
        <v>164</v>
      </c>
      <c r="C1595" s="1" t="n">
        <v>172</v>
      </c>
      <c r="G1595" s="6" t="s">
        <v>135</v>
      </c>
      <c r="H1595" s="25" t="s">
        <v>134</v>
      </c>
      <c r="I1595" s="7" t="n">
        <v>19</v>
      </c>
      <c r="J1595" s="1" t="n">
        <f aca="false">IF($G1595&lt;&gt;"",I1595,I1595+J1594)</f>
        <v>19</v>
      </c>
      <c r="K1595" s="0" t="n">
        <f aca="false">VLOOKUP(LEFT($H1595,4),$D$2:$E$11,2,0)*$I1595</f>
        <v>38</v>
      </c>
      <c r="L1595" s="1" t="n">
        <f aca="false">VLOOKUP(LEFT($H1595,4),$D$2:$E$11,2,0)-IF($J1595&gt;10000,0.2,IF($J1595&gt;1000,0.1,IF($J1595&gt;100,0.05,0)))</f>
        <v>2</v>
      </c>
      <c r="M1595" s="1" t="n">
        <f aca="false">$L1595*$I1595</f>
        <v>38</v>
      </c>
    </row>
    <row r="1596" customFormat="false" ht="12.8" hidden="false" customHeight="false" outlineLevel="0" collapsed="false">
      <c r="A1596" s="1" t="s">
        <v>1430</v>
      </c>
      <c r="B1596" s="1" t="s">
        <v>120</v>
      </c>
      <c r="C1596" s="1" t="n">
        <v>179</v>
      </c>
      <c r="G1596" s="8"/>
      <c r="H1596" s="26" t="s">
        <v>392</v>
      </c>
      <c r="I1596" s="9" t="n">
        <v>11</v>
      </c>
      <c r="J1596" s="1" t="n">
        <f aca="false">IF($G1596&lt;&gt;"",I1596,I1596+J1595)</f>
        <v>30</v>
      </c>
      <c r="K1596" s="0" t="n">
        <f aca="false">VLOOKUP(LEFT($H1596,4),$D$2:$E$11,2,0)*$I1596</f>
        <v>22.55</v>
      </c>
      <c r="L1596" s="1" t="n">
        <f aca="false">VLOOKUP(LEFT($H1596,4),$D$2:$E$11,2,0)-IF($J1596&gt;10000,0.2,IF($J1596&gt;1000,0.1,IF($J1596&gt;100,0.05,0)))</f>
        <v>2.05</v>
      </c>
      <c r="M1596" s="1" t="n">
        <f aca="false">$L1596*$I1596</f>
        <v>22.55</v>
      </c>
    </row>
    <row r="1597" customFormat="false" ht="12.8" hidden="false" customHeight="false" outlineLevel="0" collapsed="false">
      <c r="A1597" s="1" t="s">
        <v>1431</v>
      </c>
      <c r="B1597" s="1" t="s">
        <v>306</v>
      </c>
      <c r="C1597" s="1" t="n">
        <v>19</v>
      </c>
      <c r="G1597" s="8"/>
      <c r="H1597" s="26" t="s">
        <v>1346</v>
      </c>
      <c r="I1597" s="9" t="n">
        <v>18</v>
      </c>
      <c r="J1597" s="1" t="n">
        <f aca="false">IF($G1597&lt;&gt;"",I1597,I1597+J1596)</f>
        <v>48</v>
      </c>
      <c r="K1597" s="0" t="n">
        <f aca="false">VLOOKUP(LEFT($H1597,4),$D$2:$E$11,2,0)*$I1597</f>
        <v>39.6</v>
      </c>
      <c r="L1597" s="1" t="n">
        <f aca="false">VLOOKUP(LEFT($H1597,4),$D$2:$E$11,2,0)-IF($J1597&gt;10000,0.2,IF($J1597&gt;1000,0.1,IF($J1597&gt;100,0.05,0)))</f>
        <v>2.2</v>
      </c>
      <c r="M1597" s="1" t="n">
        <f aca="false">$L1597*$I1597</f>
        <v>39.6</v>
      </c>
    </row>
    <row r="1598" customFormat="false" ht="12.8" hidden="false" customHeight="false" outlineLevel="0" collapsed="false">
      <c r="A1598" s="1" t="s">
        <v>1431</v>
      </c>
      <c r="B1598" s="1" t="s">
        <v>65</v>
      </c>
      <c r="C1598" s="1" t="n">
        <v>57</v>
      </c>
      <c r="G1598" s="27"/>
      <c r="H1598" s="28" t="s">
        <v>1575</v>
      </c>
      <c r="I1598" s="12" t="n">
        <v>12</v>
      </c>
      <c r="J1598" s="1" t="n">
        <f aca="false">IF($G1598&lt;&gt;"",I1598,I1598+J1597)</f>
        <v>60</v>
      </c>
      <c r="K1598" s="0" t="n">
        <f aca="false">VLOOKUP(LEFT($H1598,4),$D$2:$E$11,2,0)*$I1598</f>
        <v>26.64</v>
      </c>
      <c r="L1598" s="1" t="n">
        <f aca="false">VLOOKUP(LEFT($H1598,4),$D$2:$E$11,2,0)-IF($J1598&gt;10000,0.2,IF($J1598&gt;1000,0.1,IF($J1598&gt;100,0.05,0)))</f>
        <v>2.22</v>
      </c>
      <c r="M1598" s="1" t="n">
        <f aca="false">$L1598*$I1598</f>
        <v>26.64</v>
      </c>
    </row>
    <row r="1599" customFormat="false" ht="12.8" hidden="false" customHeight="false" outlineLevel="0" collapsed="false">
      <c r="A1599" s="1" t="s">
        <v>1432</v>
      </c>
      <c r="B1599" s="1" t="s">
        <v>120</v>
      </c>
      <c r="C1599" s="1" t="n">
        <v>335</v>
      </c>
      <c r="G1599" s="6" t="s">
        <v>838</v>
      </c>
      <c r="H1599" s="25" t="s">
        <v>837</v>
      </c>
      <c r="I1599" s="7" t="n">
        <v>5</v>
      </c>
      <c r="J1599" s="1" t="n">
        <f aca="false">IF($G1599&lt;&gt;"",I1599,I1599+J1598)</f>
        <v>5</v>
      </c>
      <c r="K1599" s="0" t="n">
        <f aca="false">VLOOKUP(LEFT($H1599,4),$D$2:$E$11,2,0)*$I1599</f>
        <v>10.65</v>
      </c>
      <c r="L1599" s="1" t="n">
        <f aca="false">VLOOKUP(LEFT($H1599,4),$D$2:$E$11,2,0)-IF($J1599&gt;10000,0.2,IF($J1599&gt;1000,0.1,IF($J1599&gt;100,0.05,0)))</f>
        <v>2.13</v>
      </c>
      <c r="M1599" s="1" t="n">
        <f aca="false">$L1599*$I1599</f>
        <v>10.65</v>
      </c>
    </row>
    <row r="1600" customFormat="false" ht="12.8" hidden="false" customHeight="false" outlineLevel="0" collapsed="false">
      <c r="A1600" s="1" t="s">
        <v>1433</v>
      </c>
      <c r="B1600" s="1" t="s">
        <v>670</v>
      </c>
      <c r="C1600" s="1" t="n">
        <v>12</v>
      </c>
      <c r="G1600" s="27"/>
      <c r="H1600" s="28" t="s">
        <v>1548</v>
      </c>
      <c r="I1600" s="12" t="n">
        <v>2</v>
      </c>
      <c r="J1600" s="1" t="n">
        <f aca="false">IF($G1600&lt;&gt;"",I1600,I1600+J1599)</f>
        <v>7</v>
      </c>
      <c r="K1600" s="0" t="n">
        <f aca="false">VLOOKUP(LEFT($H1600,4),$D$2:$E$11,2,0)*$I1600</f>
        <v>4.44</v>
      </c>
      <c r="L1600" s="1" t="n">
        <f aca="false">VLOOKUP(LEFT($H1600,4),$D$2:$E$11,2,0)-IF($J1600&gt;10000,0.2,IF($J1600&gt;1000,0.1,IF($J1600&gt;100,0.05,0)))</f>
        <v>2.22</v>
      </c>
      <c r="M1600" s="1" t="n">
        <f aca="false">$L1600*$I1600</f>
        <v>4.44</v>
      </c>
    </row>
    <row r="1601" customFormat="false" ht="12.8" hidden="false" customHeight="false" outlineLevel="0" collapsed="false">
      <c r="A1601" s="1" t="s">
        <v>1434</v>
      </c>
      <c r="B1601" s="1" t="s">
        <v>393</v>
      </c>
      <c r="C1601" s="1" t="n">
        <v>2</v>
      </c>
      <c r="G1601" s="6" t="s">
        <v>234</v>
      </c>
      <c r="H1601" s="25" t="s">
        <v>233</v>
      </c>
      <c r="I1601" s="7" t="n">
        <v>9</v>
      </c>
      <c r="J1601" s="1" t="n">
        <f aca="false">IF($G1601&lt;&gt;"",I1601,I1601+J1600)</f>
        <v>9</v>
      </c>
      <c r="K1601" s="0" t="n">
        <f aca="false">VLOOKUP(LEFT($H1601,4),$D$2:$E$11,2,0)*$I1601</f>
        <v>18</v>
      </c>
      <c r="L1601" s="1" t="n">
        <f aca="false">VLOOKUP(LEFT($H1601,4),$D$2:$E$11,2,0)-IF($J1601&gt;10000,0.2,IF($J1601&gt;1000,0.1,IF($J1601&gt;100,0.05,0)))</f>
        <v>2</v>
      </c>
      <c r="M1601" s="1" t="n">
        <f aca="false">$L1601*$I1601</f>
        <v>18</v>
      </c>
    </row>
    <row r="1602" customFormat="false" ht="12.8" hidden="false" customHeight="false" outlineLevel="0" collapsed="false">
      <c r="A1602" s="1" t="s">
        <v>1434</v>
      </c>
      <c r="B1602" s="1" t="s">
        <v>120</v>
      </c>
      <c r="C1602" s="1" t="n">
        <v>237</v>
      </c>
      <c r="G1602" s="8"/>
      <c r="H1602" s="26" t="s">
        <v>273</v>
      </c>
      <c r="I1602" s="9" t="n">
        <v>19</v>
      </c>
      <c r="J1602" s="1" t="n">
        <f aca="false">IF($G1602&lt;&gt;"",I1602,I1602+J1601)</f>
        <v>28</v>
      </c>
      <c r="K1602" s="0" t="n">
        <f aca="false">VLOOKUP(LEFT($H1602,4),$D$2:$E$11,2,0)*$I1602</f>
        <v>38.95</v>
      </c>
      <c r="L1602" s="1" t="n">
        <f aca="false">VLOOKUP(LEFT($H1602,4),$D$2:$E$11,2,0)-IF($J1602&gt;10000,0.2,IF($J1602&gt;1000,0.1,IF($J1602&gt;100,0.05,0)))</f>
        <v>2.05</v>
      </c>
      <c r="M1602" s="1" t="n">
        <f aca="false">$L1602*$I1602</f>
        <v>38.95</v>
      </c>
    </row>
    <row r="1603" customFormat="false" ht="12.8" hidden="false" customHeight="false" outlineLevel="0" collapsed="false">
      <c r="A1603" s="1" t="s">
        <v>1435</v>
      </c>
      <c r="B1603" s="1" t="s">
        <v>21</v>
      </c>
      <c r="C1603" s="1" t="n">
        <v>482</v>
      </c>
      <c r="G1603" s="8"/>
      <c r="H1603" s="26" t="s">
        <v>879</v>
      </c>
      <c r="I1603" s="9" t="n">
        <v>9</v>
      </c>
      <c r="J1603" s="1" t="n">
        <f aca="false">IF($G1603&lt;&gt;"",I1603,I1603+J1602)</f>
        <v>37</v>
      </c>
      <c r="K1603" s="0" t="n">
        <f aca="false">VLOOKUP(LEFT($H1603,4),$D$2:$E$11,2,0)*$I1603</f>
        <v>19.17</v>
      </c>
      <c r="L1603" s="1" t="n">
        <f aca="false">VLOOKUP(LEFT($H1603,4),$D$2:$E$11,2,0)-IF($J1603&gt;10000,0.2,IF($J1603&gt;1000,0.1,IF($J1603&gt;100,0.05,0)))</f>
        <v>2.13</v>
      </c>
      <c r="M1603" s="1" t="n">
        <f aca="false">$L1603*$I1603</f>
        <v>19.17</v>
      </c>
    </row>
    <row r="1604" customFormat="false" ht="12.8" hidden="false" customHeight="false" outlineLevel="0" collapsed="false">
      <c r="A1604" s="1" t="s">
        <v>1435</v>
      </c>
      <c r="B1604" s="1" t="s">
        <v>393</v>
      </c>
      <c r="C1604" s="1" t="n">
        <v>8</v>
      </c>
      <c r="G1604" s="27"/>
      <c r="H1604" s="28" t="s">
        <v>1816</v>
      </c>
      <c r="I1604" s="12" t="n">
        <v>19</v>
      </c>
      <c r="J1604" s="1" t="n">
        <f aca="false">IF($G1604&lt;&gt;"",I1604,I1604+J1603)</f>
        <v>56</v>
      </c>
      <c r="K1604" s="0" t="n">
        <f aca="false">VLOOKUP(LEFT($H1604,4),$D$2:$E$11,2,0)*$I1604</f>
        <v>42.37</v>
      </c>
      <c r="L1604" s="1" t="n">
        <f aca="false">VLOOKUP(LEFT($H1604,4),$D$2:$E$11,2,0)-IF($J1604&gt;10000,0.2,IF($J1604&gt;1000,0.1,IF($J1604&gt;100,0.05,0)))</f>
        <v>2.23</v>
      </c>
      <c r="M1604" s="1" t="n">
        <f aca="false">$L1604*$I1604</f>
        <v>42.37</v>
      </c>
    </row>
    <row r="1605" customFormat="false" ht="12.8" hidden="false" customHeight="false" outlineLevel="0" collapsed="false">
      <c r="A1605" s="1" t="s">
        <v>1436</v>
      </c>
      <c r="B1605" s="1" t="s">
        <v>85</v>
      </c>
      <c r="C1605" s="1" t="n">
        <v>147</v>
      </c>
      <c r="G1605" s="29" t="s">
        <v>1386</v>
      </c>
      <c r="H1605" s="30" t="s">
        <v>1385</v>
      </c>
      <c r="I1605" s="31" t="n">
        <v>19</v>
      </c>
      <c r="J1605" s="1" t="n">
        <f aca="false">IF($G1605&lt;&gt;"",I1605,I1605+J1604)</f>
        <v>19</v>
      </c>
      <c r="K1605" s="0" t="n">
        <f aca="false">VLOOKUP(LEFT($H1605,4),$D$2:$E$11,2,0)*$I1605</f>
        <v>42.75</v>
      </c>
      <c r="L1605" s="1" t="n">
        <f aca="false">VLOOKUP(LEFT($H1605,4),$D$2:$E$11,2,0)-IF($J1605&gt;10000,0.2,IF($J1605&gt;1000,0.1,IF($J1605&gt;100,0.05,0)))</f>
        <v>2.25</v>
      </c>
      <c r="M1605" s="1" t="n">
        <f aca="false">$L1605*$I1605</f>
        <v>42.75</v>
      </c>
    </row>
    <row r="1606" customFormat="false" ht="12.8" hidden="false" customHeight="false" outlineLevel="0" collapsed="false">
      <c r="A1606" s="1" t="s">
        <v>1437</v>
      </c>
      <c r="B1606" s="1" t="s">
        <v>52</v>
      </c>
      <c r="C1606" s="1" t="n">
        <v>224</v>
      </c>
      <c r="G1606" s="6" t="s">
        <v>650</v>
      </c>
      <c r="H1606" s="25" t="s">
        <v>648</v>
      </c>
      <c r="I1606" s="7" t="n">
        <v>2</v>
      </c>
      <c r="J1606" s="1" t="n">
        <f aca="false">IF($G1606&lt;&gt;"",I1606,I1606+J1605)</f>
        <v>2</v>
      </c>
      <c r="K1606" s="0" t="n">
        <f aca="false">VLOOKUP(LEFT($H1606,4),$D$2:$E$11,2,0)*$I1606</f>
        <v>4.3</v>
      </c>
      <c r="L1606" s="1" t="n">
        <f aca="false">VLOOKUP(LEFT($H1606,4),$D$2:$E$11,2,0)-IF($J1606&gt;10000,0.2,IF($J1606&gt;1000,0.1,IF($J1606&gt;100,0.05,0)))</f>
        <v>2.15</v>
      </c>
      <c r="M1606" s="1" t="n">
        <f aca="false">$L1606*$I1606</f>
        <v>4.3</v>
      </c>
    </row>
    <row r="1607" customFormat="false" ht="12.8" hidden="false" customHeight="false" outlineLevel="0" collapsed="false">
      <c r="A1607" s="1" t="s">
        <v>1438</v>
      </c>
      <c r="B1607" s="1" t="s">
        <v>811</v>
      </c>
      <c r="C1607" s="1" t="n">
        <v>11</v>
      </c>
      <c r="G1607" s="27"/>
      <c r="H1607" s="28" t="s">
        <v>766</v>
      </c>
      <c r="I1607" s="12" t="n">
        <v>18</v>
      </c>
      <c r="J1607" s="1" t="n">
        <f aca="false">IF($G1607&lt;&gt;"",I1607,I1607+J1606)</f>
        <v>20</v>
      </c>
      <c r="K1607" s="0" t="n">
        <f aca="false">VLOOKUP(LEFT($H1607,4),$D$2:$E$11,2,0)*$I1607</f>
        <v>38.7</v>
      </c>
      <c r="L1607" s="1" t="n">
        <f aca="false">VLOOKUP(LEFT($H1607,4),$D$2:$E$11,2,0)-IF($J1607&gt;10000,0.2,IF($J1607&gt;1000,0.1,IF($J1607&gt;100,0.05,0)))</f>
        <v>2.15</v>
      </c>
      <c r="M1607" s="1" t="n">
        <f aca="false">$L1607*$I1607</f>
        <v>38.7</v>
      </c>
    </row>
    <row r="1608" customFormat="false" ht="12.8" hidden="false" customHeight="false" outlineLevel="0" collapsed="false">
      <c r="A1608" s="1" t="s">
        <v>1439</v>
      </c>
      <c r="B1608" s="1" t="s">
        <v>90</v>
      </c>
      <c r="C1608" s="1" t="n">
        <v>184</v>
      </c>
      <c r="G1608" s="6" t="s">
        <v>1601</v>
      </c>
      <c r="H1608" s="25" t="s">
        <v>1600</v>
      </c>
      <c r="I1608" s="7" t="n">
        <v>4</v>
      </c>
      <c r="J1608" s="1" t="n">
        <f aca="false">IF($G1608&lt;&gt;"",I1608,I1608+J1607)</f>
        <v>4</v>
      </c>
      <c r="K1608" s="0" t="n">
        <f aca="false">VLOOKUP(LEFT($H1608,4),$D$2:$E$11,2,0)*$I1608</f>
        <v>8.88</v>
      </c>
      <c r="L1608" s="1" t="n">
        <f aca="false">VLOOKUP(LEFT($H1608,4),$D$2:$E$11,2,0)-IF($J1608&gt;10000,0.2,IF($J1608&gt;1000,0.1,IF($J1608&gt;100,0.05,0)))</f>
        <v>2.22</v>
      </c>
      <c r="M1608" s="1" t="n">
        <f aca="false">$L1608*$I1608</f>
        <v>8.88</v>
      </c>
    </row>
    <row r="1609" customFormat="false" ht="12.8" hidden="false" customHeight="false" outlineLevel="0" collapsed="false">
      <c r="A1609" s="1" t="s">
        <v>1440</v>
      </c>
      <c r="B1609" s="1" t="s">
        <v>721</v>
      </c>
      <c r="C1609" s="1" t="n">
        <v>20</v>
      </c>
      <c r="G1609" s="27"/>
      <c r="H1609" s="28" t="s">
        <v>1676</v>
      </c>
      <c r="I1609" s="12" t="n">
        <v>11</v>
      </c>
      <c r="J1609" s="1" t="n">
        <f aca="false">IF($G1609&lt;&gt;"",I1609,I1609+J1608)</f>
        <v>15</v>
      </c>
      <c r="K1609" s="0" t="n">
        <f aca="false">VLOOKUP(LEFT($H1609,4),$D$2:$E$11,2,0)*$I1609</f>
        <v>24.42</v>
      </c>
      <c r="L1609" s="1" t="n">
        <f aca="false">VLOOKUP(LEFT($H1609,4),$D$2:$E$11,2,0)-IF($J1609&gt;10000,0.2,IF($J1609&gt;1000,0.1,IF($J1609&gt;100,0.05,0)))</f>
        <v>2.22</v>
      </c>
      <c r="M1609" s="1" t="n">
        <f aca="false">$L1609*$I1609</f>
        <v>24.42</v>
      </c>
    </row>
    <row r="1610" customFormat="false" ht="12.8" hidden="false" customHeight="false" outlineLevel="0" collapsed="false">
      <c r="A1610" s="1" t="s">
        <v>1440</v>
      </c>
      <c r="B1610" s="1" t="s">
        <v>120</v>
      </c>
      <c r="C1610" s="1" t="n">
        <v>221</v>
      </c>
      <c r="G1610" s="6" t="s">
        <v>954</v>
      </c>
      <c r="H1610" s="25" t="s">
        <v>953</v>
      </c>
      <c r="I1610" s="7" t="n">
        <v>20</v>
      </c>
      <c r="J1610" s="1" t="n">
        <f aca="false">IF($G1610&lt;&gt;"",I1610,I1610+J1609)</f>
        <v>20</v>
      </c>
      <c r="K1610" s="0" t="n">
        <f aca="false">VLOOKUP(LEFT($H1610,4),$D$2:$E$11,2,0)*$I1610</f>
        <v>42.6</v>
      </c>
      <c r="L1610" s="1" t="n">
        <f aca="false">VLOOKUP(LEFT($H1610,4),$D$2:$E$11,2,0)-IF($J1610&gt;10000,0.2,IF($J1610&gt;1000,0.1,IF($J1610&gt;100,0.05,0)))</f>
        <v>2.13</v>
      </c>
      <c r="M1610" s="1" t="n">
        <f aca="false">$L1610*$I1610</f>
        <v>42.6</v>
      </c>
    </row>
    <row r="1611" customFormat="false" ht="12.8" hidden="false" customHeight="false" outlineLevel="0" collapsed="false">
      <c r="A1611" s="1" t="s">
        <v>1441</v>
      </c>
      <c r="B1611" s="1" t="s">
        <v>90</v>
      </c>
      <c r="C1611" s="1" t="n">
        <v>162</v>
      </c>
      <c r="G1611" s="8"/>
      <c r="H1611" s="26" t="s">
        <v>1335</v>
      </c>
      <c r="I1611" s="9" t="n">
        <v>4</v>
      </c>
      <c r="J1611" s="1" t="n">
        <f aca="false">IF($G1611&lt;&gt;"",I1611,I1611+J1610)</f>
        <v>24</v>
      </c>
      <c r="K1611" s="0" t="n">
        <f aca="false">VLOOKUP(LEFT($H1611,4),$D$2:$E$11,2,0)*$I1611</f>
        <v>8.8</v>
      </c>
      <c r="L1611" s="1" t="n">
        <f aca="false">VLOOKUP(LEFT($H1611,4),$D$2:$E$11,2,0)-IF($J1611&gt;10000,0.2,IF($J1611&gt;1000,0.1,IF($J1611&gt;100,0.05,0)))</f>
        <v>2.2</v>
      </c>
      <c r="M1611" s="1" t="n">
        <f aca="false">$L1611*$I1611</f>
        <v>8.8</v>
      </c>
    </row>
    <row r="1612" customFormat="false" ht="12.8" hidden="false" customHeight="false" outlineLevel="0" collapsed="false">
      <c r="A1612" s="1" t="s">
        <v>1442</v>
      </c>
      <c r="B1612" s="1" t="s">
        <v>253</v>
      </c>
      <c r="C1612" s="1" t="n">
        <v>19</v>
      </c>
      <c r="G1612" s="27"/>
      <c r="H1612" s="28" t="s">
        <v>1593</v>
      </c>
      <c r="I1612" s="12" t="n">
        <v>8</v>
      </c>
      <c r="J1612" s="1" t="n">
        <f aca="false">IF($G1612&lt;&gt;"",I1612,I1612+J1611)</f>
        <v>32</v>
      </c>
      <c r="K1612" s="0" t="n">
        <f aca="false">VLOOKUP(LEFT($H1612,4),$D$2:$E$11,2,0)*$I1612</f>
        <v>17.76</v>
      </c>
      <c r="L1612" s="1" t="n">
        <f aca="false">VLOOKUP(LEFT($H1612,4),$D$2:$E$11,2,0)-IF($J1612&gt;10000,0.2,IF($J1612&gt;1000,0.1,IF($J1612&gt;100,0.05,0)))</f>
        <v>2.22</v>
      </c>
      <c r="M1612" s="1" t="n">
        <f aca="false">$L1612*$I1612</f>
        <v>17.76</v>
      </c>
    </row>
    <row r="1613" customFormat="false" ht="12.8" hidden="false" customHeight="false" outlineLevel="0" collapsed="false">
      <c r="A1613" s="1" t="s">
        <v>1443</v>
      </c>
      <c r="B1613" s="1" t="s">
        <v>825</v>
      </c>
      <c r="C1613" s="1" t="n">
        <v>1</v>
      </c>
      <c r="G1613" s="6" t="s">
        <v>501</v>
      </c>
      <c r="H1613" s="25" t="s">
        <v>500</v>
      </c>
      <c r="I1613" s="7" t="n">
        <v>15</v>
      </c>
      <c r="J1613" s="1" t="n">
        <f aca="false">IF($G1613&lt;&gt;"",I1613,I1613+J1612)</f>
        <v>15</v>
      </c>
      <c r="K1613" s="0" t="n">
        <f aca="false">VLOOKUP(LEFT($H1613,4),$D$2:$E$11,2,0)*$I1613</f>
        <v>31.35</v>
      </c>
      <c r="L1613" s="1" t="n">
        <f aca="false">VLOOKUP(LEFT($H1613,4),$D$2:$E$11,2,0)-IF($J1613&gt;10000,0.2,IF($J1613&gt;1000,0.1,IF($J1613&gt;100,0.05,0)))</f>
        <v>2.09</v>
      </c>
      <c r="M1613" s="1" t="n">
        <f aca="false">$L1613*$I1613</f>
        <v>31.35</v>
      </c>
    </row>
    <row r="1614" customFormat="false" ht="12.8" hidden="false" customHeight="false" outlineLevel="0" collapsed="false">
      <c r="A1614" s="1" t="s">
        <v>1444</v>
      </c>
      <c r="B1614" s="1" t="s">
        <v>32</v>
      </c>
      <c r="C1614" s="1" t="n">
        <v>122</v>
      </c>
      <c r="G1614" s="8"/>
      <c r="H1614" s="26" t="s">
        <v>794</v>
      </c>
      <c r="I1614" s="9" t="n">
        <v>11</v>
      </c>
      <c r="J1614" s="1" t="n">
        <f aca="false">IF($G1614&lt;&gt;"",I1614,I1614+J1613)</f>
        <v>26</v>
      </c>
      <c r="K1614" s="0" t="n">
        <f aca="false">VLOOKUP(LEFT($H1614,4),$D$2:$E$11,2,0)*$I1614</f>
        <v>23.65</v>
      </c>
      <c r="L1614" s="1" t="n">
        <f aca="false">VLOOKUP(LEFT($H1614,4),$D$2:$E$11,2,0)-IF($J1614&gt;10000,0.2,IF($J1614&gt;1000,0.1,IF($J1614&gt;100,0.05,0)))</f>
        <v>2.15</v>
      </c>
      <c r="M1614" s="1" t="n">
        <f aca="false">$L1614*$I1614</f>
        <v>23.65</v>
      </c>
    </row>
    <row r="1615" customFormat="false" ht="12.8" hidden="false" customHeight="false" outlineLevel="0" collapsed="false">
      <c r="A1615" s="1" t="s">
        <v>1444</v>
      </c>
      <c r="B1615" s="1" t="s">
        <v>43</v>
      </c>
      <c r="C1615" s="1" t="n">
        <v>163</v>
      </c>
      <c r="G1615" s="27"/>
      <c r="H1615" s="28" t="s">
        <v>1153</v>
      </c>
      <c r="I1615" s="12" t="n">
        <v>14</v>
      </c>
      <c r="J1615" s="1" t="n">
        <f aca="false">IF($G1615&lt;&gt;"",I1615,I1615+J1614)</f>
        <v>40</v>
      </c>
      <c r="K1615" s="0" t="n">
        <f aca="false">VLOOKUP(LEFT($H1615,4),$D$2:$E$11,2,0)*$I1615</f>
        <v>29.4</v>
      </c>
      <c r="L1615" s="1" t="n">
        <f aca="false">VLOOKUP(LEFT($H1615,4),$D$2:$E$11,2,0)-IF($J1615&gt;10000,0.2,IF($J1615&gt;1000,0.1,IF($J1615&gt;100,0.05,0)))</f>
        <v>2.1</v>
      </c>
      <c r="M1615" s="1" t="n">
        <f aca="false">$L1615*$I1615</f>
        <v>29.4</v>
      </c>
    </row>
    <row r="1616" customFormat="false" ht="12.8" hidden="false" customHeight="false" outlineLevel="0" collapsed="false">
      <c r="A1616" s="1" t="s">
        <v>1445</v>
      </c>
      <c r="B1616" s="1" t="s">
        <v>164</v>
      </c>
      <c r="C1616" s="1" t="n">
        <v>29</v>
      </c>
      <c r="G1616" s="6" t="s">
        <v>262</v>
      </c>
      <c r="H1616" s="25" t="s">
        <v>261</v>
      </c>
      <c r="I1616" s="7" t="n">
        <v>20</v>
      </c>
      <c r="J1616" s="1" t="n">
        <f aca="false">IF($G1616&lt;&gt;"",I1616,I1616+J1615)</f>
        <v>20</v>
      </c>
      <c r="K1616" s="0" t="n">
        <f aca="false">VLOOKUP(LEFT($H1616,4),$D$2:$E$11,2,0)*$I1616</f>
        <v>41</v>
      </c>
      <c r="L1616" s="1" t="n">
        <f aca="false">VLOOKUP(LEFT($H1616,4),$D$2:$E$11,2,0)-IF($J1616&gt;10000,0.2,IF($J1616&gt;1000,0.1,IF($J1616&gt;100,0.05,0)))</f>
        <v>2.05</v>
      </c>
      <c r="M1616" s="1" t="n">
        <f aca="false">$L1616*$I1616</f>
        <v>41</v>
      </c>
    </row>
    <row r="1617" customFormat="false" ht="12.8" hidden="false" customHeight="false" outlineLevel="0" collapsed="false">
      <c r="A1617" s="1" t="s">
        <v>1446</v>
      </c>
      <c r="B1617" s="1" t="s">
        <v>131</v>
      </c>
      <c r="C1617" s="1" t="n">
        <v>106</v>
      </c>
      <c r="G1617" s="8"/>
      <c r="H1617" s="26" t="s">
        <v>299</v>
      </c>
      <c r="I1617" s="9" t="n">
        <v>13</v>
      </c>
      <c r="J1617" s="1" t="n">
        <f aca="false">IF($G1617&lt;&gt;"",I1617,I1617+J1616)</f>
        <v>33</v>
      </c>
      <c r="K1617" s="0" t="n">
        <f aca="false">VLOOKUP(LEFT($H1617,4),$D$2:$E$11,2,0)*$I1617</f>
        <v>26.65</v>
      </c>
      <c r="L1617" s="1" t="n">
        <f aca="false">VLOOKUP(LEFT($H1617,4),$D$2:$E$11,2,0)-IF($J1617&gt;10000,0.2,IF($J1617&gt;1000,0.1,IF($J1617&gt;100,0.05,0)))</f>
        <v>2.05</v>
      </c>
      <c r="M1617" s="1" t="n">
        <f aca="false">$L1617*$I1617</f>
        <v>26.65</v>
      </c>
    </row>
    <row r="1618" customFormat="false" ht="12.8" hidden="false" customHeight="false" outlineLevel="0" collapsed="false">
      <c r="A1618" s="1" t="s">
        <v>1447</v>
      </c>
      <c r="B1618" s="1" t="s">
        <v>38</v>
      </c>
      <c r="C1618" s="1" t="n">
        <v>112</v>
      </c>
      <c r="G1618" s="8"/>
      <c r="H1618" s="26" t="s">
        <v>469</v>
      </c>
      <c r="I1618" s="9" t="n">
        <v>14</v>
      </c>
      <c r="J1618" s="1" t="n">
        <f aca="false">IF($G1618&lt;&gt;"",I1618,I1618+J1617)</f>
        <v>47</v>
      </c>
      <c r="K1618" s="0" t="n">
        <f aca="false">VLOOKUP(LEFT($H1618,4),$D$2:$E$11,2,0)*$I1618</f>
        <v>29.26</v>
      </c>
      <c r="L1618" s="1" t="n">
        <f aca="false">VLOOKUP(LEFT($H1618,4),$D$2:$E$11,2,0)-IF($J1618&gt;10000,0.2,IF($J1618&gt;1000,0.1,IF($J1618&gt;100,0.05,0)))</f>
        <v>2.09</v>
      </c>
      <c r="M1618" s="1" t="n">
        <f aca="false">$L1618*$I1618</f>
        <v>29.26</v>
      </c>
    </row>
    <row r="1619" customFormat="false" ht="12.8" hidden="false" customHeight="false" outlineLevel="0" collapsed="false">
      <c r="A1619" s="1" t="s">
        <v>1448</v>
      </c>
      <c r="B1619" s="1" t="s">
        <v>65</v>
      </c>
      <c r="C1619" s="1" t="n">
        <v>90</v>
      </c>
      <c r="G1619" s="8"/>
      <c r="H1619" s="26" t="s">
        <v>821</v>
      </c>
      <c r="I1619" s="9" t="n">
        <v>2</v>
      </c>
      <c r="J1619" s="1" t="n">
        <f aca="false">IF($G1619&lt;&gt;"",I1619,I1619+J1618)</f>
        <v>49</v>
      </c>
      <c r="K1619" s="0" t="n">
        <f aca="false">VLOOKUP(LEFT($H1619,4),$D$2:$E$11,2,0)*$I1619</f>
        <v>4.3</v>
      </c>
      <c r="L1619" s="1" t="n">
        <f aca="false">VLOOKUP(LEFT($H1619,4),$D$2:$E$11,2,0)-IF($J1619&gt;10000,0.2,IF($J1619&gt;1000,0.1,IF($J1619&gt;100,0.05,0)))</f>
        <v>2.15</v>
      </c>
      <c r="M1619" s="1" t="n">
        <f aca="false">$L1619*$I1619</f>
        <v>4.3</v>
      </c>
    </row>
    <row r="1620" customFormat="false" ht="12.8" hidden="false" customHeight="false" outlineLevel="0" collapsed="false">
      <c r="A1620" s="1" t="s">
        <v>1449</v>
      </c>
      <c r="B1620" s="1" t="s">
        <v>41</v>
      </c>
      <c r="C1620" s="1" t="n">
        <v>7</v>
      </c>
      <c r="G1620" s="27"/>
      <c r="H1620" s="28" t="s">
        <v>1201</v>
      </c>
      <c r="I1620" s="12" t="n">
        <v>20</v>
      </c>
      <c r="J1620" s="1" t="n">
        <f aca="false">IF($G1620&lt;&gt;"",I1620,I1620+J1619)</f>
        <v>69</v>
      </c>
      <c r="K1620" s="0" t="n">
        <f aca="false">VLOOKUP(LEFT($H1620,4),$D$2:$E$11,2,0)*$I1620</f>
        <v>42</v>
      </c>
      <c r="L1620" s="1" t="n">
        <f aca="false">VLOOKUP(LEFT($H1620,4),$D$2:$E$11,2,0)-IF($J1620&gt;10000,0.2,IF($J1620&gt;1000,0.1,IF($J1620&gt;100,0.05,0)))</f>
        <v>2.1</v>
      </c>
      <c r="M1620" s="1" t="n">
        <f aca="false">$L1620*$I1620</f>
        <v>42</v>
      </c>
    </row>
    <row r="1621" customFormat="false" ht="12.8" hidden="false" customHeight="false" outlineLevel="0" collapsed="false">
      <c r="A1621" s="1" t="s">
        <v>1449</v>
      </c>
      <c r="B1621" s="1" t="s">
        <v>54</v>
      </c>
      <c r="C1621" s="1" t="n">
        <v>27</v>
      </c>
      <c r="G1621" s="6" t="s">
        <v>123</v>
      </c>
      <c r="H1621" s="25" t="s">
        <v>122</v>
      </c>
      <c r="I1621" s="7" t="n">
        <v>7</v>
      </c>
      <c r="J1621" s="1" t="n">
        <f aca="false">IF($G1621&lt;&gt;"",I1621,I1621+J1620)</f>
        <v>7</v>
      </c>
      <c r="K1621" s="0" t="n">
        <f aca="false">VLOOKUP(LEFT($H1621,4),$D$2:$E$11,2,0)*$I1621</f>
        <v>14</v>
      </c>
      <c r="L1621" s="1" t="n">
        <f aca="false">VLOOKUP(LEFT($H1621,4),$D$2:$E$11,2,0)-IF($J1621&gt;10000,0.2,IF($J1621&gt;1000,0.1,IF($J1621&gt;100,0.05,0)))</f>
        <v>2</v>
      </c>
      <c r="M1621" s="1" t="n">
        <f aca="false">$L1621*$I1621</f>
        <v>14</v>
      </c>
    </row>
    <row r="1622" customFormat="false" ht="12.8" hidden="false" customHeight="false" outlineLevel="0" collapsed="false">
      <c r="A1622" s="1" t="s">
        <v>1449</v>
      </c>
      <c r="B1622" s="1" t="s">
        <v>147</v>
      </c>
      <c r="C1622" s="1" t="n">
        <v>185</v>
      </c>
      <c r="G1622" s="8"/>
      <c r="H1622" s="26" t="s">
        <v>682</v>
      </c>
      <c r="I1622" s="9" t="n">
        <v>2</v>
      </c>
      <c r="J1622" s="1" t="n">
        <f aca="false">IF($G1622&lt;&gt;"",I1622,I1622+J1621)</f>
        <v>9</v>
      </c>
      <c r="K1622" s="0" t="n">
        <f aca="false">VLOOKUP(LEFT($H1622,4),$D$2:$E$11,2,0)*$I1622</f>
        <v>4.3</v>
      </c>
      <c r="L1622" s="1" t="n">
        <f aca="false">VLOOKUP(LEFT($H1622,4),$D$2:$E$11,2,0)-IF($J1622&gt;10000,0.2,IF($J1622&gt;1000,0.1,IF($J1622&gt;100,0.05,0)))</f>
        <v>2.15</v>
      </c>
      <c r="M1622" s="1" t="n">
        <f aca="false">$L1622*$I1622</f>
        <v>4.3</v>
      </c>
    </row>
    <row r="1623" customFormat="false" ht="12.8" hidden="false" customHeight="false" outlineLevel="0" collapsed="false">
      <c r="A1623" s="1" t="s">
        <v>1450</v>
      </c>
      <c r="B1623" s="1" t="s">
        <v>52</v>
      </c>
      <c r="C1623" s="1" t="n">
        <v>153</v>
      </c>
      <c r="G1623" s="8"/>
      <c r="H1623" s="26" t="s">
        <v>973</v>
      </c>
      <c r="I1623" s="9" t="n">
        <v>4</v>
      </c>
      <c r="J1623" s="1" t="n">
        <f aca="false">IF($G1623&lt;&gt;"",I1623,I1623+J1622)</f>
        <v>13</v>
      </c>
      <c r="K1623" s="0" t="n">
        <f aca="false">VLOOKUP(LEFT($H1623,4),$D$2:$E$11,2,0)*$I1623</f>
        <v>8.52</v>
      </c>
      <c r="L1623" s="1" t="n">
        <f aca="false">VLOOKUP(LEFT($H1623,4),$D$2:$E$11,2,0)-IF($J1623&gt;10000,0.2,IF($J1623&gt;1000,0.1,IF($J1623&gt;100,0.05,0)))</f>
        <v>2.13</v>
      </c>
      <c r="M1623" s="1" t="n">
        <f aca="false">$L1623*$I1623</f>
        <v>8.52</v>
      </c>
    </row>
    <row r="1624" customFormat="false" ht="12.8" hidden="false" customHeight="false" outlineLevel="0" collapsed="false">
      <c r="A1624" s="1" t="s">
        <v>1451</v>
      </c>
      <c r="B1624" s="1" t="s">
        <v>147</v>
      </c>
      <c r="C1624" s="1" t="n">
        <v>109</v>
      </c>
      <c r="G1624" s="27"/>
      <c r="H1624" s="28" t="s">
        <v>1491</v>
      </c>
      <c r="I1624" s="12" t="n">
        <v>12</v>
      </c>
      <c r="J1624" s="1" t="n">
        <f aca="false">IF($G1624&lt;&gt;"",I1624,I1624+J1623)</f>
        <v>25</v>
      </c>
      <c r="K1624" s="0" t="n">
        <f aca="false">VLOOKUP(LEFT($H1624,4),$D$2:$E$11,2,0)*$I1624</f>
        <v>27</v>
      </c>
      <c r="L1624" s="1" t="n">
        <f aca="false">VLOOKUP(LEFT($H1624,4),$D$2:$E$11,2,0)-IF($J1624&gt;10000,0.2,IF($J1624&gt;1000,0.1,IF($J1624&gt;100,0.05,0)))</f>
        <v>2.25</v>
      </c>
      <c r="M1624" s="1" t="n">
        <f aca="false">$L1624*$I1624</f>
        <v>27</v>
      </c>
    </row>
    <row r="1625" customFormat="false" ht="12.8" hidden="false" customHeight="false" outlineLevel="0" collapsed="false">
      <c r="A1625" s="1" t="s">
        <v>1452</v>
      </c>
      <c r="B1625" s="1" t="s">
        <v>1088</v>
      </c>
      <c r="C1625" s="1" t="n">
        <v>10</v>
      </c>
      <c r="G1625" s="6" t="s">
        <v>26</v>
      </c>
      <c r="H1625" s="25" t="s">
        <v>25</v>
      </c>
      <c r="I1625" s="7" t="n">
        <v>440</v>
      </c>
      <c r="J1625" s="1" t="n">
        <f aca="false">IF($G1625&lt;&gt;"",I1625,I1625+J1624)</f>
        <v>440</v>
      </c>
      <c r="K1625" s="0" t="n">
        <f aca="false">VLOOKUP(LEFT($H1625,4),$D$2:$E$11,2,0)*$I1625</f>
        <v>880</v>
      </c>
      <c r="L1625" s="1" t="n">
        <f aca="false">VLOOKUP(LEFT($H1625,4),$D$2:$E$11,2,0)-IF($J1625&gt;10000,0.2,IF($J1625&gt;1000,0.1,IF($J1625&gt;100,0.05,0)))</f>
        <v>1.95</v>
      </c>
      <c r="M1625" s="1" t="n">
        <f aca="false">$L1625*$I1625</f>
        <v>858</v>
      </c>
    </row>
    <row r="1626" customFormat="false" ht="12.8" hidden="false" customHeight="false" outlineLevel="0" collapsed="false">
      <c r="A1626" s="1" t="s">
        <v>1452</v>
      </c>
      <c r="B1626" s="1" t="s">
        <v>200</v>
      </c>
      <c r="C1626" s="1" t="n">
        <v>10</v>
      </c>
      <c r="G1626" s="8"/>
      <c r="H1626" s="26" t="s">
        <v>73</v>
      </c>
      <c r="I1626" s="9" t="n">
        <v>277</v>
      </c>
      <c r="J1626" s="1" t="n">
        <f aca="false">IF($G1626&lt;&gt;"",I1626,I1626+J1625)</f>
        <v>717</v>
      </c>
      <c r="K1626" s="0" t="n">
        <f aca="false">VLOOKUP(LEFT($H1626,4),$D$2:$E$11,2,0)*$I1626</f>
        <v>554</v>
      </c>
      <c r="L1626" s="1" t="n">
        <f aca="false">VLOOKUP(LEFT($H1626,4),$D$2:$E$11,2,0)-IF($J1626&gt;10000,0.2,IF($J1626&gt;1000,0.1,IF($J1626&gt;100,0.05,0)))</f>
        <v>1.95</v>
      </c>
      <c r="M1626" s="1" t="n">
        <f aca="false">$L1626*$I1626</f>
        <v>540.15</v>
      </c>
    </row>
    <row r="1627" customFormat="false" ht="12.8" hidden="false" customHeight="false" outlineLevel="0" collapsed="false">
      <c r="A1627" s="1" t="s">
        <v>1453</v>
      </c>
      <c r="B1627" s="1" t="s">
        <v>430</v>
      </c>
      <c r="C1627" s="1" t="n">
        <v>90</v>
      </c>
      <c r="G1627" s="8"/>
      <c r="H1627" s="26" t="s">
        <v>109</v>
      </c>
      <c r="I1627" s="9" t="n">
        <v>259</v>
      </c>
      <c r="J1627" s="1" t="n">
        <f aca="false">IF($G1627&lt;&gt;"",I1627,I1627+J1626)</f>
        <v>976</v>
      </c>
      <c r="K1627" s="0" t="n">
        <f aca="false">VLOOKUP(LEFT($H1627,4),$D$2:$E$11,2,0)*$I1627</f>
        <v>518</v>
      </c>
      <c r="L1627" s="1" t="n">
        <f aca="false">VLOOKUP(LEFT($H1627,4),$D$2:$E$11,2,0)-IF($J1627&gt;10000,0.2,IF($J1627&gt;1000,0.1,IF($J1627&gt;100,0.05,0)))</f>
        <v>1.95</v>
      </c>
      <c r="M1627" s="1" t="n">
        <f aca="false">$L1627*$I1627</f>
        <v>505.05</v>
      </c>
    </row>
    <row r="1628" customFormat="false" ht="12.8" hidden="false" customHeight="false" outlineLevel="0" collapsed="false">
      <c r="A1628" s="1" t="s">
        <v>1453</v>
      </c>
      <c r="B1628" s="1" t="s">
        <v>140</v>
      </c>
      <c r="C1628" s="1" t="n">
        <v>34</v>
      </c>
      <c r="G1628" s="8"/>
      <c r="H1628" s="26" t="s">
        <v>156</v>
      </c>
      <c r="I1628" s="9" t="n">
        <v>158</v>
      </c>
      <c r="J1628" s="1" t="n">
        <f aca="false">IF($G1628&lt;&gt;"",I1628,I1628+J1627)</f>
        <v>1134</v>
      </c>
      <c r="K1628" s="0" t="n">
        <f aca="false">VLOOKUP(LEFT($H1628,4),$D$2:$E$11,2,0)*$I1628</f>
        <v>316</v>
      </c>
      <c r="L1628" s="1" t="n">
        <f aca="false">VLOOKUP(LEFT($H1628,4),$D$2:$E$11,2,0)-IF($J1628&gt;10000,0.2,IF($J1628&gt;1000,0.1,IF($J1628&gt;100,0.05,0)))</f>
        <v>1.9</v>
      </c>
      <c r="M1628" s="1" t="n">
        <f aca="false">$L1628*$I1628</f>
        <v>300.2</v>
      </c>
    </row>
    <row r="1629" customFormat="false" ht="12.8" hidden="false" customHeight="false" outlineLevel="0" collapsed="false">
      <c r="A1629" s="1" t="s">
        <v>1454</v>
      </c>
      <c r="B1629" s="1" t="s">
        <v>26</v>
      </c>
      <c r="C1629" s="1" t="n">
        <v>106</v>
      </c>
      <c r="G1629" s="8"/>
      <c r="H1629" s="26" t="s">
        <v>167</v>
      </c>
      <c r="I1629" s="9" t="n">
        <v>172</v>
      </c>
      <c r="J1629" s="1" t="n">
        <f aca="false">IF($G1629&lt;&gt;"",I1629,I1629+J1628)</f>
        <v>1306</v>
      </c>
      <c r="K1629" s="0" t="n">
        <f aca="false">VLOOKUP(LEFT($H1629,4),$D$2:$E$11,2,0)*$I1629</f>
        <v>344</v>
      </c>
      <c r="L1629" s="1" t="n">
        <f aca="false">VLOOKUP(LEFT($H1629,4),$D$2:$E$11,2,0)-IF($J1629&gt;10000,0.2,IF($J1629&gt;1000,0.1,IF($J1629&gt;100,0.05,0)))</f>
        <v>1.9</v>
      </c>
      <c r="M1629" s="1" t="n">
        <f aca="false">$L1629*$I1629</f>
        <v>326.8</v>
      </c>
    </row>
    <row r="1630" customFormat="false" ht="12.8" hidden="false" customHeight="false" outlineLevel="0" collapsed="false">
      <c r="A1630" s="1" t="s">
        <v>1455</v>
      </c>
      <c r="B1630" s="1" t="s">
        <v>26</v>
      </c>
      <c r="C1630" s="1" t="n">
        <v>229</v>
      </c>
      <c r="G1630" s="8"/>
      <c r="H1630" s="26" t="s">
        <v>189</v>
      </c>
      <c r="I1630" s="9" t="n">
        <v>106</v>
      </c>
      <c r="J1630" s="1" t="n">
        <f aca="false">IF($G1630&lt;&gt;"",I1630,I1630+J1629)</f>
        <v>1412</v>
      </c>
      <c r="K1630" s="0" t="n">
        <f aca="false">VLOOKUP(LEFT($H1630,4),$D$2:$E$11,2,0)*$I1630</f>
        <v>212</v>
      </c>
      <c r="L1630" s="1" t="n">
        <f aca="false">VLOOKUP(LEFT($H1630,4),$D$2:$E$11,2,0)-IF($J1630&gt;10000,0.2,IF($J1630&gt;1000,0.1,IF($J1630&gt;100,0.05,0)))</f>
        <v>1.9</v>
      </c>
      <c r="M1630" s="1" t="n">
        <f aca="false">$L1630*$I1630</f>
        <v>201.4</v>
      </c>
    </row>
    <row r="1631" customFormat="false" ht="12.8" hidden="false" customHeight="false" outlineLevel="0" collapsed="false">
      <c r="A1631" s="1" t="s">
        <v>1456</v>
      </c>
      <c r="B1631" s="1" t="s">
        <v>43</v>
      </c>
      <c r="C1631" s="1" t="n">
        <v>229</v>
      </c>
      <c r="G1631" s="8"/>
      <c r="H1631" s="26" t="s">
        <v>201</v>
      </c>
      <c r="I1631" s="9" t="n">
        <v>309</v>
      </c>
      <c r="J1631" s="1" t="n">
        <f aca="false">IF($G1631&lt;&gt;"",I1631,I1631+J1630)</f>
        <v>1721</v>
      </c>
      <c r="K1631" s="0" t="n">
        <f aca="false">VLOOKUP(LEFT($H1631,4),$D$2:$E$11,2,0)*$I1631</f>
        <v>618</v>
      </c>
      <c r="L1631" s="1" t="n">
        <f aca="false">VLOOKUP(LEFT($H1631,4),$D$2:$E$11,2,0)-IF($J1631&gt;10000,0.2,IF($J1631&gt;1000,0.1,IF($J1631&gt;100,0.05,0)))</f>
        <v>1.9</v>
      </c>
      <c r="M1631" s="1" t="n">
        <f aca="false">$L1631*$I1631</f>
        <v>587.1</v>
      </c>
    </row>
    <row r="1632" customFormat="false" ht="12.8" hidden="false" customHeight="false" outlineLevel="0" collapsed="false">
      <c r="A1632" s="1" t="s">
        <v>1456</v>
      </c>
      <c r="B1632" s="1" t="s">
        <v>114</v>
      </c>
      <c r="C1632" s="1" t="n">
        <v>20</v>
      </c>
      <c r="G1632" s="8"/>
      <c r="H1632" s="26" t="s">
        <v>208</v>
      </c>
      <c r="I1632" s="9" t="n">
        <v>284</v>
      </c>
      <c r="J1632" s="1" t="n">
        <f aca="false">IF($G1632&lt;&gt;"",I1632,I1632+J1631)</f>
        <v>2005</v>
      </c>
      <c r="K1632" s="0" t="n">
        <f aca="false">VLOOKUP(LEFT($H1632,4),$D$2:$E$11,2,0)*$I1632</f>
        <v>568</v>
      </c>
      <c r="L1632" s="1" t="n">
        <f aca="false">VLOOKUP(LEFT($H1632,4),$D$2:$E$11,2,0)-IF($J1632&gt;10000,0.2,IF($J1632&gt;1000,0.1,IF($J1632&gt;100,0.05,0)))</f>
        <v>1.9</v>
      </c>
      <c r="M1632" s="1" t="n">
        <f aca="false">$L1632*$I1632</f>
        <v>539.6</v>
      </c>
    </row>
    <row r="1633" customFormat="false" ht="12.8" hidden="false" customHeight="false" outlineLevel="0" collapsed="false">
      <c r="A1633" s="1" t="s">
        <v>1456</v>
      </c>
      <c r="B1633" s="1" t="s">
        <v>108</v>
      </c>
      <c r="C1633" s="1" t="n">
        <v>261</v>
      </c>
      <c r="G1633" s="8"/>
      <c r="H1633" s="26" t="s">
        <v>227</v>
      </c>
      <c r="I1633" s="9" t="n">
        <v>279</v>
      </c>
      <c r="J1633" s="1" t="n">
        <f aca="false">IF($G1633&lt;&gt;"",I1633,I1633+J1632)</f>
        <v>2284</v>
      </c>
      <c r="K1633" s="0" t="n">
        <f aca="false">VLOOKUP(LEFT($H1633,4),$D$2:$E$11,2,0)*$I1633</f>
        <v>558</v>
      </c>
      <c r="L1633" s="1" t="n">
        <f aca="false">VLOOKUP(LEFT($H1633,4),$D$2:$E$11,2,0)-IF($J1633&gt;10000,0.2,IF($J1633&gt;1000,0.1,IF($J1633&gt;100,0.05,0)))</f>
        <v>1.9</v>
      </c>
      <c r="M1633" s="1" t="n">
        <f aca="false">$L1633*$I1633</f>
        <v>530.1</v>
      </c>
    </row>
    <row r="1634" customFormat="false" ht="12.8" hidden="false" customHeight="false" outlineLevel="0" collapsed="false">
      <c r="A1634" s="1" t="s">
        <v>1457</v>
      </c>
      <c r="B1634" s="1" t="s">
        <v>565</v>
      </c>
      <c r="C1634" s="1" t="n">
        <v>10</v>
      </c>
      <c r="G1634" s="8"/>
      <c r="H1634" s="26" t="s">
        <v>245</v>
      </c>
      <c r="I1634" s="9" t="n">
        <v>317</v>
      </c>
      <c r="J1634" s="1" t="n">
        <f aca="false">IF($G1634&lt;&gt;"",I1634,I1634+J1633)</f>
        <v>2601</v>
      </c>
      <c r="K1634" s="0" t="n">
        <f aca="false">VLOOKUP(LEFT($H1634,4),$D$2:$E$11,2,0)*$I1634</f>
        <v>634</v>
      </c>
      <c r="L1634" s="1" t="n">
        <f aca="false">VLOOKUP(LEFT($H1634,4),$D$2:$E$11,2,0)-IF($J1634&gt;10000,0.2,IF($J1634&gt;1000,0.1,IF($J1634&gt;100,0.05,0)))</f>
        <v>1.9</v>
      </c>
      <c r="M1634" s="1" t="n">
        <f aca="false">$L1634*$I1634</f>
        <v>602.3</v>
      </c>
    </row>
    <row r="1635" customFormat="false" ht="12.8" hidden="false" customHeight="false" outlineLevel="0" collapsed="false">
      <c r="A1635" s="1" t="s">
        <v>1457</v>
      </c>
      <c r="B1635" s="1" t="s">
        <v>21</v>
      </c>
      <c r="C1635" s="1" t="n">
        <v>400</v>
      </c>
      <c r="G1635" s="8"/>
      <c r="H1635" s="26" t="s">
        <v>261</v>
      </c>
      <c r="I1635" s="9" t="n">
        <v>165</v>
      </c>
      <c r="J1635" s="1" t="n">
        <f aca="false">IF($G1635&lt;&gt;"",I1635,I1635+J1634)</f>
        <v>2766</v>
      </c>
      <c r="K1635" s="0" t="n">
        <f aca="false">VLOOKUP(LEFT($H1635,4),$D$2:$E$11,2,0)*$I1635</f>
        <v>338.25</v>
      </c>
      <c r="L1635" s="1" t="n">
        <f aca="false">VLOOKUP(LEFT($H1635,4),$D$2:$E$11,2,0)-IF($J1635&gt;10000,0.2,IF($J1635&gt;1000,0.1,IF($J1635&gt;100,0.05,0)))</f>
        <v>1.95</v>
      </c>
      <c r="M1635" s="1" t="n">
        <f aca="false">$L1635*$I1635</f>
        <v>321.75</v>
      </c>
    </row>
    <row r="1636" customFormat="false" ht="12.8" hidden="false" customHeight="false" outlineLevel="0" collapsed="false">
      <c r="A1636" s="1" t="s">
        <v>1458</v>
      </c>
      <c r="B1636" s="1" t="s">
        <v>38</v>
      </c>
      <c r="C1636" s="1" t="n">
        <v>401</v>
      </c>
      <c r="G1636" s="8"/>
      <c r="H1636" s="26" t="s">
        <v>275</v>
      </c>
      <c r="I1636" s="9" t="n">
        <v>387</v>
      </c>
      <c r="J1636" s="1" t="n">
        <f aca="false">IF($G1636&lt;&gt;"",I1636,I1636+J1635)</f>
        <v>3153</v>
      </c>
      <c r="K1636" s="0" t="n">
        <f aca="false">VLOOKUP(LEFT($H1636,4),$D$2:$E$11,2,0)*$I1636</f>
        <v>793.35</v>
      </c>
      <c r="L1636" s="1" t="n">
        <f aca="false">VLOOKUP(LEFT($H1636,4),$D$2:$E$11,2,0)-IF($J1636&gt;10000,0.2,IF($J1636&gt;1000,0.1,IF($J1636&gt;100,0.05,0)))</f>
        <v>1.95</v>
      </c>
      <c r="M1636" s="1" t="n">
        <f aca="false">$L1636*$I1636</f>
        <v>754.65</v>
      </c>
    </row>
    <row r="1637" customFormat="false" ht="12.8" hidden="false" customHeight="false" outlineLevel="0" collapsed="false">
      <c r="A1637" s="1" t="s">
        <v>1459</v>
      </c>
      <c r="B1637" s="1" t="s">
        <v>131</v>
      </c>
      <c r="C1637" s="1" t="n">
        <v>170</v>
      </c>
      <c r="G1637" s="8"/>
      <c r="H1637" s="26" t="s">
        <v>290</v>
      </c>
      <c r="I1637" s="9" t="n">
        <v>262</v>
      </c>
      <c r="J1637" s="1" t="n">
        <f aca="false">IF($G1637&lt;&gt;"",I1637,I1637+J1636)</f>
        <v>3415</v>
      </c>
      <c r="K1637" s="0" t="n">
        <f aca="false">VLOOKUP(LEFT($H1637,4),$D$2:$E$11,2,0)*$I1637</f>
        <v>537.1</v>
      </c>
      <c r="L1637" s="1" t="n">
        <f aca="false">VLOOKUP(LEFT($H1637,4),$D$2:$E$11,2,0)-IF($J1637&gt;10000,0.2,IF($J1637&gt;1000,0.1,IF($J1637&gt;100,0.05,0)))</f>
        <v>1.95</v>
      </c>
      <c r="M1637" s="1" t="n">
        <f aca="false">$L1637*$I1637</f>
        <v>510.9</v>
      </c>
    </row>
    <row r="1638" customFormat="false" ht="12.8" hidden="false" customHeight="false" outlineLevel="0" collapsed="false">
      <c r="A1638" s="1" t="s">
        <v>1460</v>
      </c>
      <c r="B1638" s="1" t="s">
        <v>52</v>
      </c>
      <c r="C1638" s="1" t="n">
        <v>124</v>
      </c>
      <c r="G1638" s="8"/>
      <c r="H1638" s="26" t="s">
        <v>300</v>
      </c>
      <c r="I1638" s="9" t="n">
        <v>293</v>
      </c>
      <c r="J1638" s="1" t="n">
        <f aca="false">IF($G1638&lt;&gt;"",I1638,I1638+J1637)</f>
        <v>3708</v>
      </c>
      <c r="K1638" s="0" t="n">
        <f aca="false">VLOOKUP(LEFT($H1638,4),$D$2:$E$11,2,0)*$I1638</f>
        <v>600.65</v>
      </c>
      <c r="L1638" s="1" t="n">
        <f aca="false">VLOOKUP(LEFT($H1638,4),$D$2:$E$11,2,0)-IF($J1638&gt;10000,0.2,IF($J1638&gt;1000,0.1,IF($J1638&gt;100,0.05,0)))</f>
        <v>1.95</v>
      </c>
      <c r="M1638" s="1" t="n">
        <f aca="false">$L1638*$I1638</f>
        <v>571.35</v>
      </c>
    </row>
    <row r="1639" customFormat="false" ht="12.8" hidden="false" customHeight="false" outlineLevel="0" collapsed="false">
      <c r="A1639" s="1" t="s">
        <v>1461</v>
      </c>
      <c r="B1639" s="1" t="s">
        <v>997</v>
      </c>
      <c r="C1639" s="1" t="n">
        <v>13</v>
      </c>
      <c r="G1639" s="8"/>
      <c r="H1639" s="26" t="s">
        <v>305</v>
      </c>
      <c r="I1639" s="9" t="n">
        <v>198</v>
      </c>
      <c r="J1639" s="1" t="n">
        <f aca="false">IF($G1639&lt;&gt;"",I1639,I1639+J1638)</f>
        <v>3906</v>
      </c>
      <c r="K1639" s="0" t="n">
        <f aca="false">VLOOKUP(LEFT($H1639,4),$D$2:$E$11,2,0)*$I1639</f>
        <v>405.9</v>
      </c>
      <c r="L1639" s="1" t="n">
        <f aca="false">VLOOKUP(LEFT($H1639,4),$D$2:$E$11,2,0)-IF($J1639&gt;10000,0.2,IF($J1639&gt;1000,0.1,IF($J1639&gt;100,0.05,0)))</f>
        <v>1.95</v>
      </c>
      <c r="M1639" s="1" t="n">
        <f aca="false">$L1639*$I1639</f>
        <v>386.1</v>
      </c>
    </row>
    <row r="1640" customFormat="false" ht="12.8" hidden="false" customHeight="false" outlineLevel="0" collapsed="false">
      <c r="A1640" s="1" t="s">
        <v>1462</v>
      </c>
      <c r="B1640" s="1" t="s">
        <v>46</v>
      </c>
      <c r="C1640" s="1" t="n">
        <v>87</v>
      </c>
      <c r="G1640" s="8"/>
      <c r="H1640" s="26" t="s">
        <v>336</v>
      </c>
      <c r="I1640" s="9" t="n">
        <v>217</v>
      </c>
      <c r="J1640" s="1" t="n">
        <f aca="false">IF($G1640&lt;&gt;"",I1640,I1640+J1639)</f>
        <v>4123</v>
      </c>
      <c r="K1640" s="0" t="n">
        <f aca="false">VLOOKUP(LEFT($H1640,4),$D$2:$E$11,2,0)*$I1640</f>
        <v>444.85</v>
      </c>
      <c r="L1640" s="1" t="n">
        <f aca="false">VLOOKUP(LEFT($H1640,4),$D$2:$E$11,2,0)-IF($J1640&gt;10000,0.2,IF($J1640&gt;1000,0.1,IF($J1640&gt;100,0.05,0)))</f>
        <v>1.95</v>
      </c>
      <c r="M1640" s="1" t="n">
        <f aca="false">$L1640*$I1640</f>
        <v>423.15</v>
      </c>
    </row>
    <row r="1641" customFormat="false" ht="12.8" hidden="false" customHeight="false" outlineLevel="0" collapsed="false">
      <c r="A1641" s="1" t="s">
        <v>1462</v>
      </c>
      <c r="B1641" s="1" t="s">
        <v>56</v>
      </c>
      <c r="C1641" s="1" t="n">
        <v>190</v>
      </c>
      <c r="G1641" s="8"/>
      <c r="H1641" s="26" t="s">
        <v>345</v>
      </c>
      <c r="I1641" s="9" t="n">
        <v>443</v>
      </c>
      <c r="J1641" s="1" t="n">
        <f aca="false">IF($G1641&lt;&gt;"",I1641,I1641+J1640)</f>
        <v>4566</v>
      </c>
      <c r="K1641" s="0" t="n">
        <f aca="false">VLOOKUP(LEFT($H1641,4),$D$2:$E$11,2,0)*$I1641</f>
        <v>908.15</v>
      </c>
      <c r="L1641" s="1" t="n">
        <f aca="false">VLOOKUP(LEFT($H1641,4),$D$2:$E$11,2,0)-IF($J1641&gt;10000,0.2,IF($J1641&gt;1000,0.1,IF($J1641&gt;100,0.05,0)))</f>
        <v>1.95</v>
      </c>
      <c r="M1641" s="1" t="n">
        <f aca="false">$L1641*$I1641</f>
        <v>863.85</v>
      </c>
    </row>
    <row r="1642" customFormat="false" ht="12.8" hidden="false" customHeight="false" outlineLevel="0" collapsed="false">
      <c r="A1642" s="1" t="s">
        <v>1462</v>
      </c>
      <c r="B1642" s="1" t="s">
        <v>120</v>
      </c>
      <c r="C1642" s="1" t="n">
        <v>349</v>
      </c>
      <c r="G1642" s="8"/>
      <c r="H1642" s="26" t="s">
        <v>357</v>
      </c>
      <c r="I1642" s="9" t="n">
        <v>323</v>
      </c>
      <c r="J1642" s="1" t="n">
        <f aca="false">IF($G1642&lt;&gt;"",I1642,I1642+J1641)</f>
        <v>4889</v>
      </c>
      <c r="K1642" s="0" t="n">
        <f aca="false">VLOOKUP(LEFT($H1642,4),$D$2:$E$11,2,0)*$I1642</f>
        <v>662.15</v>
      </c>
      <c r="L1642" s="1" t="n">
        <f aca="false">VLOOKUP(LEFT($H1642,4),$D$2:$E$11,2,0)-IF($J1642&gt;10000,0.2,IF($J1642&gt;1000,0.1,IF($J1642&gt;100,0.05,0)))</f>
        <v>1.95</v>
      </c>
      <c r="M1642" s="1" t="n">
        <f aca="false">$L1642*$I1642</f>
        <v>629.85</v>
      </c>
    </row>
    <row r="1643" customFormat="false" ht="12.8" hidden="false" customHeight="false" outlineLevel="0" collapsed="false">
      <c r="A1643" s="1" t="s">
        <v>1463</v>
      </c>
      <c r="B1643" s="1" t="s">
        <v>841</v>
      </c>
      <c r="C1643" s="1" t="n">
        <v>16</v>
      </c>
      <c r="G1643" s="8"/>
      <c r="H1643" s="26" t="s">
        <v>363</v>
      </c>
      <c r="I1643" s="9" t="n">
        <v>497</v>
      </c>
      <c r="J1643" s="1" t="n">
        <f aca="false">IF($G1643&lt;&gt;"",I1643,I1643+J1642)</f>
        <v>5386</v>
      </c>
      <c r="K1643" s="0" t="n">
        <f aca="false">VLOOKUP(LEFT($H1643,4),$D$2:$E$11,2,0)*$I1643</f>
        <v>1018.85</v>
      </c>
      <c r="L1643" s="1" t="n">
        <f aca="false">VLOOKUP(LEFT($H1643,4),$D$2:$E$11,2,0)-IF($J1643&gt;10000,0.2,IF($J1643&gt;1000,0.1,IF($J1643&gt;100,0.05,0)))</f>
        <v>1.95</v>
      </c>
      <c r="M1643" s="1" t="n">
        <f aca="false">$L1643*$I1643</f>
        <v>969.15</v>
      </c>
    </row>
    <row r="1644" customFormat="false" ht="12.8" hidden="false" customHeight="false" outlineLevel="0" collapsed="false">
      <c r="A1644" s="1" t="s">
        <v>1464</v>
      </c>
      <c r="B1644" s="1" t="s">
        <v>178</v>
      </c>
      <c r="C1644" s="1" t="n">
        <v>42</v>
      </c>
      <c r="G1644" s="8"/>
      <c r="H1644" s="26" t="s">
        <v>364</v>
      </c>
      <c r="I1644" s="9" t="n">
        <v>103</v>
      </c>
      <c r="J1644" s="1" t="n">
        <f aca="false">IF($G1644&lt;&gt;"",I1644,I1644+J1643)</f>
        <v>5489</v>
      </c>
      <c r="K1644" s="0" t="n">
        <f aca="false">VLOOKUP(LEFT($H1644,4),$D$2:$E$11,2,0)*$I1644</f>
        <v>211.15</v>
      </c>
      <c r="L1644" s="1" t="n">
        <f aca="false">VLOOKUP(LEFT($H1644,4),$D$2:$E$11,2,0)-IF($J1644&gt;10000,0.2,IF($J1644&gt;1000,0.1,IF($J1644&gt;100,0.05,0)))</f>
        <v>1.95</v>
      </c>
      <c r="M1644" s="1" t="n">
        <f aca="false">$L1644*$I1644</f>
        <v>200.85</v>
      </c>
    </row>
    <row r="1645" customFormat="false" ht="12.8" hidden="false" customHeight="false" outlineLevel="0" collapsed="false">
      <c r="A1645" s="1" t="s">
        <v>1465</v>
      </c>
      <c r="B1645" s="1" t="s">
        <v>54</v>
      </c>
      <c r="C1645" s="1" t="n">
        <v>70</v>
      </c>
      <c r="G1645" s="8"/>
      <c r="H1645" s="26" t="s">
        <v>419</v>
      </c>
      <c r="I1645" s="9" t="n">
        <v>237</v>
      </c>
      <c r="J1645" s="1" t="n">
        <f aca="false">IF($G1645&lt;&gt;"",I1645,I1645+J1644)</f>
        <v>5726</v>
      </c>
      <c r="K1645" s="0" t="n">
        <f aca="false">VLOOKUP(LEFT($H1645,4),$D$2:$E$11,2,0)*$I1645</f>
        <v>485.85</v>
      </c>
      <c r="L1645" s="1" t="n">
        <f aca="false">VLOOKUP(LEFT($H1645,4),$D$2:$E$11,2,0)-IF($J1645&gt;10000,0.2,IF($J1645&gt;1000,0.1,IF($J1645&gt;100,0.05,0)))</f>
        <v>1.95</v>
      </c>
      <c r="M1645" s="1" t="n">
        <f aca="false">$L1645*$I1645</f>
        <v>462.15</v>
      </c>
    </row>
    <row r="1646" customFormat="false" ht="12.8" hidden="false" customHeight="false" outlineLevel="0" collapsed="false">
      <c r="A1646" s="1" t="s">
        <v>1466</v>
      </c>
      <c r="B1646" s="1" t="s">
        <v>125</v>
      </c>
      <c r="C1646" s="1" t="n">
        <v>189</v>
      </c>
      <c r="G1646" s="8"/>
      <c r="H1646" s="26" t="s">
        <v>498</v>
      </c>
      <c r="I1646" s="9" t="n">
        <v>297</v>
      </c>
      <c r="J1646" s="1" t="n">
        <f aca="false">IF($G1646&lt;&gt;"",I1646,I1646+J1645)</f>
        <v>6023</v>
      </c>
      <c r="K1646" s="0" t="n">
        <f aca="false">VLOOKUP(LEFT($H1646,4),$D$2:$E$11,2,0)*$I1646</f>
        <v>620.73</v>
      </c>
      <c r="L1646" s="1" t="n">
        <f aca="false">VLOOKUP(LEFT($H1646,4),$D$2:$E$11,2,0)-IF($J1646&gt;10000,0.2,IF($J1646&gt;1000,0.1,IF($J1646&gt;100,0.05,0)))</f>
        <v>1.99</v>
      </c>
      <c r="M1646" s="1" t="n">
        <f aca="false">$L1646*$I1646</f>
        <v>591.03</v>
      </c>
    </row>
    <row r="1647" customFormat="false" ht="12.8" hidden="false" customHeight="false" outlineLevel="0" collapsed="false">
      <c r="A1647" s="1" t="s">
        <v>1467</v>
      </c>
      <c r="B1647" s="1" t="s">
        <v>131</v>
      </c>
      <c r="C1647" s="1" t="n">
        <v>64</v>
      </c>
      <c r="G1647" s="8"/>
      <c r="H1647" s="26" t="s">
        <v>524</v>
      </c>
      <c r="I1647" s="9" t="n">
        <v>208</v>
      </c>
      <c r="J1647" s="1" t="n">
        <f aca="false">IF($G1647&lt;&gt;"",I1647,I1647+J1646)</f>
        <v>6231</v>
      </c>
      <c r="K1647" s="0" t="n">
        <f aca="false">VLOOKUP(LEFT($H1647,4),$D$2:$E$11,2,0)*$I1647</f>
        <v>434.72</v>
      </c>
      <c r="L1647" s="1" t="n">
        <f aca="false">VLOOKUP(LEFT($H1647,4),$D$2:$E$11,2,0)-IF($J1647&gt;10000,0.2,IF($J1647&gt;1000,0.1,IF($J1647&gt;100,0.05,0)))</f>
        <v>1.99</v>
      </c>
      <c r="M1647" s="1" t="n">
        <f aca="false">$L1647*$I1647</f>
        <v>413.92</v>
      </c>
    </row>
    <row r="1648" customFormat="false" ht="12.8" hidden="false" customHeight="false" outlineLevel="0" collapsed="false">
      <c r="A1648" s="1" t="s">
        <v>1468</v>
      </c>
      <c r="B1648" s="1" t="s">
        <v>85</v>
      </c>
      <c r="C1648" s="1" t="n">
        <v>76</v>
      </c>
      <c r="G1648" s="8"/>
      <c r="H1648" s="26" t="s">
        <v>543</v>
      </c>
      <c r="I1648" s="9" t="n">
        <v>260</v>
      </c>
      <c r="J1648" s="1" t="n">
        <f aca="false">IF($G1648&lt;&gt;"",I1648,I1648+J1647)</f>
        <v>6491</v>
      </c>
      <c r="K1648" s="0" t="n">
        <f aca="false">VLOOKUP(LEFT($H1648,4),$D$2:$E$11,2,0)*$I1648</f>
        <v>543.4</v>
      </c>
      <c r="L1648" s="1" t="n">
        <f aca="false">VLOOKUP(LEFT($H1648,4),$D$2:$E$11,2,0)-IF($J1648&gt;10000,0.2,IF($J1648&gt;1000,0.1,IF($J1648&gt;100,0.05,0)))</f>
        <v>1.99</v>
      </c>
      <c r="M1648" s="1" t="n">
        <f aca="false">$L1648*$I1648</f>
        <v>517.4</v>
      </c>
    </row>
    <row r="1649" customFormat="false" ht="12.8" hidden="false" customHeight="false" outlineLevel="0" collapsed="false">
      <c r="A1649" s="1" t="s">
        <v>1469</v>
      </c>
      <c r="B1649" s="1" t="s">
        <v>119</v>
      </c>
      <c r="C1649" s="1" t="n">
        <v>11</v>
      </c>
      <c r="G1649" s="8"/>
      <c r="H1649" s="26" t="s">
        <v>561</v>
      </c>
      <c r="I1649" s="9" t="n">
        <v>415</v>
      </c>
      <c r="J1649" s="1" t="n">
        <f aca="false">IF($G1649&lt;&gt;"",I1649,I1649+J1648)</f>
        <v>6906</v>
      </c>
      <c r="K1649" s="0" t="n">
        <f aca="false">VLOOKUP(LEFT($H1649,4),$D$2:$E$11,2,0)*$I1649</f>
        <v>867.35</v>
      </c>
      <c r="L1649" s="1" t="n">
        <f aca="false">VLOOKUP(LEFT($H1649,4),$D$2:$E$11,2,0)-IF($J1649&gt;10000,0.2,IF($J1649&gt;1000,0.1,IF($J1649&gt;100,0.05,0)))</f>
        <v>1.99</v>
      </c>
      <c r="M1649" s="1" t="n">
        <f aca="false">$L1649*$I1649</f>
        <v>825.85</v>
      </c>
    </row>
    <row r="1650" customFormat="false" ht="12.8" hidden="false" customHeight="false" outlineLevel="0" collapsed="false">
      <c r="A1650" s="1" t="s">
        <v>1469</v>
      </c>
      <c r="B1650" s="1" t="s">
        <v>164</v>
      </c>
      <c r="C1650" s="1" t="n">
        <v>96</v>
      </c>
      <c r="G1650" s="8"/>
      <c r="H1650" s="26" t="s">
        <v>562</v>
      </c>
      <c r="I1650" s="9" t="n">
        <v>467</v>
      </c>
      <c r="J1650" s="1" t="n">
        <f aca="false">IF($G1650&lt;&gt;"",I1650,I1650+J1649)</f>
        <v>7373</v>
      </c>
      <c r="K1650" s="0" t="n">
        <f aca="false">VLOOKUP(LEFT($H1650,4),$D$2:$E$11,2,0)*$I1650</f>
        <v>976.03</v>
      </c>
      <c r="L1650" s="1" t="n">
        <f aca="false">VLOOKUP(LEFT($H1650,4),$D$2:$E$11,2,0)-IF($J1650&gt;10000,0.2,IF($J1650&gt;1000,0.1,IF($J1650&gt;100,0.05,0)))</f>
        <v>1.99</v>
      </c>
      <c r="M1650" s="1" t="n">
        <f aca="false">$L1650*$I1650</f>
        <v>929.33</v>
      </c>
    </row>
    <row r="1651" customFormat="false" ht="12.8" hidden="false" customHeight="false" outlineLevel="0" collapsed="false">
      <c r="A1651" s="1" t="s">
        <v>1470</v>
      </c>
      <c r="B1651" s="1" t="s">
        <v>329</v>
      </c>
      <c r="C1651" s="1" t="n">
        <v>17</v>
      </c>
      <c r="G1651" s="8"/>
      <c r="H1651" s="26" t="s">
        <v>566</v>
      </c>
      <c r="I1651" s="9" t="n">
        <v>197</v>
      </c>
      <c r="J1651" s="1" t="n">
        <f aca="false">IF($G1651&lt;&gt;"",I1651,I1651+J1650)</f>
        <v>7570</v>
      </c>
      <c r="K1651" s="0" t="n">
        <f aca="false">VLOOKUP(LEFT($H1651,4),$D$2:$E$11,2,0)*$I1651</f>
        <v>411.73</v>
      </c>
      <c r="L1651" s="1" t="n">
        <f aca="false">VLOOKUP(LEFT($H1651,4),$D$2:$E$11,2,0)-IF($J1651&gt;10000,0.2,IF($J1651&gt;1000,0.1,IF($J1651&gt;100,0.05,0)))</f>
        <v>1.99</v>
      </c>
      <c r="M1651" s="1" t="n">
        <f aca="false">$L1651*$I1651</f>
        <v>392.03</v>
      </c>
    </row>
    <row r="1652" customFormat="false" ht="12.8" hidden="false" customHeight="false" outlineLevel="0" collapsed="false">
      <c r="A1652" s="1" t="s">
        <v>1470</v>
      </c>
      <c r="B1652" s="1" t="s">
        <v>45</v>
      </c>
      <c r="C1652" s="1" t="n">
        <v>92</v>
      </c>
      <c r="G1652" s="8"/>
      <c r="H1652" s="26" t="s">
        <v>570</v>
      </c>
      <c r="I1652" s="9" t="n">
        <v>466</v>
      </c>
      <c r="J1652" s="1" t="n">
        <f aca="false">IF($G1652&lt;&gt;"",I1652,I1652+J1651)</f>
        <v>8036</v>
      </c>
      <c r="K1652" s="0" t="n">
        <f aca="false">VLOOKUP(LEFT($H1652,4),$D$2:$E$11,2,0)*$I1652</f>
        <v>973.94</v>
      </c>
      <c r="L1652" s="1" t="n">
        <f aca="false">VLOOKUP(LEFT($H1652,4),$D$2:$E$11,2,0)-IF($J1652&gt;10000,0.2,IF($J1652&gt;1000,0.1,IF($J1652&gt;100,0.05,0)))</f>
        <v>1.99</v>
      </c>
      <c r="M1652" s="1" t="n">
        <f aca="false">$L1652*$I1652</f>
        <v>927.34</v>
      </c>
    </row>
    <row r="1653" customFormat="false" ht="12.8" hidden="false" customHeight="false" outlineLevel="0" collapsed="false">
      <c r="A1653" s="1" t="s">
        <v>1471</v>
      </c>
      <c r="B1653" s="1" t="s">
        <v>24</v>
      </c>
      <c r="C1653" s="1" t="n">
        <v>76</v>
      </c>
      <c r="G1653" s="8"/>
      <c r="H1653" s="26" t="s">
        <v>639</v>
      </c>
      <c r="I1653" s="9" t="n">
        <v>103</v>
      </c>
      <c r="J1653" s="1" t="n">
        <f aca="false">IF($G1653&lt;&gt;"",I1653,I1653+J1652)</f>
        <v>8139</v>
      </c>
      <c r="K1653" s="0" t="n">
        <f aca="false">VLOOKUP(LEFT($H1653,4),$D$2:$E$11,2,0)*$I1653</f>
        <v>221.45</v>
      </c>
      <c r="L1653" s="1" t="n">
        <f aca="false">VLOOKUP(LEFT($H1653,4),$D$2:$E$11,2,0)-IF($J1653&gt;10000,0.2,IF($J1653&gt;1000,0.1,IF($J1653&gt;100,0.05,0)))</f>
        <v>2.05</v>
      </c>
      <c r="M1653" s="1" t="n">
        <f aca="false">$L1653*$I1653</f>
        <v>211.15</v>
      </c>
    </row>
    <row r="1654" customFormat="false" ht="12.8" hidden="false" customHeight="false" outlineLevel="0" collapsed="false">
      <c r="A1654" s="1" t="s">
        <v>1472</v>
      </c>
      <c r="B1654" s="1" t="s">
        <v>28</v>
      </c>
      <c r="C1654" s="1" t="n">
        <v>77</v>
      </c>
      <c r="G1654" s="8"/>
      <c r="H1654" s="26" t="s">
        <v>676</v>
      </c>
      <c r="I1654" s="9" t="n">
        <v>121</v>
      </c>
      <c r="J1654" s="1" t="n">
        <f aca="false">IF($G1654&lt;&gt;"",I1654,I1654+J1653)</f>
        <v>8260</v>
      </c>
      <c r="K1654" s="0" t="n">
        <f aca="false">VLOOKUP(LEFT($H1654,4),$D$2:$E$11,2,0)*$I1654</f>
        <v>260.15</v>
      </c>
      <c r="L1654" s="1" t="n">
        <f aca="false">VLOOKUP(LEFT($H1654,4),$D$2:$E$11,2,0)-IF($J1654&gt;10000,0.2,IF($J1654&gt;1000,0.1,IF($J1654&gt;100,0.05,0)))</f>
        <v>2.05</v>
      </c>
      <c r="M1654" s="1" t="n">
        <f aca="false">$L1654*$I1654</f>
        <v>248.05</v>
      </c>
    </row>
    <row r="1655" customFormat="false" ht="12.8" hidden="false" customHeight="false" outlineLevel="0" collapsed="false">
      <c r="A1655" s="1" t="s">
        <v>1473</v>
      </c>
      <c r="B1655" s="1" t="s">
        <v>297</v>
      </c>
      <c r="C1655" s="1" t="n">
        <v>344</v>
      </c>
      <c r="G1655" s="8"/>
      <c r="H1655" s="26" t="s">
        <v>703</v>
      </c>
      <c r="I1655" s="9" t="n">
        <v>444</v>
      </c>
      <c r="J1655" s="1" t="n">
        <f aca="false">IF($G1655&lt;&gt;"",I1655,I1655+J1654)</f>
        <v>8704</v>
      </c>
      <c r="K1655" s="0" t="n">
        <f aca="false">VLOOKUP(LEFT($H1655,4),$D$2:$E$11,2,0)*$I1655</f>
        <v>954.6</v>
      </c>
      <c r="L1655" s="1" t="n">
        <f aca="false">VLOOKUP(LEFT($H1655,4),$D$2:$E$11,2,0)-IF($J1655&gt;10000,0.2,IF($J1655&gt;1000,0.1,IF($J1655&gt;100,0.05,0)))</f>
        <v>2.05</v>
      </c>
      <c r="M1655" s="1" t="n">
        <f aca="false">$L1655*$I1655</f>
        <v>910.2</v>
      </c>
    </row>
    <row r="1656" customFormat="false" ht="12.8" hidden="false" customHeight="false" outlineLevel="0" collapsed="false">
      <c r="A1656" s="1" t="s">
        <v>1473</v>
      </c>
      <c r="B1656" s="1" t="s">
        <v>21</v>
      </c>
      <c r="C1656" s="1" t="n">
        <v>218</v>
      </c>
      <c r="G1656" s="8"/>
      <c r="H1656" s="26" t="s">
        <v>755</v>
      </c>
      <c r="I1656" s="9" t="n">
        <v>397</v>
      </c>
      <c r="J1656" s="1" t="n">
        <f aca="false">IF($G1656&lt;&gt;"",I1656,I1656+J1655)</f>
        <v>9101</v>
      </c>
      <c r="K1656" s="0" t="n">
        <f aca="false">VLOOKUP(LEFT($H1656,4),$D$2:$E$11,2,0)*$I1656</f>
        <v>853.55</v>
      </c>
      <c r="L1656" s="1" t="n">
        <f aca="false">VLOOKUP(LEFT($H1656,4),$D$2:$E$11,2,0)-IF($J1656&gt;10000,0.2,IF($J1656&gt;1000,0.1,IF($J1656&gt;100,0.05,0)))</f>
        <v>2.05</v>
      </c>
      <c r="M1656" s="1" t="n">
        <f aca="false">$L1656*$I1656</f>
        <v>813.85</v>
      </c>
    </row>
    <row r="1657" customFormat="false" ht="12.8" hidden="false" customHeight="false" outlineLevel="0" collapsed="false">
      <c r="A1657" s="1" t="s">
        <v>1474</v>
      </c>
      <c r="B1657" s="1" t="s">
        <v>120</v>
      </c>
      <c r="C1657" s="1" t="n">
        <v>115</v>
      </c>
      <c r="G1657" s="8"/>
      <c r="H1657" s="26" t="s">
        <v>770</v>
      </c>
      <c r="I1657" s="9" t="n">
        <v>417</v>
      </c>
      <c r="J1657" s="1" t="n">
        <f aca="false">IF($G1657&lt;&gt;"",I1657,I1657+J1656)</f>
        <v>9518</v>
      </c>
      <c r="K1657" s="0" t="n">
        <f aca="false">VLOOKUP(LEFT($H1657,4),$D$2:$E$11,2,0)*$I1657</f>
        <v>896.55</v>
      </c>
      <c r="L1657" s="1" t="n">
        <f aca="false">VLOOKUP(LEFT($H1657,4),$D$2:$E$11,2,0)-IF($J1657&gt;10000,0.2,IF($J1657&gt;1000,0.1,IF($J1657&gt;100,0.05,0)))</f>
        <v>2.05</v>
      </c>
      <c r="M1657" s="1" t="n">
        <f aca="false">$L1657*$I1657</f>
        <v>854.85</v>
      </c>
    </row>
    <row r="1658" customFormat="false" ht="12.8" hidden="false" customHeight="false" outlineLevel="0" collapsed="false">
      <c r="A1658" s="1" t="s">
        <v>1475</v>
      </c>
      <c r="B1658" s="1" t="s">
        <v>204</v>
      </c>
      <c r="C1658" s="1" t="n">
        <v>143</v>
      </c>
      <c r="G1658" s="8"/>
      <c r="H1658" s="26" t="s">
        <v>789</v>
      </c>
      <c r="I1658" s="9" t="n">
        <v>351</v>
      </c>
      <c r="J1658" s="1" t="n">
        <f aca="false">IF($G1658&lt;&gt;"",I1658,I1658+J1657)</f>
        <v>9869</v>
      </c>
      <c r="K1658" s="0" t="n">
        <f aca="false">VLOOKUP(LEFT($H1658,4),$D$2:$E$11,2,0)*$I1658</f>
        <v>754.65</v>
      </c>
      <c r="L1658" s="1" t="n">
        <f aca="false">VLOOKUP(LEFT($H1658,4),$D$2:$E$11,2,0)-IF($J1658&gt;10000,0.2,IF($J1658&gt;1000,0.1,IF($J1658&gt;100,0.05,0)))</f>
        <v>2.05</v>
      </c>
      <c r="M1658" s="1" t="n">
        <f aca="false">$L1658*$I1658</f>
        <v>719.55</v>
      </c>
    </row>
    <row r="1659" customFormat="false" ht="12.8" hidden="false" customHeight="false" outlineLevel="0" collapsed="false">
      <c r="A1659" s="1" t="s">
        <v>1475</v>
      </c>
      <c r="B1659" s="1" t="s">
        <v>473</v>
      </c>
      <c r="C1659" s="1" t="n">
        <v>1</v>
      </c>
      <c r="G1659" s="8"/>
      <c r="H1659" s="26" t="s">
        <v>794</v>
      </c>
      <c r="I1659" s="9" t="n">
        <v>269</v>
      </c>
      <c r="J1659" s="1" t="n">
        <f aca="false">IF($G1659&lt;&gt;"",I1659,I1659+J1658)</f>
        <v>10138</v>
      </c>
      <c r="K1659" s="0" t="n">
        <f aca="false">VLOOKUP(LEFT($H1659,4),$D$2:$E$11,2,0)*$I1659</f>
        <v>578.35</v>
      </c>
      <c r="L1659" s="1" t="n">
        <f aca="false">VLOOKUP(LEFT($H1659,4),$D$2:$E$11,2,0)-IF($J1659&gt;10000,0.2,IF($J1659&gt;1000,0.1,IF($J1659&gt;100,0.05,0)))</f>
        <v>1.95</v>
      </c>
      <c r="M1659" s="1" t="n">
        <f aca="false">$L1659*$I1659</f>
        <v>524.55</v>
      </c>
    </row>
    <row r="1660" customFormat="false" ht="12.8" hidden="false" customHeight="false" outlineLevel="0" collapsed="false">
      <c r="A1660" s="1" t="s">
        <v>1476</v>
      </c>
      <c r="B1660" s="1" t="s">
        <v>170</v>
      </c>
      <c r="C1660" s="1" t="n">
        <v>133</v>
      </c>
      <c r="G1660" s="8"/>
      <c r="H1660" s="26" t="s">
        <v>850</v>
      </c>
      <c r="I1660" s="9" t="n">
        <v>395</v>
      </c>
      <c r="J1660" s="1" t="n">
        <f aca="false">IF($G1660&lt;&gt;"",I1660,I1660+J1659)</f>
        <v>10533</v>
      </c>
      <c r="K1660" s="0" t="n">
        <f aca="false">VLOOKUP(LEFT($H1660,4),$D$2:$E$11,2,0)*$I1660</f>
        <v>841.35</v>
      </c>
      <c r="L1660" s="1" t="n">
        <f aca="false">VLOOKUP(LEFT($H1660,4),$D$2:$E$11,2,0)-IF($J1660&gt;10000,0.2,IF($J1660&gt;1000,0.1,IF($J1660&gt;100,0.05,0)))</f>
        <v>1.93</v>
      </c>
      <c r="M1660" s="1" t="n">
        <f aca="false">$L1660*$I1660</f>
        <v>762.35</v>
      </c>
    </row>
    <row r="1661" customFormat="false" ht="12.8" hidden="false" customHeight="false" outlineLevel="0" collapsed="false">
      <c r="A1661" s="1" t="s">
        <v>1476</v>
      </c>
      <c r="B1661" s="1" t="s">
        <v>43</v>
      </c>
      <c r="C1661" s="1" t="n">
        <v>496</v>
      </c>
      <c r="G1661" s="8"/>
      <c r="H1661" s="26" t="s">
        <v>869</v>
      </c>
      <c r="I1661" s="9" t="n">
        <v>187</v>
      </c>
      <c r="J1661" s="1" t="n">
        <f aca="false">IF($G1661&lt;&gt;"",I1661,I1661+J1660)</f>
        <v>10720</v>
      </c>
      <c r="K1661" s="0" t="n">
        <f aca="false">VLOOKUP(LEFT($H1661,4),$D$2:$E$11,2,0)*$I1661</f>
        <v>398.31</v>
      </c>
      <c r="L1661" s="1" t="n">
        <f aca="false">VLOOKUP(LEFT($H1661,4),$D$2:$E$11,2,0)-IF($J1661&gt;10000,0.2,IF($J1661&gt;1000,0.1,IF($J1661&gt;100,0.05,0)))</f>
        <v>1.93</v>
      </c>
      <c r="M1661" s="1" t="n">
        <f aca="false">$L1661*$I1661</f>
        <v>360.91</v>
      </c>
    </row>
    <row r="1662" customFormat="false" ht="12.8" hidden="false" customHeight="false" outlineLevel="0" collapsed="false">
      <c r="A1662" s="1" t="s">
        <v>1476</v>
      </c>
      <c r="B1662" s="1" t="s">
        <v>317</v>
      </c>
      <c r="C1662" s="1" t="n">
        <v>5</v>
      </c>
      <c r="G1662" s="8"/>
      <c r="H1662" s="26" t="s">
        <v>891</v>
      </c>
      <c r="I1662" s="9" t="n">
        <v>128</v>
      </c>
      <c r="J1662" s="1" t="n">
        <f aca="false">IF($G1662&lt;&gt;"",I1662,I1662+J1661)</f>
        <v>10848</v>
      </c>
      <c r="K1662" s="0" t="n">
        <f aca="false">VLOOKUP(LEFT($H1662,4),$D$2:$E$11,2,0)*$I1662</f>
        <v>272.64</v>
      </c>
      <c r="L1662" s="1" t="n">
        <f aca="false">VLOOKUP(LEFT($H1662,4),$D$2:$E$11,2,0)-IF($J1662&gt;10000,0.2,IF($J1662&gt;1000,0.1,IF($J1662&gt;100,0.05,0)))</f>
        <v>1.93</v>
      </c>
      <c r="M1662" s="1" t="n">
        <f aca="false">$L1662*$I1662</f>
        <v>247.04</v>
      </c>
    </row>
    <row r="1663" customFormat="false" ht="12.8" hidden="false" customHeight="false" outlineLevel="0" collapsed="false">
      <c r="A1663" s="1" t="s">
        <v>1477</v>
      </c>
      <c r="B1663" s="1" t="s">
        <v>754</v>
      </c>
      <c r="C1663" s="1" t="n">
        <v>8</v>
      </c>
      <c r="G1663" s="8"/>
      <c r="H1663" s="26" t="s">
        <v>893</v>
      </c>
      <c r="I1663" s="9" t="n">
        <v>291</v>
      </c>
      <c r="J1663" s="1" t="n">
        <f aca="false">IF($G1663&lt;&gt;"",I1663,I1663+J1662)</f>
        <v>11139</v>
      </c>
      <c r="K1663" s="0" t="n">
        <f aca="false">VLOOKUP(LEFT($H1663,4),$D$2:$E$11,2,0)*$I1663</f>
        <v>619.83</v>
      </c>
      <c r="L1663" s="1" t="n">
        <f aca="false">VLOOKUP(LEFT($H1663,4),$D$2:$E$11,2,0)-IF($J1663&gt;10000,0.2,IF($J1663&gt;1000,0.1,IF($J1663&gt;100,0.05,0)))</f>
        <v>1.93</v>
      </c>
      <c r="M1663" s="1" t="n">
        <f aca="false">$L1663*$I1663</f>
        <v>561.63</v>
      </c>
    </row>
    <row r="1664" customFormat="false" ht="12.8" hidden="false" customHeight="false" outlineLevel="0" collapsed="false">
      <c r="A1664" s="1" t="s">
        <v>1478</v>
      </c>
      <c r="B1664" s="1" t="s">
        <v>125</v>
      </c>
      <c r="C1664" s="1" t="n">
        <v>59</v>
      </c>
      <c r="G1664" s="8"/>
      <c r="H1664" s="26" t="s">
        <v>911</v>
      </c>
      <c r="I1664" s="9" t="n">
        <v>402</v>
      </c>
      <c r="J1664" s="1" t="n">
        <f aca="false">IF($G1664&lt;&gt;"",I1664,I1664+J1663)</f>
        <v>11541</v>
      </c>
      <c r="K1664" s="0" t="n">
        <f aca="false">VLOOKUP(LEFT($H1664,4),$D$2:$E$11,2,0)*$I1664</f>
        <v>856.26</v>
      </c>
      <c r="L1664" s="1" t="n">
        <f aca="false">VLOOKUP(LEFT($H1664,4),$D$2:$E$11,2,0)-IF($J1664&gt;10000,0.2,IF($J1664&gt;1000,0.1,IF($J1664&gt;100,0.05,0)))</f>
        <v>1.93</v>
      </c>
      <c r="M1664" s="1" t="n">
        <f aca="false">$L1664*$I1664</f>
        <v>775.86</v>
      </c>
    </row>
    <row r="1665" customFormat="false" ht="12.8" hidden="false" customHeight="false" outlineLevel="0" collapsed="false">
      <c r="A1665" s="1" t="s">
        <v>1478</v>
      </c>
      <c r="B1665" s="1" t="s">
        <v>43</v>
      </c>
      <c r="C1665" s="1" t="n">
        <v>273</v>
      </c>
      <c r="G1665" s="8"/>
      <c r="H1665" s="26" t="s">
        <v>918</v>
      </c>
      <c r="I1665" s="9" t="n">
        <v>479</v>
      </c>
      <c r="J1665" s="1" t="n">
        <f aca="false">IF($G1665&lt;&gt;"",I1665,I1665+J1664)</f>
        <v>12020</v>
      </c>
      <c r="K1665" s="0" t="n">
        <f aca="false">VLOOKUP(LEFT($H1665,4),$D$2:$E$11,2,0)*$I1665</f>
        <v>1020.27</v>
      </c>
      <c r="L1665" s="1" t="n">
        <f aca="false">VLOOKUP(LEFT($H1665,4),$D$2:$E$11,2,0)-IF($J1665&gt;10000,0.2,IF($J1665&gt;1000,0.1,IF($J1665&gt;100,0.05,0)))</f>
        <v>1.93</v>
      </c>
      <c r="M1665" s="1" t="n">
        <f aca="false">$L1665*$I1665</f>
        <v>924.47</v>
      </c>
    </row>
    <row r="1666" customFormat="false" ht="12.8" hidden="false" customHeight="false" outlineLevel="0" collapsed="false">
      <c r="A1666" s="1" t="s">
        <v>1479</v>
      </c>
      <c r="B1666" s="1" t="s">
        <v>26</v>
      </c>
      <c r="C1666" s="1" t="n">
        <v>165</v>
      </c>
      <c r="G1666" s="8"/>
      <c r="H1666" s="26" t="s">
        <v>931</v>
      </c>
      <c r="I1666" s="9" t="n">
        <v>457</v>
      </c>
      <c r="J1666" s="1" t="n">
        <f aca="false">IF($G1666&lt;&gt;"",I1666,I1666+J1665)</f>
        <v>12477</v>
      </c>
      <c r="K1666" s="0" t="n">
        <f aca="false">VLOOKUP(LEFT($H1666,4),$D$2:$E$11,2,0)*$I1666</f>
        <v>973.41</v>
      </c>
      <c r="L1666" s="1" t="n">
        <f aca="false">VLOOKUP(LEFT($H1666,4),$D$2:$E$11,2,0)-IF($J1666&gt;10000,0.2,IF($J1666&gt;1000,0.1,IF($J1666&gt;100,0.05,0)))</f>
        <v>1.93</v>
      </c>
      <c r="M1666" s="1" t="n">
        <f aca="false">$L1666*$I1666</f>
        <v>882.01</v>
      </c>
    </row>
    <row r="1667" customFormat="false" ht="12.8" hidden="false" customHeight="false" outlineLevel="0" collapsed="false">
      <c r="A1667" s="1" t="s">
        <v>1480</v>
      </c>
      <c r="B1667" s="1" t="s">
        <v>117</v>
      </c>
      <c r="C1667" s="1" t="n">
        <v>13</v>
      </c>
      <c r="G1667" s="8"/>
      <c r="H1667" s="26" t="s">
        <v>978</v>
      </c>
      <c r="I1667" s="9" t="n">
        <v>213</v>
      </c>
      <c r="J1667" s="1" t="n">
        <f aca="false">IF($G1667&lt;&gt;"",I1667,I1667+J1666)</f>
        <v>12690</v>
      </c>
      <c r="K1667" s="0" t="n">
        <f aca="false">VLOOKUP(LEFT($H1667,4),$D$2:$E$11,2,0)*$I1667</f>
        <v>453.69</v>
      </c>
      <c r="L1667" s="1" t="n">
        <f aca="false">VLOOKUP(LEFT($H1667,4),$D$2:$E$11,2,0)-IF($J1667&gt;10000,0.2,IF($J1667&gt;1000,0.1,IF($J1667&gt;100,0.05,0)))</f>
        <v>1.93</v>
      </c>
      <c r="M1667" s="1" t="n">
        <f aca="false">$L1667*$I1667</f>
        <v>411.09</v>
      </c>
    </row>
    <row r="1668" customFormat="false" ht="12.8" hidden="false" customHeight="false" outlineLevel="0" collapsed="false">
      <c r="A1668" s="1" t="s">
        <v>1481</v>
      </c>
      <c r="B1668" s="1" t="s">
        <v>170</v>
      </c>
      <c r="C1668" s="1" t="n">
        <v>143</v>
      </c>
      <c r="G1668" s="8"/>
      <c r="H1668" s="26" t="s">
        <v>982</v>
      </c>
      <c r="I1668" s="9" t="n">
        <v>118</v>
      </c>
      <c r="J1668" s="1" t="n">
        <f aca="false">IF($G1668&lt;&gt;"",I1668,I1668+J1667)</f>
        <v>12808</v>
      </c>
      <c r="K1668" s="0" t="n">
        <f aca="false">VLOOKUP(LEFT($H1668,4),$D$2:$E$11,2,0)*$I1668</f>
        <v>251.34</v>
      </c>
      <c r="L1668" s="1" t="n">
        <f aca="false">VLOOKUP(LEFT($H1668,4),$D$2:$E$11,2,0)-IF($J1668&gt;10000,0.2,IF($J1668&gt;1000,0.1,IF($J1668&gt;100,0.05,0)))</f>
        <v>1.93</v>
      </c>
      <c r="M1668" s="1" t="n">
        <f aca="false">$L1668*$I1668</f>
        <v>227.74</v>
      </c>
    </row>
    <row r="1669" customFormat="false" ht="12.8" hidden="false" customHeight="false" outlineLevel="0" collapsed="false">
      <c r="A1669" s="1" t="s">
        <v>1482</v>
      </c>
      <c r="B1669" s="1" t="s">
        <v>1483</v>
      </c>
      <c r="C1669" s="1" t="n">
        <v>20</v>
      </c>
      <c r="G1669" s="8"/>
      <c r="H1669" s="26" t="s">
        <v>1000</v>
      </c>
      <c r="I1669" s="9" t="n">
        <v>279</v>
      </c>
      <c r="J1669" s="1" t="n">
        <f aca="false">IF($G1669&lt;&gt;"",I1669,I1669+J1668)</f>
        <v>13087</v>
      </c>
      <c r="K1669" s="0" t="n">
        <f aca="false">VLOOKUP(LEFT($H1669,4),$D$2:$E$11,2,0)*$I1669</f>
        <v>594.27</v>
      </c>
      <c r="L1669" s="1" t="n">
        <f aca="false">VLOOKUP(LEFT($H1669,4),$D$2:$E$11,2,0)-IF($J1669&gt;10000,0.2,IF($J1669&gt;1000,0.1,IF($J1669&gt;100,0.05,0)))</f>
        <v>1.93</v>
      </c>
      <c r="M1669" s="1" t="n">
        <f aca="false">$L1669*$I1669</f>
        <v>538.47</v>
      </c>
    </row>
    <row r="1670" customFormat="false" ht="12.8" hidden="false" customHeight="false" outlineLevel="0" collapsed="false">
      <c r="A1670" s="1" t="s">
        <v>1484</v>
      </c>
      <c r="B1670" s="1" t="s">
        <v>130</v>
      </c>
      <c r="C1670" s="1" t="n">
        <v>4</v>
      </c>
      <c r="G1670" s="8"/>
      <c r="H1670" s="26" t="s">
        <v>1080</v>
      </c>
      <c r="I1670" s="9" t="n">
        <v>222</v>
      </c>
      <c r="J1670" s="1" t="n">
        <f aca="false">IF($G1670&lt;&gt;"",I1670,I1670+J1669)</f>
        <v>13309</v>
      </c>
      <c r="K1670" s="0" t="n">
        <f aca="false">VLOOKUP(LEFT($H1670,4),$D$2:$E$11,2,0)*$I1670</f>
        <v>466.2</v>
      </c>
      <c r="L1670" s="1" t="n">
        <f aca="false">VLOOKUP(LEFT($H1670,4),$D$2:$E$11,2,0)-IF($J1670&gt;10000,0.2,IF($J1670&gt;1000,0.1,IF($J1670&gt;100,0.05,0)))</f>
        <v>1.9</v>
      </c>
      <c r="M1670" s="1" t="n">
        <f aca="false">$L1670*$I1670</f>
        <v>421.8</v>
      </c>
    </row>
    <row r="1671" customFormat="false" ht="12.8" hidden="false" customHeight="false" outlineLevel="0" collapsed="false">
      <c r="A1671" s="1" t="s">
        <v>1485</v>
      </c>
      <c r="B1671" s="1" t="s">
        <v>430</v>
      </c>
      <c r="C1671" s="1" t="n">
        <v>102</v>
      </c>
      <c r="G1671" s="8"/>
      <c r="H1671" s="26" t="s">
        <v>1081</v>
      </c>
      <c r="I1671" s="9" t="n">
        <v>352</v>
      </c>
      <c r="J1671" s="1" t="n">
        <f aca="false">IF($G1671&lt;&gt;"",I1671,I1671+J1670)</f>
        <v>13661</v>
      </c>
      <c r="K1671" s="0" t="n">
        <f aca="false">VLOOKUP(LEFT($H1671,4),$D$2:$E$11,2,0)*$I1671</f>
        <v>739.2</v>
      </c>
      <c r="L1671" s="1" t="n">
        <f aca="false">VLOOKUP(LEFT($H1671,4),$D$2:$E$11,2,0)-IF($J1671&gt;10000,0.2,IF($J1671&gt;1000,0.1,IF($J1671&gt;100,0.05,0)))</f>
        <v>1.9</v>
      </c>
      <c r="M1671" s="1" t="n">
        <f aca="false">$L1671*$I1671</f>
        <v>668.8</v>
      </c>
    </row>
    <row r="1672" customFormat="false" ht="12.8" hidden="false" customHeight="false" outlineLevel="0" collapsed="false">
      <c r="A1672" s="1" t="s">
        <v>1486</v>
      </c>
      <c r="B1672" s="1" t="s">
        <v>19</v>
      </c>
      <c r="C1672" s="1" t="n">
        <v>155</v>
      </c>
      <c r="G1672" s="8"/>
      <c r="H1672" s="26" t="s">
        <v>1083</v>
      </c>
      <c r="I1672" s="9" t="n">
        <v>182</v>
      </c>
      <c r="J1672" s="1" t="n">
        <f aca="false">IF($G1672&lt;&gt;"",I1672,I1672+J1671)</f>
        <v>13843</v>
      </c>
      <c r="K1672" s="0" t="n">
        <f aca="false">VLOOKUP(LEFT($H1672,4),$D$2:$E$11,2,0)*$I1672</f>
        <v>382.2</v>
      </c>
      <c r="L1672" s="1" t="n">
        <f aca="false">VLOOKUP(LEFT($H1672,4),$D$2:$E$11,2,0)-IF($J1672&gt;10000,0.2,IF($J1672&gt;1000,0.1,IF($J1672&gt;100,0.05,0)))</f>
        <v>1.9</v>
      </c>
      <c r="M1672" s="1" t="n">
        <f aca="false">$L1672*$I1672</f>
        <v>345.8</v>
      </c>
    </row>
    <row r="1673" customFormat="false" ht="12.8" hidden="false" customHeight="false" outlineLevel="0" collapsed="false">
      <c r="A1673" s="1" t="s">
        <v>1487</v>
      </c>
      <c r="B1673" s="1" t="s">
        <v>21</v>
      </c>
      <c r="C1673" s="1" t="n">
        <v>226</v>
      </c>
      <c r="G1673" s="8"/>
      <c r="H1673" s="26" t="s">
        <v>1091</v>
      </c>
      <c r="I1673" s="9" t="n">
        <v>240</v>
      </c>
      <c r="J1673" s="1" t="n">
        <f aca="false">IF($G1673&lt;&gt;"",I1673,I1673+J1672)</f>
        <v>14083</v>
      </c>
      <c r="K1673" s="0" t="n">
        <f aca="false">VLOOKUP(LEFT($H1673,4),$D$2:$E$11,2,0)*$I1673</f>
        <v>504</v>
      </c>
      <c r="L1673" s="1" t="n">
        <f aca="false">VLOOKUP(LEFT($H1673,4),$D$2:$E$11,2,0)-IF($J1673&gt;10000,0.2,IF($J1673&gt;1000,0.1,IF($J1673&gt;100,0.05,0)))</f>
        <v>1.9</v>
      </c>
      <c r="M1673" s="1" t="n">
        <f aca="false">$L1673*$I1673</f>
        <v>456</v>
      </c>
    </row>
    <row r="1674" customFormat="false" ht="12.8" hidden="false" customHeight="false" outlineLevel="0" collapsed="false">
      <c r="A1674" s="1" t="s">
        <v>1487</v>
      </c>
      <c r="B1674" s="1" t="s">
        <v>38</v>
      </c>
      <c r="C1674" s="1" t="n">
        <v>346</v>
      </c>
      <c r="G1674" s="8"/>
      <c r="H1674" s="26" t="s">
        <v>1125</v>
      </c>
      <c r="I1674" s="9" t="n">
        <v>154</v>
      </c>
      <c r="J1674" s="1" t="n">
        <f aca="false">IF($G1674&lt;&gt;"",I1674,I1674+J1673)</f>
        <v>14237</v>
      </c>
      <c r="K1674" s="0" t="n">
        <f aca="false">VLOOKUP(LEFT($H1674,4),$D$2:$E$11,2,0)*$I1674</f>
        <v>323.4</v>
      </c>
      <c r="L1674" s="1" t="n">
        <f aca="false">VLOOKUP(LEFT($H1674,4),$D$2:$E$11,2,0)-IF($J1674&gt;10000,0.2,IF($J1674&gt;1000,0.1,IF($J1674&gt;100,0.05,0)))</f>
        <v>1.9</v>
      </c>
      <c r="M1674" s="1" t="n">
        <f aca="false">$L1674*$I1674</f>
        <v>292.6</v>
      </c>
    </row>
    <row r="1675" customFormat="false" ht="12.8" hidden="false" customHeight="false" outlineLevel="0" collapsed="false">
      <c r="A1675" s="1" t="s">
        <v>1488</v>
      </c>
      <c r="B1675" s="1" t="s">
        <v>125</v>
      </c>
      <c r="C1675" s="1" t="n">
        <v>45</v>
      </c>
      <c r="G1675" s="8"/>
      <c r="H1675" s="26" t="s">
        <v>1130</v>
      </c>
      <c r="I1675" s="9" t="n">
        <v>401</v>
      </c>
      <c r="J1675" s="1" t="n">
        <f aca="false">IF($G1675&lt;&gt;"",I1675,I1675+J1674)</f>
        <v>14638</v>
      </c>
      <c r="K1675" s="0" t="n">
        <f aca="false">VLOOKUP(LEFT($H1675,4),$D$2:$E$11,2,0)*$I1675</f>
        <v>842.1</v>
      </c>
      <c r="L1675" s="1" t="n">
        <f aca="false">VLOOKUP(LEFT($H1675,4),$D$2:$E$11,2,0)-IF($J1675&gt;10000,0.2,IF($J1675&gt;1000,0.1,IF($J1675&gt;100,0.05,0)))</f>
        <v>1.9</v>
      </c>
      <c r="M1675" s="1" t="n">
        <f aca="false">$L1675*$I1675</f>
        <v>761.9</v>
      </c>
    </row>
    <row r="1676" customFormat="false" ht="12.8" hidden="false" customHeight="false" outlineLevel="0" collapsed="false">
      <c r="A1676" s="1" t="s">
        <v>1489</v>
      </c>
      <c r="B1676" s="1" t="s">
        <v>618</v>
      </c>
      <c r="C1676" s="1" t="n">
        <v>11</v>
      </c>
      <c r="G1676" s="8"/>
      <c r="H1676" s="26" t="s">
        <v>1137</v>
      </c>
      <c r="I1676" s="9" t="n">
        <v>124</v>
      </c>
      <c r="J1676" s="1" t="n">
        <f aca="false">IF($G1676&lt;&gt;"",I1676,I1676+J1675)</f>
        <v>14762</v>
      </c>
      <c r="K1676" s="0" t="n">
        <f aca="false">VLOOKUP(LEFT($H1676,4),$D$2:$E$11,2,0)*$I1676</f>
        <v>260.4</v>
      </c>
      <c r="L1676" s="1" t="n">
        <f aca="false">VLOOKUP(LEFT($H1676,4),$D$2:$E$11,2,0)-IF($J1676&gt;10000,0.2,IF($J1676&gt;1000,0.1,IF($J1676&gt;100,0.05,0)))</f>
        <v>1.9</v>
      </c>
      <c r="M1676" s="1" t="n">
        <f aca="false">$L1676*$I1676</f>
        <v>235.6</v>
      </c>
    </row>
    <row r="1677" customFormat="false" ht="12.8" hidden="false" customHeight="false" outlineLevel="0" collapsed="false">
      <c r="A1677" s="1" t="s">
        <v>1490</v>
      </c>
      <c r="B1677" s="1" t="s">
        <v>427</v>
      </c>
      <c r="C1677" s="1" t="n">
        <v>14</v>
      </c>
      <c r="G1677" s="8"/>
      <c r="H1677" s="26" t="s">
        <v>1148</v>
      </c>
      <c r="I1677" s="9" t="n">
        <v>489</v>
      </c>
      <c r="J1677" s="1" t="n">
        <f aca="false">IF($G1677&lt;&gt;"",I1677,I1677+J1676)</f>
        <v>15251</v>
      </c>
      <c r="K1677" s="0" t="n">
        <f aca="false">VLOOKUP(LEFT($H1677,4),$D$2:$E$11,2,0)*$I1677</f>
        <v>1026.9</v>
      </c>
      <c r="L1677" s="1" t="n">
        <f aca="false">VLOOKUP(LEFT($H1677,4),$D$2:$E$11,2,0)-IF($J1677&gt;10000,0.2,IF($J1677&gt;1000,0.1,IF($J1677&gt;100,0.05,0)))</f>
        <v>1.9</v>
      </c>
      <c r="M1677" s="1" t="n">
        <f aca="false">$L1677*$I1677</f>
        <v>929.1</v>
      </c>
    </row>
    <row r="1678" customFormat="false" ht="12.8" hidden="false" customHeight="false" outlineLevel="0" collapsed="false">
      <c r="A1678" s="1" t="s">
        <v>1491</v>
      </c>
      <c r="B1678" s="1" t="s">
        <v>123</v>
      </c>
      <c r="C1678" s="1" t="n">
        <v>12</v>
      </c>
      <c r="G1678" s="8"/>
      <c r="H1678" s="26" t="s">
        <v>1152</v>
      </c>
      <c r="I1678" s="9" t="n">
        <v>297</v>
      </c>
      <c r="J1678" s="1" t="n">
        <f aca="false">IF($G1678&lt;&gt;"",I1678,I1678+J1677)</f>
        <v>15548</v>
      </c>
      <c r="K1678" s="0" t="n">
        <f aca="false">VLOOKUP(LEFT($H1678,4),$D$2:$E$11,2,0)*$I1678</f>
        <v>623.7</v>
      </c>
      <c r="L1678" s="1" t="n">
        <f aca="false">VLOOKUP(LEFT($H1678,4),$D$2:$E$11,2,0)-IF($J1678&gt;10000,0.2,IF($J1678&gt;1000,0.1,IF($J1678&gt;100,0.05,0)))</f>
        <v>1.9</v>
      </c>
      <c r="M1678" s="1" t="n">
        <f aca="false">$L1678*$I1678</f>
        <v>564.3</v>
      </c>
    </row>
    <row r="1679" customFormat="false" ht="12.8" hidden="false" customHeight="false" outlineLevel="0" collapsed="false">
      <c r="A1679" s="1" t="s">
        <v>1492</v>
      </c>
      <c r="B1679" s="1" t="s">
        <v>630</v>
      </c>
      <c r="C1679" s="1" t="n">
        <v>11</v>
      </c>
      <c r="G1679" s="8"/>
      <c r="H1679" s="26" t="s">
        <v>1206</v>
      </c>
      <c r="I1679" s="9" t="n">
        <v>240</v>
      </c>
      <c r="J1679" s="1" t="n">
        <f aca="false">IF($G1679&lt;&gt;"",I1679,I1679+J1678)</f>
        <v>15788</v>
      </c>
      <c r="K1679" s="0" t="n">
        <f aca="false">VLOOKUP(LEFT($H1679,4),$D$2:$E$11,2,0)*$I1679</f>
        <v>528</v>
      </c>
      <c r="L1679" s="1" t="n">
        <f aca="false">VLOOKUP(LEFT($H1679,4),$D$2:$E$11,2,0)-IF($J1679&gt;10000,0.2,IF($J1679&gt;1000,0.1,IF($J1679&gt;100,0.05,0)))</f>
        <v>2</v>
      </c>
      <c r="M1679" s="1" t="n">
        <f aca="false">$L1679*$I1679</f>
        <v>480</v>
      </c>
    </row>
    <row r="1680" customFormat="false" ht="12.8" hidden="false" customHeight="false" outlineLevel="0" collapsed="false">
      <c r="A1680" s="1" t="s">
        <v>1492</v>
      </c>
      <c r="B1680" s="1" t="s">
        <v>60</v>
      </c>
      <c r="C1680" s="1" t="n">
        <v>142</v>
      </c>
      <c r="G1680" s="8"/>
      <c r="H1680" s="26" t="s">
        <v>1213</v>
      </c>
      <c r="I1680" s="9" t="n">
        <v>401</v>
      </c>
      <c r="J1680" s="1" t="n">
        <f aca="false">IF($G1680&lt;&gt;"",I1680,I1680+J1679)</f>
        <v>16189</v>
      </c>
      <c r="K1680" s="0" t="n">
        <f aca="false">VLOOKUP(LEFT($H1680,4),$D$2:$E$11,2,0)*$I1680</f>
        <v>882.2</v>
      </c>
      <c r="L1680" s="1" t="n">
        <f aca="false">VLOOKUP(LEFT($H1680,4),$D$2:$E$11,2,0)-IF($J1680&gt;10000,0.2,IF($J1680&gt;1000,0.1,IF($J1680&gt;100,0.05,0)))</f>
        <v>2</v>
      </c>
      <c r="M1680" s="1" t="n">
        <f aca="false">$L1680*$I1680</f>
        <v>802</v>
      </c>
    </row>
    <row r="1681" customFormat="false" ht="12.8" hidden="false" customHeight="false" outlineLevel="0" collapsed="false">
      <c r="A1681" s="1" t="s">
        <v>1493</v>
      </c>
      <c r="B1681" s="1" t="s">
        <v>178</v>
      </c>
      <c r="C1681" s="1" t="n">
        <v>184</v>
      </c>
      <c r="G1681" s="8"/>
      <c r="H1681" s="26" t="s">
        <v>1221</v>
      </c>
      <c r="I1681" s="9" t="n">
        <v>311</v>
      </c>
      <c r="J1681" s="1" t="n">
        <f aca="false">IF($G1681&lt;&gt;"",I1681,I1681+J1680)</f>
        <v>16500</v>
      </c>
      <c r="K1681" s="0" t="n">
        <f aca="false">VLOOKUP(LEFT($H1681,4),$D$2:$E$11,2,0)*$I1681</f>
        <v>684.2</v>
      </c>
      <c r="L1681" s="1" t="n">
        <f aca="false">VLOOKUP(LEFT($H1681,4),$D$2:$E$11,2,0)-IF($J1681&gt;10000,0.2,IF($J1681&gt;1000,0.1,IF($J1681&gt;100,0.05,0)))</f>
        <v>2</v>
      </c>
      <c r="M1681" s="1" t="n">
        <f aca="false">$L1681*$I1681</f>
        <v>622</v>
      </c>
    </row>
    <row r="1682" customFormat="false" ht="12.8" hidden="false" customHeight="false" outlineLevel="0" collapsed="false">
      <c r="A1682" s="1" t="s">
        <v>1494</v>
      </c>
      <c r="B1682" s="1" t="s">
        <v>108</v>
      </c>
      <c r="C1682" s="1" t="n">
        <v>390</v>
      </c>
      <c r="G1682" s="8"/>
      <c r="H1682" s="26" t="s">
        <v>1251</v>
      </c>
      <c r="I1682" s="9" t="n">
        <v>470</v>
      </c>
      <c r="J1682" s="1" t="n">
        <f aca="false">IF($G1682&lt;&gt;"",I1682,I1682+J1681)</f>
        <v>16970</v>
      </c>
      <c r="K1682" s="0" t="n">
        <f aca="false">VLOOKUP(LEFT($H1682,4),$D$2:$E$11,2,0)*$I1682</f>
        <v>1034</v>
      </c>
      <c r="L1682" s="1" t="n">
        <f aca="false">VLOOKUP(LEFT($H1682,4),$D$2:$E$11,2,0)-IF($J1682&gt;10000,0.2,IF($J1682&gt;1000,0.1,IF($J1682&gt;100,0.05,0)))</f>
        <v>2</v>
      </c>
      <c r="M1682" s="1" t="n">
        <f aca="false">$L1682*$I1682</f>
        <v>940</v>
      </c>
    </row>
    <row r="1683" customFormat="false" ht="12.8" hidden="false" customHeight="false" outlineLevel="0" collapsed="false">
      <c r="A1683" s="1" t="s">
        <v>1495</v>
      </c>
      <c r="B1683" s="1" t="s">
        <v>90</v>
      </c>
      <c r="C1683" s="1" t="n">
        <v>110</v>
      </c>
      <c r="G1683" s="8"/>
      <c r="H1683" s="26" t="s">
        <v>1269</v>
      </c>
      <c r="I1683" s="9" t="n">
        <v>381</v>
      </c>
      <c r="J1683" s="1" t="n">
        <f aca="false">IF($G1683&lt;&gt;"",I1683,I1683+J1682)</f>
        <v>17351</v>
      </c>
      <c r="K1683" s="0" t="n">
        <f aca="false">VLOOKUP(LEFT($H1683,4),$D$2:$E$11,2,0)*$I1683</f>
        <v>838.2</v>
      </c>
      <c r="L1683" s="1" t="n">
        <f aca="false">VLOOKUP(LEFT($H1683,4),$D$2:$E$11,2,0)-IF($J1683&gt;10000,0.2,IF($J1683&gt;1000,0.1,IF($J1683&gt;100,0.05,0)))</f>
        <v>2</v>
      </c>
      <c r="M1683" s="1" t="n">
        <f aca="false">$L1683*$I1683</f>
        <v>762</v>
      </c>
    </row>
    <row r="1684" customFormat="false" ht="12.8" hidden="false" customHeight="false" outlineLevel="0" collapsed="false">
      <c r="A1684" s="1" t="s">
        <v>1496</v>
      </c>
      <c r="B1684" s="1" t="s">
        <v>46</v>
      </c>
      <c r="C1684" s="1" t="n">
        <v>92</v>
      </c>
      <c r="G1684" s="8"/>
      <c r="H1684" s="26" t="s">
        <v>1286</v>
      </c>
      <c r="I1684" s="9" t="n">
        <v>145</v>
      </c>
      <c r="J1684" s="1" t="n">
        <f aca="false">IF($G1684&lt;&gt;"",I1684,I1684+J1683)</f>
        <v>17496</v>
      </c>
      <c r="K1684" s="0" t="n">
        <f aca="false">VLOOKUP(LEFT($H1684,4),$D$2:$E$11,2,0)*$I1684</f>
        <v>319</v>
      </c>
      <c r="L1684" s="1" t="n">
        <f aca="false">VLOOKUP(LEFT($H1684,4),$D$2:$E$11,2,0)-IF($J1684&gt;10000,0.2,IF($J1684&gt;1000,0.1,IF($J1684&gt;100,0.05,0)))</f>
        <v>2</v>
      </c>
      <c r="M1684" s="1" t="n">
        <f aca="false">$L1684*$I1684</f>
        <v>290</v>
      </c>
    </row>
    <row r="1685" customFormat="false" ht="12.8" hidden="false" customHeight="false" outlineLevel="0" collapsed="false">
      <c r="A1685" s="1" t="s">
        <v>1497</v>
      </c>
      <c r="B1685" s="1" t="s">
        <v>169</v>
      </c>
      <c r="C1685" s="1" t="n">
        <v>5</v>
      </c>
      <c r="G1685" s="8"/>
      <c r="H1685" s="26" t="s">
        <v>1306</v>
      </c>
      <c r="I1685" s="9" t="n">
        <v>211</v>
      </c>
      <c r="J1685" s="1" t="n">
        <f aca="false">IF($G1685&lt;&gt;"",I1685,I1685+J1684)</f>
        <v>17707</v>
      </c>
      <c r="K1685" s="0" t="n">
        <f aca="false">VLOOKUP(LEFT($H1685,4),$D$2:$E$11,2,0)*$I1685</f>
        <v>464.2</v>
      </c>
      <c r="L1685" s="1" t="n">
        <f aca="false">VLOOKUP(LEFT($H1685,4),$D$2:$E$11,2,0)-IF($J1685&gt;10000,0.2,IF($J1685&gt;1000,0.1,IF($J1685&gt;100,0.05,0)))</f>
        <v>2</v>
      </c>
      <c r="M1685" s="1" t="n">
        <f aca="false">$L1685*$I1685</f>
        <v>422</v>
      </c>
    </row>
    <row r="1686" customFormat="false" ht="12.8" hidden="false" customHeight="false" outlineLevel="0" collapsed="false">
      <c r="A1686" s="1" t="s">
        <v>1497</v>
      </c>
      <c r="B1686" s="1" t="s">
        <v>1415</v>
      </c>
      <c r="C1686" s="1" t="n">
        <v>2</v>
      </c>
      <c r="G1686" s="8"/>
      <c r="H1686" s="26" t="s">
        <v>1319</v>
      </c>
      <c r="I1686" s="9" t="n">
        <v>383</v>
      </c>
      <c r="J1686" s="1" t="n">
        <f aca="false">IF($G1686&lt;&gt;"",I1686,I1686+J1685)</f>
        <v>18090</v>
      </c>
      <c r="K1686" s="0" t="n">
        <f aca="false">VLOOKUP(LEFT($H1686,4),$D$2:$E$11,2,0)*$I1686</f>
        <v>842.6</v>
      </c>
      <c r="L1686" s="1" t="n">
        <f aca="false">VLOOKUP(LEFT($H1686,4),$D$2:$E$11,2,0)-IF($J1686&gt;10000,0.2,IF($J1686&gt;1000,0.1,IF($J1686&gt;100,0.05,0)))</f>
        <v>2</v>
      </c>
      <c r="M1686" s="1" t="n">
        <f aca="false">$L1686*$I1686</f>
        <v>766</v>
      </c>
    </row>
    <row r="1687" customFormat="false" ht="12.8" hidden="false" customHeight="false" outlineLevel="0" collapsed="false">
      <c r="A1687" s="1" t="s">
        <v>1498</v>
      </c>
      <c r="B1687" s="1" t="s">
        <v>786</v>
      </c>
      <c r="C1687" s="1" t="n">
        <v>14</v>
      </c>
      <c r="G1687" s="8"/>
      <c r="H1687" s="26" t="s">
        <v>1366</v>
      </c>
      <c r="I1687" s="9" t="n">
        <v>243</v>
      </c>
      <c r="J1687" s="1" t="n">
        <f aca="false">IF($G1687&lt;&gt;"",I1687,I1687+J1686)</f>
        <v>18333</v>
      </c>
      <c r="K1687" s="0" t="n">
        <f aca="false">VLOOKUP(LEFT($H1687,4),$D$2:$E$11,2,0)*$I1687</f>
        <v>546.75</v>
      </c>
      <c r="L1687" s="1" t="n">
        <f aca="false">VLOOKUP(LEFT($H1687,4),$D$2:$E$11,2,0)-IF($J1687&gt;10000,0.2,IF($J1687&gt;1000,0.1,IF($J1687&gt;100,0.05,0)))</f>
        <v>2.05</v>
      </c>
      <c r="M1687" s="1" t="n">
        <f aca="false">$L1687*$I1687</f>
        <v>498.15</v>
      </c>
    </row>
    <row r="1688" customFormat="false" ht="12.8" hidden="false" customHeight="false" outlineLevel="0" collapsed="false">
      <c r="A1688" s="1" t="s">
        <v>1499</v>
      </c>
      <c r="B1688" s="1" t="s">
        <v>228</v>
      </c>
      <c r="C1688" s="1" t="n">
        <v>6</v>
      </c>
      <c r="G1688" s="8"/>
      <c r="H1688" s="26" t="s">
        <v>1384</v>
      </c>
      <c r="I1688" s="9" t="n">
        <v>363</v>
      </c>
      <c r="J1688" s="1" t="n">
        <f aca="false">IF($G1688&lt;&gt;"",I1688,I1688+J1687)</f>
        <v>18696</v>
      </c>
      <c r="K1688" s="0" t="n">
        <f aca="false">VLOOKUP(LEFT($H1688,4),$D$2:$E$11,2,0)*$I1688</f>
        <v>816.75</v>
      </c>
      <c r="L1688" s="1" t="n">
        <f aca="false">VLOOKUP(LEFT($H1688,4),$D$2:$E$11,2,0)-IF($J1688&gt;10000,0.2,IF($J1688&gt;1000,0.1,IF($J1688&gt;100,0.05,0)))</f>
        <v>2.05</v>
      </c>
      <c r="M1688" s="1" t="n">
        <f aca="false">$L1688*$I1688</f>
        <v>744.15</v>
      </c>
    </row>
    <row r="1689" customFormat="false" ht="12.8" hidden="false" customHeight="false" outlineLevel="0" collapsed="false">
      <c r="A1689" s="1" t="s">
        <v>1500</v>
      </c>
      <c r="B1689" s="1" t="s">
        <v>45</v>
      </c>
      <c r="C1689" s="1" t="n">
        <v>65</v>
      </c>
      <c r="G1689" s="8"/>
      <c r="H1689" s="26" t="s">
        <v>1404</v>
      </c>
      <c r="I1689" s="9" t="n">
        <v>267</v>
      </c>
      <c r="J1689" s="1" t="n">
        <f aca="false">IF($G1689&lt;&gt;"",I1689,I1689+J1688)</f>
        <v>18963</v>
      </c>
      <c r="K1689" s="0" t="n">
        <f aca="false">VLOOKUP(LEFT($H1689,4),$D$2:$E$11,2,0)*$I1689</f>
        <v>600.75</v>
      </c>
      <c r="L1689" s="1" t="n">
        <f aca="false">VLOOKUP(LEFT($H1689,4),$D$2:$E$11,2,0)-IF($J1689&gt;10000,0.2,IF($J1689&gt;1000,0.1,IF($J1689&gt;100,0.05,0)))</f>
        <v>2.05</v>
      </c>
      <c r="M1689" s="1" t="n">
        <f aca="false">$L1689*$I1689</f>
        <v>547.35</v>
      </c>
    </row>
    <row r="1690" customFormat="false" ht="12.8" hidden="false" customHeight="false" outlineLevel="0" collapsed="false">
      <c r="A1690" s="1" t="s">
        <v>1500</v>
      </c>
      <c r="B1690" s="1" t="s">
        <v>170</v>
      </c>
      <c r="C1690" s="1" t="n">
        <v>45</v>
      </c>
      <c r="G1690" s="8"/>
      <c r="H1690" s="26" t="s">
        <v>1406</v>
      </c>
      <c r="I1690" s="9" t="n">
        <v>437</v>
      </c>
      <c r="J1690" s="1" t="n">
        <f aca="false">IF($G1690&lt;&gt;"",I1690,I1690+J1689)</f>
        <v>19400</v>
      </c>
      <c r="K1690" s="0" t="n">
        <f aca="false">VLOOKUP(LEFT($H1690,4),$D$2:$E$11,2,0)*$I1690</f>
        <v>983.25</v>
      </c>
      <c r="L1690" s="1" t="n">
        <f aca="false">VLOOKUP(LEFT($H1690,4),$D$2:$E$11,2,0)-IF($J1690&gt;10000,0.2,IF($J1690&gt;1000,0.1,IF($J1690&gt;100,0.05,0)))</f>
        <v>2.05</v>
      </c>
      <c r="M1690" s="1" t="n">
        <f aca="false">$L1690*$I1690</f>
        <v>895.85</v>
      </c>
    </row>
    <row r="1691" customFormat="false" ht="12.8" hidden="false" customHeight="false" outlineLevel="0" collapsed="false">
      <c r="A1691" s="1" t="s">
        <v>1500</v>
      </c>
      <c r="B1691" s="1" t="s">
        <v>21</v>
      </c>
      <c r="C1691" s="1" t="n">
        <v>108</v>
      </c>
      <c r="G1691" s="8"/>
      <c r="H1691" s="26" t="s">
        <v>1417</v>
      </c>
      <c r="I1691" s="9" t="n">
        <v>191</v>
      </c>
      <c r="J1691" s="1" t="n">
        <f aca="false">IF($G1691&lt;&gt;"",I1691,I1691+J1690)</f>
        <v>19591</v>
      </c>
      <c r="K1691" s="0" t="n">
        <f aca="false">VLOOKUP(LEFT($H1691,4),$D$2:$E$11,2,0)*$I1691</f>
        <v>429.75</v>
      </c>
      <c r="L1691" s="1" t="n">
        <f aca="false">VLOOKUP(LEFT($H1691,4),$D$2:$E$11,2,0)-IF($J1691&gt;10000,0.2,IF($J1691&gt;1000,0.1,IF($J1691&gt;100,0.05,0)))</f>
        <v>2.05</v>
      </c>
      <c r="M1691" s="1" t="n">
        <f aca="false">$L1691*$I1691</f>
        <v>391.55</v>
      </c>
    </row>
    <row r="1692" customFormat="false" ht="12.8" hidden="false" customHeight="false" outlineLevel="0" collapsed="false">
      <c r="A1692" s="1" t="s">
        <v>1501</v>
      </c>
      <c r="B1692" s="1" t="s">
        <v>90</v>
      </c>
      <c r="C1692" s="1" t="n">
        <v>159</v>
      </c>
      <c r="G1692" s="8"/>
      <c r="H1692" s="26" t="s">
        <v>1454</v>
      </c>
      <c r="I1692" s="9" t="n">
        <v>106</v>
      </c>
      <c r="J1692" s="1" t="n">
        <f aca="false">IF($G1692&lt;&gt;"",I1692,I1692+J1691)</f>
        <v>19697</v>
      </c>
      <c r="K1692" s="0" t="n">
        <f aca="false">VLOOKUP(LEFT($H1692,4),$D$2:$E$11,2,0)*$I1692</f>
        <v>238.5</v>
      </c>
      <c r="L1692" s="1" t="n">
        <f aca="false">VLOOKUP(LEFT($H1692,4),$D$2:$E$11,2,0)-IF($J1692&gt;10000,0.2,IF($J1692&gt;1000,0.1,IF($J1692&gt;100,0.05,0)))</f>
        <v>2.05</v>
      </c>
      <c r="M1692" s="1" t="n">
        <f aca="false">$L1692*$I1692</f>
        <v>217.3</v>
      </c>
    </row>
    <row r="1693" customFormat="false" ht="12.8" hidden="false" customHeight="false" outlineLevel="0" collapsed="false">
      <c r="A1693" s="1" t="s">
        <v>1502</v>
      </c>
      <c r="B1693" s="1" t="s">
        <v>46</v>
      </c>
      <c r="C1693" s="1" t="n">
        <v>141</v>
      </c>
      <c r="G1693" s="8"/>
      <c r="H1693" s="26" t="s">
        <v>1455</v>
      </c>
      <c r="I1693" s="9" t="n">
        <v>229</v>
      </c>
      <c r="J1693" s="1" t="n">
        <f aca="false">IF($G1693&lt;&gt;"",I1693,I1693+J1692)</f>
        <v>19926</v>
      </c>
      <c r="K1693" s="0" t="n">
        <f aca="false">VLOOKUP(LEFT($H1693,4),$D$2:$E$11,2,0)*$I1693</f>
        <v>515.25</v>
      </c>
      <c r="L1693" s="1" t="n">
        <f aca="false">VLOOKUP(LEFT($H1693,4),$D$2:$E$11,2,0)-IF($J1693&gt;10000,0.2,IF($J1693&gt;1000,0.1,IF($J1693&gt;100,0.05,0)))</f>
        <v>2.05</v>
      </c>
      <c r="M1693" s="1" t="n">
        <f aca="false">$L1693*$I1693</f>
        <v>469.45</v>
      </c>
    </row>
    <row r="1694" customFormat="false" ht="12.8" hidden="false" customHeight="false" outlineLevel="0" collapsed="false">
      <c r="A1694" s="1" t="s">
        <v>1502</v>
      </c>
      <c r="B1694" s="1" t="s">
        <v>92</v>
      </c>
      <c r="C1694" s="1" t="n">
        <v>14</v>
      </c>
      <c r="G1694" s="8"/>
      <c r="H1694" s="26" t="s">
        <v>1479</v>
      </c>
      <c r="I1694" s="9" t="n">
        <v>165</v>
      </c>
      <c r="J1694" s="1" t="n">
        <f aca="false">IF($G1694&lt;&gt;"",I1694,I1694+J1693)</f>
        <v>20091</v>
      </c>
      <c r="K1694" s="0" t="n">
        <f aca="false">VLOOKUP(LEFT($H1694,4),$D$2:$E$11,2,0)*$I1694</f>
        <v>371.25</v>
      </c>
      <c r="L1694" s="1" t="n">
        <f aca="false">VLOOKUP(LEFT($H1694,4),$D$2:$E$11,2,0)-IF($J1694&gt;10000,0.2,IF($J1694&gt;1000,0.1,IF($J1694&gt;100,0.05,0)))</f>
        <v>2.05</v>
      </c>
      <c r="M1694" s="1" t="n">
        <f aca="false">$L1694*$I1694</f>
        <v>338.25</v>
      </c>
    </row>
    <row r="1695" customFormat="false" ht="12.8" hidden="false" customHeight="false" outlineLevel="0" collapsed="false">
      <c r="A1695" s="1" t="s">
        <v>1503</v>
      </c>
      <c r="B1695" s="1" t="s">
        <v>28</v>
      </c>
      <c r="C1695" s="1" t="n">
        <v>142</v>
      </c>
      <c r="G1695" s="8"/>
      <c r="H1695" s="26" t="s">
        <v>1504</v>
      </c>
      <c r="I1695" s="9" t="n">
        <v>167</v>
      </c>
      <c r="J1695" s="1" t="n">
        <f aca="false">IF($G1695&lt;&gt;"",I1695,I1695+J1694)</f>
        <v>20258</v>
      </c>
      <c r="K1695" s="0" t="n">
        <f aca="false">VLOOKUP(LEFT($H1695,4),$D$2:$E$11,2,0)*$I1695</f>
        <v>375.75</v>
      </c>
      <c r="L1695" s="1" t="n">
        <f aca="false">VLOOKUP(LEFT($H1695,4),$D$2:$E$11,2,0)-IF($J1695&gt;10000,0.2,IF($J1695&gt;1000,0.1,IF($J1695&gt;100,0.05,0)))</f>
        <v>2.05</v>
      </c>
      <c r="M1695" s="1" t="n">
        <f aca="false">$L1695*$I1695</f>
        <v>342.35</v>
      </c>
    </row>
    <row r="1696" customFormat="false" ht="12.8" hidden="false" customHeight="false" outlineLevel="0" collapsed="false">
      <c r="A1696" s="1" t="s">
        <v>1504</v>
      </c>
      <c r="B1696" s="1" t="s">
        <v>26</v>
      </c>
      <c r="C1696" s="1" t="n">
        <v>167</v>
      </c>
      <c r="G1696" s="8"/>
      <c r="H1696" s="26" t="s">
        <v>1510</v>
      </c>
      <c r="I1696" s="9" t="n">
        <v>228</v>
      </c>
      <c r="J1696" s="1" t="n">
        <f aca="false">IF($G1696&lt;&gt;"",I1696,I1696+J1695)</f>
        <v>20486</v>
      </c>
      <c r="K1696" s="0" t="n">
        <f aca="false">VLOOKUP(LEFT($H1696,4),$D$2:$E$11,2,0)*$I1696</f>
        <v>513</v>
      </c>
      <c r="L1696" s="1" t="n">
        <f aca="false">VLOOKUP(LEFT($H1696,4),$D$2:$E$11,2,0)-IF($J1696&gt;10000,0.2,IF($J1696&gt;1000,0.1,IF($J1696&gt;100,0.05,0)))</f>
        <v>2.05</v>
      </c>
      <c r="M1696" s="1" t="n">
        <f aca="false">$L1696*$I1696</f>
        <v>467.4</v>
      </c>
    </row>
    <row r="1697" customFormat="false" ht="12.8" hidden="false" customHeight="false" outlineLevel="0" collapsed="false">
      <c r="A1697" s="1" t="s">
        <v>1505</v>
      </c>
      <c r="B1697" s="1" t="s">
        <v>786</v>
      </c>
      <c r="C1697" s="1" t="n">
        <v>12</v>
      </c>
      <c r="G1697" s="8"/>
      <c r="H1697" s="26" t="s">
        <v>1519</v>
      </c>
      <c r="I1697" s="9" t="n">
        <v>347</v>
      </c>
      <c r="J1697" s="1" t="n">
        <f aca="false">IF($G1697&lt;&gt;"",I1697,I1697+J1696)</f>
        <v>20833</v>
      </c>
      <c r="K1697" s="0" t="n">
        <f aca="false">VLOOKUP(LEFT($H1697,4),$D$2:$E$11,2,0)*$I1697</f>
        <v>780.75</v>
      </c>
      <c r="L1697" s="1" t="n">
        <f aca="false">VLOOKUP(LEFT($H1697,4),$D$2:$E$11,2,0)-IF($J1697&gt;10000,0.2,IF($J1697&gt;1000,0.1,IF($J1697&gt;100,0.05,0)))</f>
        <v>2.05</v>
      </c>
      <c r="M1697" s="1" t="n">
        <f aca="false">$L1697*$I1697</f>
        <v>711.35</v>
      </c>
    </row>
    <row r="1698" customFormat="false" ht="12.8" hidden="false" customHeight="false" outlineLevel="0" collapsed="false">
      <c r="A1698" s="1" t="s">
        <v>1506</v>
      </c>
      <c r="B1698" s="1" t="s">
        <v>65</v>
      </c>
      <c r="C1698" s="1" t="n">
        <v>187</v>
      </c>
      <c r="G1698" s="8"/>
      <c r="H1698" s="26" t="s">
        <v>1531</v>
      </c>
      <c r="I1698" s="9" t="n">
        <v>330</v>
      </c>
      <c r="J1698" s="1" t="n">
        <f aca="false">IF($G1698&lt;&gt;"",I1698,I1698+J1697)</f>
        <v>21163</v>
      </c>
      <c r="K1698" s="0" t="n">
        <f aca="false">VLOOKUP(LEFT($H1698,4),$D$2:$E$11,2,0)*$I1698</f>
        <v>732.6</v>
      </c>
      <c r="L1698" s="1" t="n">
        <f aca="false">VLOOKUP(LEFT($H1698,4),$D$2:$E$11,2,0)-IF($J1698&gt;10000,0.2,IF($J1698&gt;1000,0.1,IF($J1698&gt;100,0.05,0)))</f>
        <v>2.02</v>
      </c>
      <c r="M1698" s="1" t="n">
        <f aca="false">$L1698*$I1698</f>
        <v>666.6</v>
      </c>
    </row>
    <row r="1699" customFormat="false" ht="12.8" hidden="false" customHeight="false" outlineLevel="0" collapsed="false">
      <c r="A1699" s="1" t="s">
        <v>1507</v>
      </c>
      <c r="B1699" s="1" t="s">
        <v>100</v>
      </c>
      <c r="C1699" s="1" t="n">
        <v>14</v>
      </c>
      <c r="G1699" s="8"/>
      <c r="H1699" s="26" t="s">
        <v>1532</v>
      </c>
      <c r="I1699" s="9" t="n">
        <v>459</v>
      </c>
      <c r="J1699" s="1" t="n">
        <f aca="false">IF($G1699&lt;&gt;"",I1699,I1699+J1698)</f>
        <v>21622</v>
      </c>
      <c r="K1699" s="0" t="n">
        <f aca="false">VLOOKUP(LEFT($H1699,4),$D$2:$E$11,2,0)*$I1699</f>
        <v>1018.98</v>
      </c>
      <c r="L1699" s="1" t="n">
        <f aca="false">VLOOKUP(LEFT($H1699,4),$D$2:$E$11,2,0)-IF($J1699&gt;10000,0.2,IF($J1699&gt;1000,0.1,IF($J1699&gt;100,0.05,0)))</f>
        <v>2.02</v>
      </c>
      <c r="M1699" s="1" t="n">
        <f aca="false">$L1699*$I1699</f>
        <v>927.18</v>
      </c>
    </row>
    <row r="1700" customFormat="false" ht="12.8" hidden="false" customHeight="false" outlineLevel="0" collapsed="false">
      <c r="A1700" s="1" t="s">
        <v>1508</v>
      </c>
      <c r="B1700" s="1" t="s">
        <v>671</v>
      </c>
      <c r="C1700" s="1" t="n">
        <v>10</v>
      </c>
      <c r="G1700" s="8"/>
      <c r="H1700" s="26" t="s">
        <v>1563</v>
      </c>
      <c r="I1700" s="9" t="n">
        <v>352</v>
      </c>
      <c r="J1700" s="1" t="n">
        <f aca="false">IF($G1700&lt;&gt;"",I1700,I1700+J1699)</f>
        <v>21974</v>
      </c>
      <c r="K1700" s="0" t="n">
        <f aca="false">VLOOKUP(LEFT($H1700,4),$D$2:$E$11,2,0)*$I1700</f>
        <v>781.44</v>
      </c>
      <c r="L1700" s="1" t="n">
        <f aca="false">VLOOKUP(LEFT($H1700,4),$D$2:$E$11,2,0)-IF($J1700&gt;10000,0.2,IF($J1700&gt;1000,0.1,IF($J1700&gt;100,0.05,0)))</f>
        <v>2.02</v>
      </c>
      <c r="M1700" s="1" t="n">
        <f aca="false">$L1700*$I1700</f>
        <v>711.04</v>
      </c>
    </row>
    <row r="1701" customFormat="false" ht="12.8" hidden="false" customHeight="false" outlineLevel="0" collapsed="false">
      <c r="A1701" s="1" t="s">
        <v>1509</v>
      </c>
      <c r="B1701" s="1" t="s">
        <v>52</v>
      </c>
      <c r="C1701" s="1" t="n">
        <v>269</v>
      </c>
      <c r="G1701" s="8"/>
      <c r="H1701" s="26" t="s">
        <v>1589</v>
      </c>
      <c r="I1701" s="9" t="n">
        <v>412</v>
      </c>
      <c r="J1701" s="1" t="n">
        <f aca="false">IF($G1701&lt;&gt;"",I1701,I1701+J1700)</f>
        <v>22386</v>
      </c>
      <c r="K1701" s="0" t="n">
        <f aca="false">VLOOKUP(LEFT($H1701,4),$D$2:$E$11,2,0)*$I1701</f>
        <v>914.64</v>
      </c>
      <c r="L1701" s="1" t="n">
        <f aca="false">VLOOKUP(LEFT($H1701,4),$D$2:$E$11,2,0)-IF($J1701&gt;10000,0.2,IF($J1701&gt;1000,0.1,IF($J1701&gt;100,0.05,0)))</f>
        <v>2.02</v>
      </c>
      <c r="M1701" s="1" t="n">
        <f aca="false">$L1701*$I1701</f>
        <v>832.24</v>
      </c>
    </row>
    <row r="1702" customFormat="false" ht="12.8" hidden="false" customHeight="false" outlineLevel="0" collapsed="false">
      <c r="A1702" s="1" t="s">
        <v>1509</v>
      </c>
      <c r="B1702" s="1" t="s">
        <v>17</v>
      </c>
      <c r="C1702" s="1" t="n">
        <v>328</v>
      </c>
      <c r="G1702" s="8"/>
      <c r="H1702" s="26" t="s">
        <v>1594</v>
      </c>
      <c r="I1702" s="9" t="n">
        <v>448</v>
      </c>
      <c r="J1702" s="1" t="n">
        <f aca="false">IF($G1702&lt;&gt;"",I1702,I1702+J1701)</f>
        <v>22834</v>
      </c>
      <c r="K1702" s="0" t="n">
        <f aca="false">VLOOKUP(LEFT($H1702,4),$D$2:$E$11,2,0)*$I1702</f>
        <v>994.56</v>
      </c>
      <c r="L1702" s="1" t="n">
        <f aca="false">VLOOKUP(LEFT($H1702,4),$D$2:$E$11,2,0)-IF($J1702&gt;10000,0.2,IF($J1702&gt;1000,0.1,IF($J1702&gt;100,0.05,0)))</f>
        <v>2.02</v>
      </c>
      <c r="M1702" s="1" t="n">
        <f aca="false">$L1702*$I1702</f>
        <v>904.96</v>
      </c>
    </row>
    <row r="1703" customFormat="false" ht="12.8" hidden="false" customHeight="false" outlineLevel="0" collapsed="false">
      <c r="A1703" s="1" t="s">
        <v>1510</v>
      </c>
      <c r="B1703" s="1" t="s">
        <v>26</v>
      </c>
      <c r="C1703" s="1" t="n">
        <v>228</v>
      </c>
      <c r="G1703" s="8"/>
      <c r="H1703" s="26" t="s">
        <v>1595</v>
      </c>
      <c r="I1703" s="9" t="n">
        <v>240</v>
      </c>
      <c r="J1703" s="1" t="n">
        <f aca="false">IF($G1703&lt;&gt;"",I1703,I1703+J1702)</f>
        <v>23074</v>
      </c>
      <c r="K1703" s="0" t="n">
        <f aca="false">VLOOKUP(LEFT($H1703,4),$D$2:$E$11,2,0)*$I1703</f>
        <v>532.8</v>
      </c>
      <c r="L1703" s="1" t="n">
        <f aca="false">VLOOKUP(LEFT($H1703,4),$D$2:$E$11,2,0)-IF($J1703&gt;10000,0.2,IF($J1703&gt;1000,0.1,IF($J1703&gt;100,0.05,0)))</f>
        <v>2.02</v>
      </c>
      <c r="M1703" s="1" t="n">
        <f aca="false">$L1703*$I1703</f>
        <v>484.8</v>
      </c>
    </row>
    <row r="1704" customFormat="false" ht="12.8" hidden="false" customHeight="false" outlineLevel="0" collapsed="false">
      <c r="A1704" s="1" t="s">
        <v>1511</v>
      </c>
      <c r="B1704" s="1" t="s">
        <v>11</v>
      </c>
      <c r="C1704" s="1" t="n">
        <v>12</v>
      </c>
      <c r="G1704" s="8"/>
      <c r="H1704" s="26" t="s">
        <v>1623</v>
      </c>
      <c r="I1704" s="9" t="n">
        <v>109</v>
      </c>
      <c r="J1704" s="1" t="n">
        <f aca="false">IF($G1704&lt;&gt;"",I1704,I1704+J1703)</f>
        <v>23183</v>
      </c>
      <c r="K1704" s="0" t="n">
        <f aca="false">VLOOKUP(LEFT($H1704,4),$D$2:$E$11,2,0)*$I1704</f>
        <v>241.98</v>
      </c>
      <c r="L1704" s="1" t="n">
        <f aca="false">VLOOKUP(LEFT($H1704,4),$D$2:$E$11,2,0)-IF($J1704&gt;10000,0.2,IF($J1704&gt;1000,0.1,IF($J1704&gt;100,0.05,0)))</f>
        <v>2.02</v>
      </c>
      <c r="M1704" s="1" t="n">
        <f aca="false">$L1704*$I1704</f>
        <v>220.18</v>
      </c>
    </row>
    <row r="1705" customFormat="false" ht="12.8" hidden="false" customHeight="false" outlineLevel="0" collapsed="false">
      <c r="A1705" s="1" t="s">
        <v>1512</v>
      </c>
      <c r="B1705" s="1" t="s">
        <v>260</v>
      </c>
      <c r="C1705" s="1" t="n">
        <v>16</v>
      </c>
      <c r="G1705" s="8"/>
      <c r="H1705" s="26" t="s">
        <v>1651</v>
      </c>
      <c r="I1705" s="9" t="n">
        <v>128</v>
      </c>
      <c r="J1705" s="1" t="n">
        <f aca="false">IF($G1705&lt;&gt;"",I1705,I1705+J1704)</f>
        <v>23311</v>
      </c>
      <c r="K1705" s="0" t="n">
        <f aca="false">VLOOKUP(LEFT($H1705,4),$D$2:$E$11,2,0)*$I1705</f>
        <v>284.16</v>
      </c>
      <c r="L1705" s="1" t="n">
        <f aca="false">VLOOKUP(LEFT($H1705,4),$D$2:$E$11,2,0)-IF($J1705&gt;10000,0.2,IF($J1705&gt;1000,0.1,IF($J1705&gt;100,0.05,0)))</f>
        <v>2.02</v>
      </c>
      <c r="M1705" s="1" t="n">
        <f aca="false">$L1705*$I1705</f>
        <v>258.56</v>
      </c>
    </row>
    <row r="1706" customFormat="false" ht="12.8" hidden="false" customHeight="false" outlineLevel="0" collapsed="false">
      <c r="A1706" s="1" t="s">
        <v>1513</v>
      </c>
      <c r="B1706" s="1" t="s">
        <v>43</v>
      </c>
      <c r="C1706" s="1" t="n">
        <v>233</v>
      </c>
      <c r="G1706" s="8"/>
      <c r="H1706" s="26" t="s">
        <v>1661</v>
      </c>
      <c r="I1706" s="9" t="n">
        <v>458</v>
      </c>
      <c r="J1706" s="1" t="n">
        <f aca="false">IF($G1706&lt;&gt;"",I1706,I1706+J1705)</f>
        <v>23769</v>
      </c>
      <c r="K1706" s="0" t="n">
        <f aca="false">VLOOKUP(LEFT($H1706,4),$D$2:$E$11,2,0)*$I1706</f>
        <v>1016.76</v>
      </c>
      <c r="L1706" s="1" t="n">
        <f aca="false">VLOOKUP(LEFT($H1706,4),$D$2:$E$11,2,0)-IF($J1706&gt;10000,0.2,IF($J1706&gt;1000,0.1,IF($J1706&gt;100,0.05,0)))</f>
        <v>2.02</v>
      </c>
      <c r="M1706" s="1" t="n">
        <f aca="false">$L1706*$I1706</f>
        <v>925.16</v>
      </c>
    </row>
    <row r="1707" customFormat="false" ht="12.8" hidden="false" customHeight="false" outlineLevel="0" collapsed="false">
      <c r="A1707" s="1" t="s">
        <v>1514</v>
      </c>
      <c r="B1707" s="1" t="s">
        <v>432</v>
      </c>
      <c r="C1707" s="1" t="n">
        <v>10</v>
      </c>
      <c r="G1707" s="8"/>
      <c r="H1707" s="26" t="s">
        <v>1692</v>
      </c>
      <c r="I1707" s="9" t="n">
        <v>186</v>
      </c>
      <c r="J1707" s="1" t="n">
        <f aca="false">IF($G1707&lt;&gt;"",I1707,I1707+J1706)</f>
        <v>23955</v>
      </c>
      <c r="K1707" s="0" t="n">
        <f aca="false">VLOOKUP(LEFT($H1707,4),$D$2:$E$11,2,0)*$I1707</f>
        <v>412.92</v>
      </c>
      <c r="L1707" s="1" t="n">
        <f aca="false">VLOOKUP(LEFT($H1707,4),$D$2:$E$11,2,0)-IF($J1707&gt;10000,0.2,IF($J1707&gt;1000,0.1,IF($J1707&gt;100,0.05,0)))</f>
        <v>2.02</v>
      </c>
      <c r="M1707" s="1" t="n">
        <f aca="false">$L1707*$I1707</f>
        <v>375.72</v>
      </c>
    </row>
    <row r="1708" customFormat="false" ht="12.8" hidden="false" customHeight="false" outlineLevel="0" collapsed="false">
      <c r="A1708" s="1" t="s">
        <v>1515</v>
      </c>
      <c r="B1708" s="1" t="s">
        <v>28</v>
      </c>
      <c r="C1708" s="1" t="n">
        <v>168</v>
      </c>
      <c r="G1708" s="8"/>
      <c r="H1708" s="26" t="s">
        <v>1718</v>
      </c>
      <c r="I1708" s="9" t="n">
        <v>297</v>
      </c>
      <c r="J1708" s="1" t="n">
        <f aca="false">IF($G1708&lt;&gt;"",I1708,I1708+J1707)</f>
        <v>24252</v>
      </c>
      <c r="K1708" s="0" t="n">
        <f aca="false">VLOOKUP(LEFT($H1708,4),$D$2:$E$11,2,0)*$I1708</f>
        <v>662.31</v>
      </c>
      <c r="L1708" s="1" t="n">
        <f aca="false">VLOOKUP(LEFT($H1708,4),$D$2:$E$11,2,0)-IF($J1708&gt;10000,0.2,IF($J1708&gt;1000,0.1,IF($J1708&gt;100,0.05,0)))</f>
        <v>2.03</v>
      </c>
      <c r="M1708" s="1" t="n">
        <f aca="false">$L1708*$I1708</f>
        <v>602.91</v>
      </c>
    </row>
    <row r="1709" customFormat="false" ht="12.8" hidden="false" customHeight="false" outlineLevel="0" collapsed="false">
      <c r="A1709" s="1" t="s">
        <v>1515</v>
      </c>
      <c r="B1709" s="1" t="s">
        <v>17</v>
      </c>
      <c r="C1709" s="1" t="n">
        <v>388</v>
      </c>
      <c r="G1709" s="8"/>
      <c r="H1709" s="26" t="s">
        <v>1726</v>
      </c>
      <c r="I1709" s="9" t="n">
        <v>388</v>
      </c>
      <c r="J1709" s="1" t="n">
        <f aca="false">IF($G1709&lt;&gt;"",I1709,I1709+J1708)</f>
        <v>24640</v>
      </c>
      <c r="K1709" s="0" t="n">
        <f aca="false">VLOOKUP(LEFT($H1709,4),$D$2:$E$11,2,0)*$I1709</f>
        <v>865.24</v>
      </c>
      <c r="L1709" s="1" t="n">
        <f aca="false">VLOOKUP(LEFT($H1709,4),$D$2:$E$11,2,0)-IF($J1709&gt;10000,0.2,IF($J1709&gt;1000,0.1,IF($J1709&gt;100,0.05,0)))</f>
        <v>2.03</v>
      </c>
      <c r="M1709" s="1" t="n">
        <f aca="false">$L1709*$I1709</f>
        <v>787.64</v>
      </c>
    </row>
    <row r="1710" customFormat="false" ht="12.8" hidden="false" customHeight="false" outlineLevel="0" collapsed="false">
      <c r="A1710" s="1" t="s">
        <v>1516</v>
      </c>
      <c r="B1710" s="1" t="s">
        <v>120</v>
      </c>
      <c r="C1710" s="1" t="n">
        <v>319</v>
      </c>
      <c r="G1710" s="8"/>
      <c r="H1710" s="26" t="s">
        <v>1730</v>
      </c>
      <c r="I1710" s="9" t="n">
        <v>234</v>
      </c>
      <c r="J1710" s="1" t="n">
        <f aca="false">IF($G1710&lt;&gt;"",I1710,I1710+J1709)</f>
        <v>24874</v>
      </c>
      <c r="K1710" s="0" t="n">
        <f aca="false">VLOOKUP(LEFT($H1710,4),$D$2:$E$11,2,0)*$I1710</f>
        <v>521.82</v>
      </c>
      <c r="L1710" s="1" t="n">
        <f aca="false">VLOOKUP(LEFT($H1710,4),$D$2:$E$11,2,0)-IF($J1710&gt;10000,0.2,IF($J1710&gt;1000,0.1,IF($J1710&gt;100,0.05,0)))</f>
        <v>2.03</v>
      </c>
      <c r="M1710" s="1" t="n">
        <f aca="false">$L1710*$I1710</f>
        <v>475.02</v>
      </c>
    </row>
    <row r="1711" customFormat="false" ht="12.8" hidden="false" customHeight="false" outlineLevel="0" collapsed="false">
      <c r="A1711" s="1" t="s">
        <v>1517</v>
      </c>
      <c r="B1711" s="1" t="s">
        <v>166</v>
      </c>
      <c r="C1711" s="1" t="n">
        <v>12</v>
      </c>
      <c r="G1711" s="8"/>
      <c r="H1711" s="26" t="s">
        <v>1740</v>
      </c>
      <c r="I1711" s="9" t="n">
        <v>146</v>
      </c>
      <c r="J1711" s="1" t="n">
        <f aca="false">IF($G1711&lt;&gt;"",I1711,I1711+J1710)</f>
        <v>25020</v>
      </c>
      <c r="K1711" s="0" t="n">
        <f aca="false">VLOOKUP(LEFT($H1711,4),$D$2:$E$11,2,0)*$I1711</f>
        <v>325.58</v>
      </c>
      <c r="L1711" s="1" t="n">
        <f aca="false">VLOOKUP(LEFT($H1711,4),$D$2:$E$11,2,0)-IF($J1711&gt;10000,0.2,IF($J1711&gt;1000,0.1,IF($J1711&gt;100,0.05,0)))</f>
        <v>2.03</v>
      </c>
      <c r="M1711" s="1" t="n">
        <f aca="false">$L1711*$I1711</f>
        <v>296.38</v>
      </c>
    </row>
    <row r="1712" customFormat="false" ht="12.8" hidden="false" customHeight="false" outlineLevel="0" collapsed="false">
      <c r="A1712" s="1" t="s">
        <v>1518</v>
      </c>
      <c r="B1712" s="1" t="s">
        <v>760</v>
      </c>
      <c r="C1712" s="1" t="n">
        <v>150</v>
      </c>
      <c r="G1712" s="8"/>
      <c r="H1712" s="26" t="s">
        <v>1748</v>
      </c>
      <c r="I1712" s="9" t="n">
        <v>246</v>
      </c>
      <c r="J1712" s="1" t="n">
        <f aca="false">IF($G1712&lt;&gt;"",I1712,I1712+J1711)</f>
        <v>25266</v>
      </c>
      <c r="K1712" s="0" t="n">
        <f aca="false">VLOOKUP(LEFT($H1712,4),$D$2:$E$11,2,0)*$I1712</f>
        <v>548.58</v>
      </c>
      <c r="L1712" s="1" t="n">
        <f aca="false">VLOOKUP(LEFT($H1712,4),$D$2:$E$11,2,0)-IF($J1712&gt;10000,0.2,IF($J1712&gt;1000,0.1,IF($J1712&gt;100,0.05,0)))</f>
        <v>2.03</v>
      </c>
      <c r="M1712" s="1" t="n">
        <f aca="false">$L1712*$I1712</f>
        <v>499.38</v>
      </c>
    </row>
    <row r="1713" customFormat="false" ht="12.8" hidden="false" customHeight="false" outlineLevel="0" collapsed="false">
      <c r="A1713" s="1" t="s">
        <v>1519</v>
      </c>
      <c r="B1713" s="1" t="s">
        <v>26</v>
      </c>
      <c r="C1713" s="1" t="n">
        <v>347</v>
      </c>
      <c r="G1713" s="8"/>
      <c r="H1713" s="26" t="s">
        <v>1777</v>
      </c>
      <c r="I1713" s="9" t="n">
        <v>106</v>
      </c>
      <c r="J1713" s="1" t="n">
        <f aca="false">IF($G1713&lt;&gt;"",I1713,I1713+J1712)</f>
        <v>25372</v>
      </c>
      <c r="K1713" s="0" t="n">
        <f aca="false">VLOOKUP(LEFT($H1713,4),$D$2:$E$11,2,0)*$I1713</f>
        <v>236.38</v>
      </c>
      <c r="L1713" s="1" t="n">
        <f aca="false">VLOOKUP(LEFT($H1713,4),$D$2:$E$11,2,0)-IF($J1713&gt;10000,0.2,IF($J1713&gt;1000,0.1,IF($J1713&gt;100,0.05,0)))</f>
        <v>2.03</v>
      </c>
      <c r="M1713" s="1" t="n">
        <f aca="false">$L1713*$I1713</f>
        <v>215.18</v>
      </c>
    </row>
    <row r="1714" customFormat="false" ht="12.8" hidden="false" customHeight="false" outlineLevel="0" collapsed="false">
      <c r="A1714" s="1" t="s">
        <v>1520</v>
      </c>
      <c r="B1714" s="1" t="s">
        <v>54</v>
      </c>
      <c r="C1714" s="1" t="n">
        <v>177</v>
      </c>
      <c r="G1714" s="8"/>
      <c r="H1714" s="26" t="s">
        <v>1784</v>
      </c>
      <c r="I1714" s="9" t="n">
        <v>409</v>
      </c>
      <c r="J1714" s="1" t="n">
        <f aca="false">IF($G1714&lt;&gt;"",I1714,I1714+J1713)</f>
        <v>25781</v>
      </c>
      <c r="K1714" s="0" t="n">
        <f aca="false">VLOOKUP(LEFT($H1714,4),$D$2:$E$11,2,0)*$I1714</f>
        <v>912.07</v>
      </c>
      <c r="L1714" s="1" t="n">
        <f aca="false">VLOOKUP(LEFT($H1714,4),$D$2:$E$11,2,0)-IF($J1714&gt;10000,0.2,IF($J1714&gt;1000,0.1,IF($J1714&gt;100,0.05,0)))</f>
        <v>2.03</v>
      </c>
      <c r="M1714" s="1" t="n">
        <f aca="false">$L1714*$I1714</f>
        <v>830.27</v>
      </c>
    </row>
    <row r="1715" customFormat="false" ht="12.8" hidden="false" customHeight="false" outlineLevel="0" collapsed="false">
      <c r="A1715" s="1" t="s">
        <v>1521</v>
      </c>
      <c r="B1715" s="1" t="s">
        <v>108</v>
      </c>
      <c r="C1715" s="1" t="n">
        <v>222</v>
      </c>
      <c r="G1715" s="8"/>
      <c r="H1715" s="26" t="s">
        <v>1810</v>
      </c>
      <c r="I1715" s="9" t="n">
        <v>476</v>
      </c>
      <c r="J1715" s="1" t="n">
        <f aca="false">IF($G1715&lt;&gt;"",I1715,I1715+J1714)</f>
        <v>26257</v>
      </c>
      <c r="K1715" s="0" t="n">
        <f aca="false">VLOOKUP(LEFT($H1715,4),$D$2:$E$11,2,0)*$I1715</f>
        <v>1061.48</v>
      </c>
      <c r="L1715" s="1" t="n">
        <f aca="false">VLOOKUP(LEFT($H1715,4),$D$2:$E$11,2,0)-IF($J1715&gt;10000,0.2,IF($J1715&gt;1000,0.1,IF($J1715&gt;100,0.05,0)))</f>
        <v>2.03</v>
      </c>
      <c r="M1715" s="1" t="n">
        <f aca="false">$L1715*$I1715</f>
        <v>966.28</v>
      </c>
    </row>
    <row r="1716" customFormat="false" ht="12.8" hidden="false" customHeight="false" outlineLevel="0" collapsed="false">
      <c r="A1716" s="1" t="s">
        <v>1522</v>
      </c>
      <c r="B1716" s="1" t="s">
        <v>119</v>
      </c>
      <c r="C1716" s="1" t="n">
        <v>9</v>
      </c>
      <c r="G1716" s="8"/>
      <c r="H1716" s="26" t="s">
        <v>1825</v>
      </c>
      <c r="I1716" s="9" t="n">
        <v>132</v>
      </c>
      <c r="J1716" s="1" t="n">
        <f aca="false">IF($G1716&lt;&gt;"",I1716,I1716+J1715)</f>
        <v>26389</v>
      </c>
      <c r="K1716" s="0" t="n">
        <f aca="false">VLOOKUP(LEFT($H1716,4),$D$2:$E$11,2,0)*$I1716</f>
        <v>294.36</v>
      </c>
      <c r="L1716" s="1" t="n">
        <f aca="false">VLOOKUP(LEFT($H1716,4),$D$2:$E$11,2,0)-IF($J1716&gt;10000,0.2,IF($J1716&gt;1000,0.1,IF($J1716&gt;100,0.05,0)))</f>
        <v>2.03</v>
      </c>
      <c r="M1716" s="1" t="n">
        <f aca="false">$L1716*$I1716</f>
        <v>267.96</v>
      </c>
    </row>
    <row r="1717" customFormat="false" ht="12.8" hidden="false" customHeight="false" outlineLevel="0" collapsed="false">
      <c r="A1717" s="1" t="s">
        <v>1522</v>
      </c>
      <c r="B1717" s="1" t="s">
        <v>1523</v>
      </c>
      <c r="C1717" s="1" t="n">
        <v>14</v>
      </c>
      <c r="G1717" s="8"/>
      <c r="H1717" s="26" t="s">
        <v>1827</v>
      </c>
      <c r="I1717" s="9" t="n">
        <v>266</v>
      </c>
      <c r="J1717" s="1" t="n">
        <f aca="false">IF($G1717&lt;&gt;"",I1717,I1717+J1716)</f>
        <v>26655</v>
      </c>
      <c r="K1717" s="0" t="n">
        <f aca="false">VLOOKUP(LEFT($H1717,4),$D$2:$E$11,2,0)*$I1717</f>
        <v>593.18</v>
      </c>
      <c r="L1717" s="1" t="n">
        <f aca="false">VLOOKUP(LEFT($H1717,4),$D$2:$E$11,2,0)-IF($J1717&gt;10000,0.2,IF($J1717&gt;1000,0.1,IF($J1717&gt;100,0.05,0)))</f>
        <v>2.03</v>
      </c>
      <c r="M1717" s="1" t="n">
        <f aca="false">$L1717*$I1717</f>
        <v>539.98</v>
      </c>
    </row>
    <row r="1718" customFormat="false" ht="12.8" hidden="false" customHeight="false" outlineLevel="0" collapsed="false">
      <c r="A1718" s="1" t="s">
        <v>1524</v>
      </c>
      <c r="B1718" s="1" t="s">
        <v>13</v>
      </c>
      <c r="C1718" s="1" t="n">
        <v>7</v>
      </c>
      <c r="G1718" s="27"/>
      <c r="H1718" s="28" t="s">
        <v>1858</v>
      </c>
      <c r="I1718" s="12" t="n">
        <v>300</v>
      </c>
      <c r="J1718" s="1" t="n">
        <f aca="false">IF($G1718&lt;&gt;"",I1718,I1718+J1717)</f>
        <v>26955</v>
      </c>
      <c r="K1718" s="0" t="n">
        <f aca="false">VLOOKUP(LEFT($H1718,4),$D$2:$E$11,2,0)*$I1718</f>
        <v>669</v>
      </c>
      <c r="L1718" s="1" t="n">
        <f aca="false">VLOOKUP(LEFT($H1718,4),$D$2:$E$11,2,0)-IF($J1718&gt;10000,0.2,IF($J1718&gt;1000,0.1,IF($J1718&gt;100,0.05,0)))</f>
        <v>2.03</v>
      </c>
      <c r="M1718" s="1" t="n">
        <f aca="false">$L1718*$I1718</f>
        <v>609</v>
      </c>
    </row>
    <row r="1719" customFormat="false" ht="12.8" hidden="false" customHeight="false" outlineLevel="0" collapsed="false">
      <c r="A1719" s="1" t="s">
        <v>1525</v>
      </c>
      <c r="B1719" s="1" t="s">
        <v>164</v>
      </c>
      <c r="C1719" s="1" t="n">
        <v>171</v>
      </c>
      <c r="G1719" s="6" t="s">
        <v>152</v>
      </c>
      <c r="H1719" s="25" t="s">
        <v>151</v>
      </c>
      <c r="I1719" s="7" t="n">
        <v>15</v>
      </c>
      <c r="J1719" s="1" t="n">
        <f aca="false">IF($G1719&lt;&gt;"",I1719,I1719+J1718)</f>
        <v>15</v>
      </c>
      <c r="K1719" s="0" t="n">
        <f aca="false">VLOOKUP(LEFT($H1719,4),$D$2:$E$11,2,0)*$I1719</f>
        <v>30</v>
      </c>
      <c r="L1719" s="1" t="n">
        <f aca="false">VLOOKUP(LEFT($H1719,4),$D$2:$E$11,2,0)-IF($J1719&gt;10000,0.2,IF($J1719&gt;1000,0.1,IF($J1719&gt;100,0.05,0)))</f>
        <v>2</v>
      </c>
      <c r="M1719" s="1" t="n">
        <f aca="false">$L1719*$I1719</f>
        <v>30</v>
      </c>
    </row>
    <row r="1720" customFormat="false" ht="12.8" hidden="false" customHeight="false" outlineLevel="0" collapsed="false">
      <c r="A1720" s="1" t="s">
        <v>1526</v>
      </c>
      <c r="B1720" s="1" t="s">
        <v>1061</v>
      </c>
      <c r="C1720" s="1" t="n">
        <v>16</v>
      </c>
      <c r="G1720" s="8"/>
      <c r="H1720" s="26" t="s">
        <v>708</v>
      </c>
      <c r="I1720" s="9" t="n">
        <v>2</v>
      </c>
      <c r="J1720" s="1" t="n">
        <f aca="false">IF($G1720&lt;&gt;"",I1720,I1720+J1719)</f>
        <v>17</v>
      </c>
      <c r="K1720" s="0" t="n">
        <f aca="false">VLOOKUP(LEFT($H1720,4),$D$2:$E$11,2,0)*$I1720</f>
        <v>4.3</v>
      </c>
      <c r="L1720" s="1" t="n">
        <f aca="false">VLOOKUP(LEFT($H1720,4),$D$2:$E$11,2,0)-IF($J1720&gt;10000,0.2,IF($J1720&gt;1000,0.1,IF($J1720&gt;100,0.05,0)))</f>
        <v>2.15</v>
      </c>
      <c r="M1720" s="1" t="n">
        <f aca="false">$L1720*$I1720</f>
        <v>4.3</v>
      </c>
    </row>
    <row r="1721" customFormat="false" ht="12.8" hidden="false" customHeight="false" outlineLevel="0" collapsed="false">
      <c r="A1721" s="1" t="s">
        <v>1527</v>
      </c>
      <c r="B1721" s="1" t="s">
        <v>45</v>
      </c>
      <c r="C1721" s="1" t="n">
        <v>176</v>
      </c>
      <c r="G1721" s="8"/>
      <c r="H1721" s="26" t="s">
        <v>751</v>
      </c>
      <c r="I1721" s="9" t="n">
        <v>2</v>
      </c>
      <c r="J1721" s="1" t="n">
        <f aca="false">IF($G1721&lt;&gt;"",I1721,I1721+J1720)</f>
        <v>19</v>
      </c>
      <c r="K1721" s="0" t="n">
        <f aca="false">VLOOKUP(LEFT($H1721,4),$D$2:$E$11,2,0)*$I1721</f>
        <v>4.3</v>
      </c>
      <c r="L1721" s="1" t="n">
        <f aca="false">VLOOKUP(LEFT($H1721,4),$D$2:$E$11,2,0)-IF($J1721&gt;10000,0.2,IF($J1721&gt;1000,0.1,IF($J1721&gt;100,0.05,0)))</f>
        <v>2.15</v>
      </c>
      <c r="M1721" s="1" t="n">
        <f aca="false">$L1721*$I1721</f>
        <v>4.3</v>
      </c>
    </row>
    <row r="1722" customFormat="false" ht="12.8" hidden="false" customHeight="false" outlineLevel="0" collapsed="false">
      <c r="A1722" s="1" t="s">
        <v>1528</v>
      </c>
      <c r="B1722" s="1" t="s">
        <v>131</v>
      </c>
      <c r="C1722" s="1" t="n">
        <v>37</v>
      </c>
      <c r="G1722" s="8"/>
      <c r="H1722" s="26" t="s">
        <v>1644</v>
      </c>
      <c r="I1722" s="9" t="n">
        <v>5</v>
      </c>
      <c r="J1722" s="1" t="n">
        <f aca="false">IF($G1722&lt;&gt;"",I1722,I1722+J1721)</f>
        <v>24</v>
      </c>
      <c r="K1722" s="0" t="n">
        <f aca="false">VLOOKUP(LEFT($H1722,4),$D$2:$E$11,2,0)*$I1722</f>
        <v>11.1</v>
      </c>
      <c r="L1722" s="1" t="n">
        <f aca="false">VLOOKUP(LEFT($H1722,4),$D$2:$E$11,2,0)-IF($J1722&gt;10000,0.2,IF($J1722&gt;1000,0.1,IF($J1722&gt;100,0.05,0)))</f>
        <v>2.22</v>
      </c>
      <c r="M1722" s="1" t="n">
        <f aca="false">$L1722*$I1722</f>
        <v>11.1</v>
      </c>
    </row>
    <row r="1723" customFormat="false" ht="12.8" hidden="false" customHeight="false" outlineLevel="0" collapsed="false">
      <c r="A1723" s="1" t="s">
        <v>1529</v>
      </c>
      <c r="B1723" s="1" t="s">
        <v>45</v>
      </c>
      <c r="C1723" s="1" t="n">
        <v>186</v>
      </c>
      <c r="G1723" s="27"/>
      <c r="H1723" s="28" t="s">
        <v>1854</v>
      </c>
      <c r="I1723" s="12" t="n">
        <v>12</v>
      </c>
      <c r="J1723" s="1" t="n">
        <f aca="false">IF($G1723&lt;&gt;"",I1723,I1723+J1722)</f>
        <v>36</v>
      </c>
      <c r="K1723" s="0" t="n">
        <f aca="false">VLOOKUP(LEFT($H1723,4),$D$2:$E$11,2,0)*$I1723</f>
        <v>26.76</v>
      </c>
      <c r="L1723" s="1" t="n">
        <f aca="false">VLOOKUP(LEFT($H1723,4),$D$2:$E$11,2,0)-IF($J1723&gt;10000,0.2,IF($J1723&gt;1000,0.1,IF($J1723&gt;100,0.05,0)))</f>
        <v>2.23</v>
      </c>
      <c r="M1723" s="1" t="n">
        <f aca="false">$L1723*$I1723</f>
        <v>26.76</v>
      </c>
    </row>
    <row r="1724" customFormat="false" ht="12.8" hidden="false" customHeight="false" outlineLevel="0" collapsed="false">
      <c r="A1724" s="1" t="s">
        <v>1529</v>
      </c>
      <c r="B1724" s="1" t="s">
        <v>147</v>
      </c>
      <c r="C1724" s="1" t="n">
        <v>45</v>
      </c>
      <c r="G1724" s="6" t="s">
        <v>811</v>
      </c>
      <c r="H1724" s="25" t="s">
        <v>810</v>
      </c>
      <c r="I1724" s="7" t="n">
        <v>1</v>
      </c>
      <c r="J1724" s="1" t="n">
        <f aca="false">IF($G1724&lt;&gt;"",I1724,I1724+J1723)</f>
        <v>1</v>
      </c>
      <c r="K1724" s="0" t="n">
        <f aca="false">VLOOKUP(LEFT($H1724,4),$D$2:$E$11,2,0)*$I1724</f>
        <v>2.15</v>
      </c>
      <c r="L1724" s="1" t="n">
        <f aca="false">VLOOKUP(LEFT($H1724,4),$D$2:$E$11,2,0)-IF($J1724&gt;10000,0.2,IF($J1724&gt;1000,0.1,IF($J1724&gt;100,0.05,0)))</f>
        <v>2.15</v>
      </c>
      <c r="M1724" s="1" t="n">
        <f aca="false">$L1724*$I1724</f>
        <v>2.15</v>
      </c>
    </row>
    <row r="1725" customFormat="false" ht="12.8" hidden="false" customHeight="false" outlineLevel="0" collapsed="false">
      <c r="A1725" s="1" t="s">
        <v>1530</v>
      </c>
      <c r="B1725" s="1" t="s">
        <v>125</v>
      </c>
      <c r="C1725" s="1" t="n">
        <v>186</v>
      </c>
      <c r="G1725" s="8"/>
      <c r="H1725" s="26" t="s">
        <v>1343</v>
      </c>
      <c r="I1725" s="9" t="n">
        <v>5</v>
      </c>
      <c r="J1725" s="1" t="n">
        <f aca="false">IF($G1725&lt;&gt;"",I1725,I1725+J1724)</f>
        <v>6</v>
      </c>
      <c r="K1725" s="0" t="n">
        <f aca="false">VLOOKUP(LEFT($H1725,4),$D$2:$E$11,2,0)*$I1725</f>
        <v>11</v>
      </c>
      <c r="L1725" s="1" t="n">
        <f aca="false">VLOOKUP(LEFT($H1725,4),$D$2:$E$11,2,0)-IF($J1725&gt;10000,0.2,IF($J1725&gt;1000,0.1,IF($J1725&gt;100,0.05,0)))</f>
        <v>2.2</v>
      </c>
      <c r="M1725" s="1" t="n">
        <f aca="false">$L1725*$I1725</f>
        <v>11</v>
      </c>
    </row>
    <row r="1726" customFormat="false" ht="12.8" hidden="false" customHeight="false" outlineLevel="0" collapsed="false">
      <c r="A1726" s="1" t="s">
        <v>1530</v>
      </c>
      <c r="B1726" s="1" t="s">
        <v>38</v>
      </c>
      <c r="C1726" s="1" t="n">
        <v>211</v>
      </c>
      <c r="G1726" s="8"/>
      <c r="H1726" s="26" t="s">
        <v>1438</v>
      </c>
      <c r="I1726" s="9" t="n">
        <v>11</v>
      </c>
      <c r="J1726" s="1" t="n">
        <f aca="false">IF($G1726&lt;&gt;"",I1726,I1726+J1725)</f>
        <v>17</v>
      </c>
      <c r="K1726" s="0" t="n">
        <f aca="false">VLOOKUP(LEFT($H1726,4),$D$2:$E$11,2,0)*$I1726</f>
        <v>24.75</v>
      </c>
      <c r="L1726" s="1" t="n">
        <f aca="false">VLOOKUP(LEFT($H1726,4),$D$2:$E$11,2,0)-IF($J1726&gt;10000,0.2,IF($J1726&gt;1000,0.1,IF($J1726&gt;100,0.05,0)))</f>
        <v>2.25</v>
      </c>
      <c r="M1726" s="1" t="n">
        <f aca="false">$L1726*$I1726</f>
        <v>24.75</v>
      </c>
    </row>
    <row r="1727" customFormat="false" ht="12.8" hidden="false" customHeight="false" outlineLevel="0" collapsed="false">
      <c r="A1727" s="1" t="s">
        <v>1531</v>
      </c>
      <c r="B1727" s="1" t="s">
        <v>26</v>
      </c>
      <c r="C1727" s="1" t="n">
        <v>330</v>
      </c>
      <c r="G1727" s="8"/>
      <c r="H1727" s="26" t="s">
        <v>1626</v>
      </c>
      <c r="I1727" s="9" t="n">
        <v>4</v>
      </c>
      <c r="J1727" s="1" t="n">
        <f aca="false">IF($G1727&lt;&gt;"",I1727,I1727+J1726)</f>
        <v>21</v>
      </c>
      <c r="K1727" s="0" t="n">
        <f aca="false">VLOOKUP(LEFT($H1727,4),$D$2:$E$11,2,0)*$I1727</f>
        <v>8.88</v>
      </c>
      <c r="L1727" s="1" t="n">
        <f aca="false">VLOOKUP(LEFT($H1727,4),$D$2:$E$11,2,0)-IF($J1727&gt;10000,0.2,IF($J1727&gt;1000,0.1,IF($J1727&gt;100,0.05,0)))</f>
        <v>2.22</v>
      </c>
      <c r="M1727" s="1" t="n">
        <f aca="false">$L1727*$I1727</f>
        <v>8.88</v>
      </c>
    </row>
    <row r="1728" customFormat="false" ht="12.8" hidden="false" customHeight="false" outlineLevel="0" collapsed="false">
      <c r="A1728" s="1" t="s">
        <v>1532</v>
      </c>
      <c r="B1728" s="1" t="s">
        <v>38</v>
      </c>
      <c r="C1728" s="1" t="n">
        <v>134</v>
      </c>
      <c r="G1728" s="27"/>
      <c r="H1728" s="28" t="s">
        <v>1639</v>
      </c>
      <c r="I1728" s="12" t="n">
        <v>8</v>
      </c>
      <c r="J1728" s="1" t="n">
        <f aca="false">IF($G1728&lt;&gt;"",I1728,I1728+J1727)</f>
        <v>29</v>
      </c>
      <c r="K1728" s="0" t="n">
        <f aca="false">VLOOKUP(LEFT($H1728,4),$D$2:$E$11,2,0)*$I1728</f>
        <v>17.76</v>
      </c>
      <c r="L1728" s="1" t="n">
        <f aca="false">VLOOKUP(LEFT($H1728,4),$D$2:$E$11,2,0)-IF($J1728&gt;10000,0.2,IF($J1728&gt;1000,0.1,IF($J1728&gt;100,0.05,0)))</f>
        <v>2.22</v>
      </c>
      <c r="M1728" s="1" t="n">
        <f aca="false">$L1728*$I1728</f>
        <v>17.76</v>
      </c>
    </row>
    <row r="1729" customFormat="false" ht="12.8" hidden="false" customHeight="false" outlineLevel="0" collapsed="false">
      <c r="A1729" s="1" t="s">
        <v>1532</v>
      </c>
      <c r="B1729" s="1" t="s">
        <v>26</v>
      </c>
      <c r="C1729" s="1" t="n">
        <v>459</v>
      </c>
      <c r="G1729" s="29" t="s">
        <v>1360</v>
      </c>
      <c r="H1729" s="30" t="s">
        <v>1359</v>
      </c>
      <c r="I1729" s="31" t="n">
        <v>16</v>
      </c>
      <c r="J1729" s="1" t="n">
        <f aca="false">IF($G1729&lt;&gt;"",I1729,I1729+J1728)</f>
        <v>16</v>
      </c>
      <c r="K1729" s="0" t="n">
        <f aca="false">VLOOKUP(LEFT($H1729,4),$D$2:$E$11,2,0)*$I1729</f>
        <v>35.2</v>
      </c>
      <c r="L1729" s="1" t="n">
        <f aca="false">VLOOKUP(LEFT($H1729,4),$D$2:$E$11,2,0)-IF($J1729&gt;10000,0.2,IF($J1729&gt;1000,0.1,IF($J1729&gt;100,0.05,0)))</f>
        <v>2.2</v>
      </c>
      <c r="M1729" s="1" t="n">
        <f aca="false">$L1729*$I1729</f>
        <v>35.2</v>
      </c>
    </row>
    <row r="1730" customFormat="false" ht="12.8" hidden="false" customHeight="false" outlineLevel="0" collapsed="false">
      <c r="A1730" s="1" t="s">
        <v>1533</v>
      </c>
      <c r="B1730" s="1" t="s">
        <v>60</v>
      </c>
      <c r="C1730" s="1" t="n">
        <v>185</v>
      </c>
      <c r="G1730" s="6" t="s">
        <v>487</v>
      </c>
      <c r="H1730" s="25" t="s">
        <v>486</v>
      </c>
      <c r="I1730" s="7" t="n">
        <v>12</v>
      </c>
      <c r="J1730" s="1" t="n">
        <f aca="false">IF($G1730&lt;&gt;"",I1730,I1730+J1729)</f>
        <v>12</v>
      </c>
      <c r="K1730" s="0" t="n">
        <f aca="false">VLOOKUP(LEFT($H1730,4),$D$2:$E$11,2,0)*$I1730</f>
        <v>25.08</v>
      </c>
      <c r="L1730" s="1" t="n">
        <f aca="false">VLOOKUP(LEFT($H1730,4),$D$2:$E$11,2,0)-IF($J1730&gt;10000,0.2,IF($J1730&gt;1000,0.1,IF($J1730&gt;100,0.05,0)))</f>
        <v>2.09</v>
      </c>
      <c r="M1730" s="1" t="n">
        <f aca="false">$L1730*$I1730</f>
        <v>25.08</v>
      </c>
    </row>
    <row r="1731" customFormat="false" ht="12.8" hidden="false" customHeight="false" outlineLevel="0" collapsed="false">
      <c r="A1731" s="1" t="s">
        <v>1534</v>
      </c>
      <c r="B1731" s="1" t="s">
        <v>166</v>
      </c>
      <c r="C1731" s="1" t="n">
        <v>3</v>
      </c>
      <c r="G1731" s="8"/>
      <c r="H1731" s="26" t="s">
        <v>994</v>
      </c>
      <c r="I1731" s="9" t="n">
        <v>6</v>
      </c>
      <c r="J1731" s="1" t="n">
        <f aca="false">IF($G1731&lt;&gt;"",I1731,I1731+J1730)</f>
        <v>18</v>
      </c>
      <c r="K1731" s="0" t="n">
        <f aca="false">VLOOKUP(LEFT($H1731,4),$D$2:$E$11,2,0)*$I1731</f>
        <v>12.78</v>
      </c>
      <c r="L1731" s="1" t="n">
        <f aca="false">VLOOKUP(LEFT($H1731,4),$D$2:$E$11,2,0)-IF($J1731&gt;10000,0.2,IF($J1731&gt;1000,0.1,IF($J1731&gt;100,0.05,0)))</f>
        <v>2.13</v>
      </c>
      <c r="M1731" s="1" t="n">
        <f aca="false">$L1731*$I1731</f>
        <v>12.78</v>
      </c>
    </row>
    <row r="1732" customFormat="false" ht="12.8" hidden="false" customHeight="false" outlineLevel="0" collapsed="false">
      <c r="A1732" s="1" t="s">
        <v>1535</v>
      </c>
      <c r="B1732" s="1" t="s">
        <v>70</v>
      </c>
      <c r="C1732" s="1" t="n">
        <v>181</v>
      </c>
      <c r="G1732" s="27"/>
      <c r="H1732" s="28" t="s">
        <v>1816</v>
      </c>
      <c r="I1732" s="12" t="n">
        <v>2</v>
      </c>
      <c r="J1732" s="1" t="n">
        <f aca="false">IF($G1732&lt;&gt;"",I1732,I1732+J1731)</f>
        <v>20</v>
      </c>
      <c r="K1732" s="0" t="n">
        <f aca="false">VLOOKUP(LEFT($H1732,4),$D$2:$E$11,2,0)*$I1732</f>
        <v>4.46</v>
      </c>
      <c r="L1732" s="1" t="n">
        <f aca="false">VLOOKUP(LEFT($H1732,4),$D$2:$E$11,2,0)-IF($J1732&gt;10000,0.2,IF($J1732&gt;1000,0.1,IF($J1732&gt;100,0.05,0)))</f>
        <v>2.23</v>
      </c>
      <c r="M1732" s="1" t="n">
        <f aca="false">$L1732*$I1732</f>
        <v>4.46</v>
      </c>
    </row>
    <row r="1733" customFormat="false" ht="12.8" hidden="false" customHeight="false" outlineLevel="0" collapsed="false">
      <c r="A1733" s="1" t="s">
        <v>1536</v>
      </c>
      <c r="B1733" s="1" t="s">
        <v>43</v>
      </c>
      <c r="C1733" s="1" t="n">
        <v>441</v>
      </c>
      <c r="G1733" s="6" t="s">
        <v>7</v>
      </c>
      <c r="H1733" s="25" t="s">
        <v>6</v>
      </c>
      <c r="I1733" s="7" t="n">
        <v>10</v>
      </c>
      <c r="J1733" s="1" t="n">
        <f aca="false">IF($G1733&lt;&gt;"",I1733,I1733+J1732)</f>
        <v>10</v>
      </c>
      <c r="K1733" s="0" t="n">
        <f aca="false">VLOOKUP(LEFT($H1733,4),$D$2:$E$11,2,0)*$I1733</f>
        <v>20</v>
      </c>
      <c r="L1733" s="1" t="n">
        <f aca="false">VLOOKUP(LEFT($H1733,4),$D$2:$E$11,2,0)-IF($J1733&gt;10000,0.2,IF($J1733&gt;1000,0.1,IF($J1733&gt;100,0.05,0)))</f>
        <v>2</v>
      </c>
      <c r="M1733" s="1" t="n">
        <f aca="false">$L1733*$I1733</f>
        <v>20</v>
      </c>
    </row>
    <row r="1734" customFormat="false" ht="12.8" hidden="false" customHeight="false" outlineLevel="0" collapsed="false">
      <c r="A1734" s="1" t="s">
        <v>1537</v>
      </c>
      <c r="B1734" s="1" t="s">
        <v>108</v>
      </c>
      <c r="C1734" s="1" t="n">
        <v>487</v>
      </c>
      <c r="G1734" s="8"/>
      <c r="H1734" s="26" t="s">
        <v>418</v>
      </c>
      <c r="I1734" s="9" t="n">
        <v>20</v>
      </c>
      <c r="J1734" s="1" t="n">
        <f aca="false">IF($G1734&lt;&gt;"",I1734,I1734+J1733)</f>
        <v>30</v>
      </c>
      <c r="K1734" s="0" t="n">
        <f aca="false">VLOOKUP(LEFT($H1734,4),$D$2:$E$11,2,0)*$I1734</f>
        <v>41</v>
      </c>
      <c r="L1734" s="1" t="n">
        <f aca="false">VLOOKUP(LEFT($H1734,4),$D$2:$E$11,2,0)-IF($J1734&gt;10000,0.2,IF($J1734&gt;1000,0.1,IF($J1734&gt;100,0.05,0)))</f>
        <v>2.05</v>
      </c>
      <c r="M1734" s="1" t="n">
        <f aca="false">$L1734*$I1734</f>
        <v>41</v>
      </c>
    </row>
    <row r="1735" customFormat="false" ht="12.8" hidden="false" customHeight="false" outlineLevel="0" collapsed="false">
      <c r="A1735" s="1" t="s">
        <v>1537</v>
      </c>
      <c r="B1735" s="1" t="s">
        <v>125</v>
      </c>
      <c r="C1735" s="1" t="n">
        <v>56</v>
      </c>
      <c r="G1735" s="8"/>
      <c r="H1735" s="26" t="s">
        <v>1023</v>
      </c>
      <c r="I1735" s="9" t="n">
        <v>9</v>
      </c>
      <c r="J1735" s="1" t="n">
        <f aca="false">IF($G1735&lt;&gt;"",I1735,I1735+J1734)</f>
        <v>39</v>
      </c>
      <c r="K1735" s="0" t="n">
        <f aca="false">VLOOKUP(LEFT($H1735,4),$D$2:$E$11,2,0)*$I1735</f>
        <v>18.9</v>
      </c>
      <c r="L1735" s="1" t="n">
        <f aca="false">VLOOKUP(LEFT($H1735,4),$D$2:$E$11,2,0)-IF($J1735&gt;10000,0.2,IF($J1735&gt;1000,0.1,IF($J1735&gt;100,0.05,0)))</f>
        <v>2.1</v>
      </c>
      <c r="M1735" s="1" t="n">
        <f aca="false">$L1735*$I1735</f>
        <v>18.9</v>
      </c>
    </row>
    <row r="1736" customFormat="false" ht="12.8" hidden="false" customHeight="false" outlineLevel="0" collapsed="false">
      <c r="A1736" s="1" t="s">
        <v>1538</v>
      </c>
      <c r="B1736" s="1" t="s">
        <v>32</v>
      </c>
      <c r="C1736" s="1" t="n">
        <v>23</v>
      </c>
      <c r="G1736" s="8"/>
      <c r="H1736" s="26" t="s">
        <v>1102</v>
      </c>
      <c r="I1736" s="9" t="n">
        <v>14</v>
      </c>
      <c r="J1736" s="1" t="n">
        <f aca="false">IF($G1736&lt;&gt;"",I1736,I1736+J1735)</f>
        <v>53</v>
      </c>
      <c r="K1736" s="0" t="n">
        <f aca="false">VLOOKUP(LEFT($H1736,4),$D$2:$E$11,2,0)*$I1736</f>
        <v>29.4</v>
      </c>
      <c r="L1736" s="1" t="n">
        <f aca="false">VLOOKUP(LEFT($H1736,4),$D$2:$E$11,2,0)-IF($J1736&gt;10000,0.2,IF($J1736&gt;1000,0.1,IF($J1736&gt;100,0.05,0)))</f>
        <v>2.1</v>
      </c>
      <c r="M1736" s="1" t="n">
        <f aca="false">$L1736*$I1736</f>
        <v>29.4</v>
      </c>
    </row>
    <row r="1737" customFormat="false" ht="12.8" hidden="false" customHeight="false" outlineLevel="0" collapsed="false">
      <c r="A1737" s="1" t="s">
        <v>1538</v>
      </c>
      <c r="B1737" s="1" t="s">
        <v>430</v>
      </c>
      <c r="C1737" s="1" t="n">
        <v>113</v>
      </c>
      <c r="G1737" s="27"/>
      <c r="H1737" s="28" t="s">
        <v>1268</v>
      </c>
      <c r="I1737" s="12" t="n">
        <v>7</v>
      </c>
      <c r="J1737" s="1" t="n">
        <f aca="false">IF($G1737&lt;&gt;"",I1737,I1737+J1736)</f>
        <v>60</v>
      </c>
      <c r="K1737" s="0" t="n">
        <f aca="false">VLOOKUP(LEFT($H1737,4),$D$2:$E$11,2,0)*$I1737</f>
        <v>15.4</v>
      </c>
      <c r="L1737" s="1" t="n">
        <f aca="false">VLOOKUP(LEFT($H1737,4),$D$2:$E$11,2,0)-IF($J1737&gt;10000,0.2,IF($J1737&gt;1000,0.1,IF($J1737&gt;100,0.05,0)))</f>
        <v>2.2</v>
      </c>
      <c r="M1737" s="1" t="n">
        <f aca="false">$L1737*$I1737</f>
        <v>15.4</v>
      </c>
    </row>
    <row r="1738" customFormat="false" ht="12.8" hidden="false" customHeight="false" outlineLevel="0" collapsed="false">
      <c r="A1738" s="1" t="s">
        <v>1539</v>
      </c>
      <c r="B1738" s="1" t="s">
        <v>966</v>
      </c>
      <c r="C1738" s="1" t="n">
        <v>19</v>
      </c>
      <c r="G1738" s="6" t="s">
        <v>1041</v>
      </c>
      <c r="H1738" s="25" t="s">
        <v>1040</v>
      </c>
      <c r="I1738" s="7" t="n">
        <v>1</v>
      </c>
      <c r="J1738" s="1" t="n">
        <f aca="false">IF($G1738&lt;&gt;"",I1738,I1738+J1737)</f>
        <v>1</v>
      </c>
      <c r="K1738" s="0" t="n">
        <f aca="false">VLOOKUP(LEFT($H1738,4),$D$2:$E$11,2,0)*$I1738</f>
        <v>2.1</v>
      </c>
      <c r="L1738" s="1" t="n">
        <f aca="false">VLOOKUP(LEFT($H1738,4),$D$2:$E$11,2,0)-IF($J1738&gt;10000,0.2,IF($J1738&gt;1000,0.1,IF($J1738&gt;100,0.05,0)))</f>
        <v>2.1</v>
      </c>
      <c r="M1738" s="1" t="n">
        <f aca="false">$L1738*$I1738</f>
        <v>2.1</v>
      </c>
    </row>
    <row r="1739" customFormat="false" ht="12.8" hidden="false" customHeight="false" outlineLevel="0" collapsed="false">
      <c r="A1739" s="1" t="s">
        <v>1540</v>
      </c>
      <c r="B1739" s="1" t="s">
        <v>196</v>
      </c>
      <c r="C1739" s="1" t="n">
        <v>188</v>
      </c>
      <c r="G1739" s="8"/>
      <c r="H1739" s="26" t="s">
        <v>1286</v>
      </c>
      <c r="I1739" s="9" t="n">
        <v>4</v>
      </c>
      <c r="J1739" s="1" t="n">
        <f aca="false">IF($G1739&lt;&gt;"",I1739,I1739+J1738)</f>
        <v>5</v>
      </c>
      <c r="K1739" s="0" t="n">
        <f aca="false">VLOOKUP(LEFT($H1739,4),$D$2:$E$11,2,0)*$I1739</f>
        <v>8.8</v>
      </c>
      <c r="L1739" s="1" t="n">
        <f aca="false">VLOOKUP(LEFT($H1739,4),$D$2:$E$11,2,0)-IF($J1739&gt;10000,0.2,IF($J1739&gt;1000,0.1,IF($J1739&gt;100,0.05,0)))</f>
        <v>2.2</v>
      </c>
      <c r="M1739" s="1" t="n">
        <f aca="false">$L1739*$I1739</f>
        <v>8.8</v>
      </c>
    </row>
    <row r="1740" customFormat="false" ht="12.8" hidden="false" customHeight="false" outlineLevel="0" collapsed="false">
      <c r="A1740" s="1" t="s">
        <v>1540</v>
      </c>
      <c r="B1740" s="1" t="s">
        <v>21</v>
      </c>
      <c r="C1740" s="1" t="n">
        <v>338</v>
      </c>
      <c r="G1740" s="27"/>
      <c r="H1740" s="28" t="s">
        <v>1604</v>
      </c>
      <c r="I1740" s="12" t="n">
        <v>7</v>
      </c>
      <c r="J1740" s="1" t="n">
        <f aca="false">IF($G1740&lt;&gt;"",I1740,I1740+J1739)</f>
        <v>12</v>
      </c>
      <c r="K1740" s="0" t="n">
        <f aca="false">VLOOKUP(LEFT($H1740,4),$D$2:$E$11,2,0)*$I1740</f>
        <v>15.54</v>
      </c>
      <c r="L1740" s="1" t="n">
        <f aca="false">VLOOKUP(LEFT($H1740,4),$D$2:$E$11,2,0)-IF($J1740&gt;10000,0.2,IF($J1740&gt;1000,0.1,IF($J1740&gt;100,0.05,0)))</f>
        <v>2.22</v>
      </c>
      <c r="M1740" s="1" t="n">
        <f aca="false">$L1740*$I1740</f>
        <v>15.54</v>
      </c>
    </row>
    <row r="1741" customFormat="false" ht="12.8" hidden="false" customHeight="false" outlineLevel="0" collapsed="false">
      <c r="A1741" s="1" t="s">
        <v>1541</v>
      </c>
      <c r="B1741" s="1" t="s">
        <v>71</v>
      </c>
      <c r="C1741" s="1" t="n">
        <v>80</v>
      </c>
      <c r="G1741" s="6" t="s">
        <v>1578</v>
      </c>
      <c r="H1741" s="25" t="s">
        <v>1577</v>
      </c>
      <c r="I1741" s="7" t="n">
        <v>12</v>
      </c>
      <c r="J1741" s="1" t="n">
        <f aca="false">IF($G1741&lt;&gt;"",I1741,I1741+J1740)</f>
        <v>12</v>
      </c>
      <c r="K1741" s="0" t="n">
        <f aca="false">VLOOKUP(LEFT($H1741,4),$D$2:$E$11,2,0)*$I1741</f>
        <v>26.64</v>
      </c>
      <c r="L1741" s="1" t="n">
        <f aca="false">VLOOKUP(LEFT($H1741,4),$D$2:$E$11,2,0)-IF($J1741&gt;10000,0.2,IF($J1741&gt;1000,0.1,IF($J1741&gt;100,0.05,0)))</f>
        <v>2.22</v>
      </c>
      <c r="M1741" s="1" t="n">
        <f aca="false">$L1741*$I1741</f>
        <v>26.64</v>
      </c>
    </row>
    <row r="1742" customFormat="false" ht="12.8" hidden="false" customHeight="false" outlineLevel="0" collapsed="false">
      <c r="A1742" s="1" t="s">
        <v>1542</v>
      </c>
      <c r="B1742" s="1" t="s">
        <v>732</v>
      </c>
      <c r="C1742" s="1" t="n">
        <v>20</v>
      </c>
      <c r="G1742" s="8"/>
      <c r="H1742" s="26" t="s">
        <v>1622</v>
      </c>
      <c r="I1742" s="9" t="n">
        <v>7</v>
      </c>
      <c r="J1742" s="1" t="n">
        <f aca="false">IF($G1742&lt;&gt;"",I1742,I1742+J1741)</f>
        <v>19</v>
      </c>
      <c r="K1742" s="0" t="n">
        <f aca="false">VLOOKUP(LEFT($H1742,4),$D$2:$E$11,2,0)*$I1742</f>
        <v>15.54</v>
      </c>
      <c r="L1742" s="1" t="n">
        <f aca="false">VLOOKUP(LEFT($H1742,4),$D$2:$E$11,2,0)-IF($J1742&gt;10000,0.2,IF($J1742&gt;1000,0.1,IF($J1742&gt;100,0.05,0)))</f>
        <v>2.22</v>
      </c>
      <c r="M1742" s="1" t="n">
        <f aca="false">$L1742*$I1742</f>
        <v>15.54</v>
      </c>
    </row>
    <row r="1743" customFormat="false" ht="12.8" hidden="false" customHeight="false" outlineLevel="0" collapsed="false">
      <c r="A1743" s="1" t="s">
        <v>1543</v>
      </c>
      <c r="B1743" s="1" t="s">
        <v>649</v>
      </c>
      <c r="C1743" s="1" t="n">
        <v>1</v>
      </c>
      <c r="G1743" s="27"/>
      <c r="H1743" s="28" t="s">
        <v>1884</v>
      </c>
      <c r="I1743" s="12" t="n">
        <v>14</v>
      </c>
      <c r="J1743" s="1" t="n">
        <f aca="false">IF($G1743&lt;&gt;"",I1743,I1743+J1742)</f>
        <v>33</v>
      </c>
      <c r="K1743" s="0" t="n">
        <f aca="false">VLOOKUP(LEFT($H1743,4),$D$2:$E$11,2,0)*$I1743</f>
        <v>31.22</v>
      </c>
      <c r="L1743" s="1" t="n">
        <f aca="false">VLOOKUP(LEFT($H1743,4),$D$2:$E$11,2,0)-IF($J1743&gt;10000,0.2,IF($J1743&gt;1000,0.1,IF($J1743&gt;100,0.05,0)))</f>
        <v>2.23</v>
      </c>
      <c r="M1743" s="1" t="n">
        <f aca="false">$L1743*$I1743</f>
        <v>31.22</v>
      </c>
    </row>
    <row r="1744" customFormat="false" ht="12.8" hidden="false" customHeight="false" outlineLevel="0" collapsed="false">
      <c r="A1744" s="1" t="s">
        <v>1544</v>
      </c>
      <c r="B1744" s="1" t="s">
        <v>125</v>
      </c>
      <c r="C1744" s="1" t="n">
        <v>200</v>
      </c>
      <c r="G1744" s="6" t="s">
        <v>178</v>
      </c>
      <c r="H1744" s="25" t="s">
        <v>177</v>
      </c>
      <c r="I1744" s="7" t="n">
        <v>136</v>
      </c>
      <c r="J1744" s="1" t="n">
        <f aca="false">IF($G1744&lt;&gt;"",I1744,I1744+J1743)</f>
        <v>136</v>
      </c>
      <c r="K1744" s="0" t="n">
        <f aca="false">VLOOKUP(LEFT($H1744,4),$D$2:$E$11,2,0)*$I1744</f>
        <v>272</v>
      </c>
      <c r="L1744" s="1" t="n">
        <f aca="false">VLOOKUP(LEFT($H1744,4),$D$2:$E$11,2,0)-IF($J1744&gt;10000,0.2,IF($J1744&gt;1000,0.1,IF($J1744&gt;100,0.05,0)))</f>
        <v>1.95</v>
      </c>
      <c r="M1744" s="1" t="n">
        <f aca="false">$L1744*$I1744</f>
        <v>265.2</v>
      </c>
    </row>
    <row r="1745" customFormat="false" ht="12.8" hidden="false" customHeight="false" outlineLevel="0" collapsed="false">
      <c r="A1745" s="1" t="s">
        <v>1545</v>
      </c>
      <c r="B1745" s="1" t="s">
        <v>17</v>
      </c>
      <c r="C1745" s="1" t="n">
        <v>429</v>
      </c>
      <c r="G1745" s="8"/>
      <c r="H1745" s="26" t="s">
        <v>266</v>
      </c>
      <c r="I1745" s="9" t="n">
        <v>59</v>
      </c>
      <c r="J1745" s="1" t="n">
        <f aca="false">IF($G1745&lt;&gt;"",I1745,I1745+J1744)</f>
        <v>195</v>
      </c>
      <c r="K1745" s="0" t="n">
        <f aca="false">VLOOKUP(LEFT($H1745,4),$D$2:$E$11,2,0)*$I1745</f>
        <v>120.95</v>
      </c>
      <c r="L1745" s="1" t="n">
        <f aca="false">VLOOKUP(LEFT($H1745,4),$D$2:$E$11,2,0)-IF($J1745&gt;10000,0.2,IF($J1745&gt;1000,0.1,IF($J1745&gt;100,0.05,0)))</f>
        <v>2</v>
      </c>
      <c r="M1745" s="1" t="n">
        <f aca="false">$L1745*$I1745</f>
        <v>118</v>
      </c>
    </row>
    <row r="1746" customFormat="false" ht="12.8" hidden="false" customHeight="false" outlineLevel="0" collapsed="false">
      <c r="A1746" s="1" t="s">
        <v>1546</v>
      </c>
      <c r="B1746" s="1" t="s">
        <v>32</v>
      </c>
      <c r="C1746" s="1" t="n">
        <v>183</v>
      </c>
      <c r="G1746" s="8"/>
      <c r="H1746" s="26" t="s">
        <v>279</v>
      </c>
      <c r="I1746" s="9" t="n">
        <v>98</v>
      </c>
      <c r="J1746" s="1" t="n">
        <f aca="false">IF($G1746&lt;&gt;"",I1746,I1746+J1745)</f>
        <v>293</v>
      </c>
      <c r="K1746" s="0" t="n">
        <f aca="false">VLOOKUP(LEFT($H1746,4),$D$2:$E$11,2,0)*$I1746</f>
        <v>200.9</v>
      </c>
      <c r="L1746" s="1" t="n">
        <f aca="false">VLOOKUP(LEFT($H1746,4),$D$2:$E$11,2,0)-IF($J1746&gt;10000,0.2,IF($J1746&gt;1000,0.1,IF($J1746&gt;100,0.05,0)))</f>
        <v>2</v>
      </c>
      <c r="M1746" s="1" t="n">
        <f aca="false">$L1746*$I1746</f>
        <v>196</v>
      </c>
    </row>
    <row r="1747" customFormat="false" ht="12.8" hidden="false" customHeight="false" outlineLevel="0" collapsed="false">
      <c r="A1747" s="1" t="s">
        <v>1547</v>
      </c>
      <c r="B1747" s="1" t="s">
        <v>28</v>
      </c>
      <c r="C1747" s="1" t="n">
        <v>26</v>
      </c>
      <c r="G1747" s="8"/>
      <c r="H1747" s="26" t="s">
        <v>378</v>
      </c>
      <c r="I1747" s="9" t="n">
        <v>133</v>
      </c>
      <c r="J1747" s="1" t="n">
        <f aca="false">IF($G1747&lt;&gt;"",I1747,I1747+J1746)</f>
        <v>426</v>
      </c>
      <c r="K1747" s="0" t="n">
        <f aca="false">VLOOKUP(LEFT($H1747,4),$D$2:$E$11,2,0)*$I1747</f>
        <v>272.65</v>
      </c>
      <c r="L1747" s="1" t="n">
        <f aca="false">VLOOKUP(LEFT($H1747,4),$D$2:$E$11,2,0)-IF($J1747&gt;10000,0.2,IF($J1747&gt;1000,0.1,IF($J1747&gt;100,0.05,0)))</f>
        <v>2</v>
      </c>
      <c r="M1747" s="1" t="n">
        <f aca="false">$L1747*$I1747</f>
        <v>266</v>
      </c>
    </row>
    <row r="1748" customFormat="false" ht="12.8" hidden="false" customHeight="false" outlineLevel="0" collapsed="false">
      <c r="A1748" s="1" t="s">
        <v>1548</v>
      </c>
      <c r="B1748" s="1" t="s">
        <v>838</v>
      </c>
      <c r="C1748" s="1" t="n">
        <v>2</v>
      </c>
      <c r="G1748" s="8"/>
      <c r="H1748" s="26" t="s">
        <v>384</v>
      </c>
      <c r="I1748" s="9" t="n">
        <v>108</v>
      </c>
      <c r="J1748" s="1" t="n">
        <f aca="false">IF($G1748&lt;&gt;"",I1748,I1748+J1747)</f>
        <v>534</v>
      </c>
      <c r="K1748" s="0" t="n">
        <f aca="false">VLOOKUP(LEFT($H1748,4),$D$2:$E$11,2,0)*$I1748</f>
        <v>221.4</v>
      </c>
      <c r="L1748" s="1" t="n">
        <f aca="false">VLOOKUP(LEFT($H1748,4),$D$2:$E$11,2,0)-IF($J1748&gt;10000,0.2,IF($J1748&gt;1000,0.1,IF($J1748&gt;100,0.05,0)))</f>
        <v>2</v>
      </c>
      <c r="M1748" s="1" t="n">
        <f aca="false">$L1748*$I1748</f>
        <v>216</v>
      </c>
    </row>
    <row r="1749" customFormat="false" ht="12.8" hidden="false" customHeight="false" outlineLevel="0" collapsed="false">
      <c r="A1749" s="1" t="s">
        <v>1549</v>
      </c>
      <c r="B1749" s="1" t="s">
        <v>21</v>
      </c>
      <c r="C1749" s="1" t="n">
        <v>174</v>
      </c>
      <c r="G1749" s="8"/>
      <c r="H1749" s="26" t="s">
        <v>406</v>
      </c>
      <c r="I1749" s="9" t="n">
        <v>75</v>
      </c>
      <c r="J1749" s="1" t="n">
        <f aca="false">IF($G1749&lt;&gt;"",I1749,I1749+J1748)</f>
        <v>609</v>
      </c>
      <c r="K1749" s="0" t="n">
        <f aca="false">VLOOKUP(LEFT($H1749,4),$D$2:$E$11,2,0)*$I1749</f>
        <v>153.75</v>
      </c>
      <c r="L1749" s="1" t="n">
        <f aca="false">VLOOKUP(LEFT($H1749,4),$D$2:$E$11,2,0)-IF($J1749&gt;10000,0.2,IF($J1749&gt;1000,0.1,IF($J1749&gt;100,0.05,0)))</f>
        <v>2</v>
      </c>
      <c r="M1749" s="1" t="n">
        <f aca="false">$L1749*$I1749</f>
        <v>150</v>
      </c>
    </row>
    <row r="1750" customFormat="false" ht="12.8" hidden="false" customHeight="false" outlineLevel="0" collapsed="false">
      <c r="A1750" s="1" t="s">
        <v>1550</v>
      </c>
      <c r="B1750" s="1" t="s">
        <v>125</v>
      </c>
      <c r="C1750" s="1" t="n">
        <v>98</v>
      </c>
      <c r="G1750" s="8"/>
      <c r="H1750" s="26" t="s">
        <v>536</v>
      </c>
      <c r="I1750" s="9" t="n">
        <v>111</v>
      </c>
      <c r="J1750" s="1" t="n">
        <f aca="false">IF($G1750&lt;&gt;"",I1750,I1750+J1749)</f>
        <v>720</v>
      </c>
      <c r="K1750" s="0" t="n">
        <f aca="false">VLOOKUP(LEFT($H1750,4),$D$2:$E$11,2,0)*$I1750</f>
        <v>231.99</v>
      </c>
      <c r="L1750" s="1" t="n">
        <f aca="false">VLOOKUP(LEFT($H1750,4),$D$2:$E$11,2,0)-IF($J1750&gt;10000,0.2,IF($J1750&gt;1000,0.1,IF($J1750&gt;100,0.05,0)))</f>
        <v>2.04</v>
      </c>
      <c r="M1750" s="1" t="n">
        <f aca="false">$L1750*$I1750</f>
        <v>226.44</v>
      </c>
    </row>
    <row r="1751" customFormat="false" ht="12.8" hidden="false" customHeight="false" outlineLevel="0" collapsed="false">
      <c r="A1751" s="1" t="s">
        <v>1550</v>
      </c>
      <c r="B1751" s="1" t="s">
        <v>877</v>
      </c>
      <c r="C1751" s="1" t="n">
        <v>11</v>
      </c>
      <c r="G1751" s="8"/>
      <c r="H1751" s="26" t="s">
        <v>559</v>
      </c>
      <c r="I1751" s="9" t="n">
        <v>51</v>
      </c>
      <c r="J1751" s="1" t="n">
        <f aca="false">IF($G1751&lt;&gt;"",I1751,I1751+J1750)</f>
        <v>771</v>
      </c>
      <c r="K1751" s="0" t="n">
        <f aca="false">VLOOKUP(LEFT($H1751,4),$D$2:$E$11,2,0)*$I1751</f>
        <v>106.59</v>
      </c>
      <c r="L1751" s="1" t="n">
        <f aca="false">VLOOKUP(LEFT($H1751,4),$D$2:$E$11,2,0)-IF($J1751&gt;10000,0.2,IF($J1751&gt;1000,0.1,IF($J1751&gt;100,0.05,0)))</f>
        <v>2.04</v>
      </c>
      <c r="M1751" s="1" t="n">
        <f aca="false">$L1751*$I1751</f>
        <v>104.04</v>
      </c>
    </row>
    <row r="1752" customFormat="false" ht="12.8" hidden="false" customHeight="false" outlineLevel="0" collapsed="false">
      <c r="A1752" s="1" t="s">
        <v>1551</v>
      </c>
      <c r="B1752" s="1" t="s">
        <v>65</v>
      </c>
      <c r="C1752" s="1" t="n">
        <v>58</v>
      </c>
      <c r="G1752" s="8"/>
      <c r="H1752" s="26" t="s">
        <v>687</v>
      </c>
      <c r="I1752" s="9" t="n">
        <v>129</v>
      </c>
      <c r="J1752" s="1" t="n">
        <f aca="false">IF($G1752&lt;&gt;"",I1752,I1752+J1751)</f>
        <v>900</v>
      </c>
      <c r="K1752" s="0" t="n">
        <f aca="false">VLOOKUP(LEFT($H1752,4),$D$2:$E$11,2,0)*$I1752</f>
        <v>277.35</v>
      </c>
      <c r="L1752" s="1" t="n">
        <f aca="false">VLOOKUP(LEFT($H1752,4),$D$2:$E$11,2,0)-IF($J1752&gt;10000,0.2,IF($J1752&gt;1000,0.1,IF($J1752&gt;100,0.05,0)))</f>
        <v>2.1</v>
      </c>
      <c r="M1752" s="1" t="n">
        <f aca="false">$L1752*$I1752</f>
        <v>270.9</v>
      </c>
    </row>
    <row r="1753" customFormat="false" ht="12.8" hidden="false" customHeight="false" outlineLevel="0" collapsed="false">
      <c r="A1753" s="1" t="s">
        <v>1552</v>
      </c>
      <c r="B1753" s="1" t="s">
        <v>39</v>
      </c>
      <c r="C1753" s="1" t="n">
        <v>17</v>
      </c>
      <c r="G1753" s="8"/>
      <c r="H1753" s="26" t="s">
        <v>724</v>
      </c>
      <c r="I1753" s="9" t="n">
        <v>138</v>
      </c>
      <c r="J1753" s="1" t="n">
        <f aca="false">IF($G1753&lt;&gt;"",I1753,I1753+J1752)</f>
        <v>1038</v>
      </c>
      <c r="K1753" s="0" t="n">
        <f aca="false">VLOOKUP(LEFT($H1753,4),$D$2:$E$11,2,0)*$I1753</f>
        <v>296.7</v>
      </c>
      <c r="L1753" s="1" t="n">
        <f aca="false">VLOOKUP(LEFT($H1753,4),$D$2:$E$11,2,0)-IF($J1753&gt;10000,0.2,IF($J1753&gt;1000,0.1,IF($J1753&gt;100,0.05,0)))</f>
        <v>2.05</v>
      </c>
      <c r="M1753" s="1" t="n">
        <f aca="false">$L1753*$I1753</f>
        <v>282.9</v>
      </c>
    </row>
    <row r="1754" customFormat="false" ht="12.8" hidden="false" customHeight="false" outlineLevel="0" collapsed="false">
      <c r="A1754" s="1" t="s">
        <v>1553</v>
      </c>
      <c r="B1754" s="1" t="s">
        <v>43</v>
      </c>
      <c r="C1754" s="1" t="n">
        <v>143</v>
      </c>
      <c r="G1754" s="8"/>
      <c r="H1754" s="26" t="s">
        <v>784</v>
      </c>
      <c r="I1754" s="9" t="n">
        <v>27</v>
      </c>
      <c r="J1754" s="1" t="n">
        <f aca="false">IF($G1754&lt;&gt;"",I1754,I1754+J1753)</f>
        <v>1065</v>
      </c>
      <c r="K1754" s="0" t="n">
        <f aca="false">VLOOKUP(LEFT($H1754,4),$D$2:$E$11,2,0)*$I1754</f>
        <v>58.05</v>
      </c>
      <c r="L1754" s="1" t="n">
        <f aca="false">VLOOKUP(LEFT($H1754,4),$D$2:$E$11,2,0)-IF($J1754&gt;10000,0.2,IF($J1754&gt;1000,0.1,IF($J1754&gt;100,0.05,0)))</f>
        <v>2.05</v>
      </c>
      <c r="M1754" s="1" t="n">
        <f aca="false">$L1754*$I1754</f>
        <v>55.35</v>
      </c>
    </row>
    <row r="1755" customFormat="false" ht="12.8" hidden="false" customHeight="false" outlineLevel="0" collapsed="false">
      <c r="A1755" s="1" t="s">
        <v>1554</v>
      </c>
      <c r="B1755" s="1" t="s">
        <v>125</v>
      </c>
      <c r="C1755" s="1" t="n">
        <v>108</v>
      </c>
      <c r="G1755" s="8"/>
      <c r="H1755" s="26" t="s">
        <v>950</v>
      </c>
      <c r="I1755" s="9" t="n">
        <v>164</v>
      </c>
      <c r="J1755" s="1" t="n">
        <f aca="false">IF($G1755&lt;&gt;"",I1755,I1755+J1754)</f>
        <v>1229</v>
      </c>
      <c r="K1755" s="0" t="n">
        <f aca="false">VLOOKUP(LEFT($H1755,4),$D$2:$E$11,2,0)*$I1755</f>
        <v>349.32</v>
      </c>
      <c r="L1755" s="1" t="n">
        <f aca="false">VLOOKUP(LEFT($H1755,4),$D$2:$E$11,2,0)-IF($J1755&gt;10000,0.2,IF($J1755&gt;1000,0.1,IF($J1755&gt;100,0.05,0)))</f>
        <v>2.03</v>
      </c>
      <c r="M1755" s="1" t="n">
        <f aca="false">$L1755*$I1755</f>
        <v>332.92</v>
      </c>
    </row>
    <row r="1756" customFormat="false" ht="12.8" hidden="false" customHeight="false" outlineLevel="0" collapsed="false">
      <c r="A1756" s="1" t="s">
        <v>1555</v>
      </c>
      <c r="B1756" s="1" t="s">
        <v>297</v>
      </c>
      <c r="C1756" s="1" t="n">
        <v>424</v>
      </c>
      <c r="G1756" s="8"/>
      <c r="H1756" s="26" t="s">
        <v>1002</v>
      </c>
      <c r="I1756" s="9" t="n">
        <v>194</v>
      </c>
      <c r="J1756" s="1" t="n">
        <f aca="false">IF($G1756&lt;&gt;"",I1756,I1756+J1755)</f>
        <v>1423</v>
      </c>
      <c r="K1756" s="0" t="n">
        <f aca="false">VLOOKUP(LEFT($H1756,4),$D$2:$E$11,2,0)*$I1756</f>
        <v>413.22</v>
      </c>
      <c r="L1756" s="1" t="n">
        <f aca="false">VLOOKUP(LEFT($H1756,4),$D$2:$E$11,2,0)-IF($J1756&gt;10000,0.2,IF($J1756&gt;1000,0.1,IF($J1756&gt;100,0.05,0)))</f>
        <v>2.03</v>
      </c>
      <c r="M1756" s="1" t="n">
        <f aca="false">$L1756*$I1756</f>
        <v>393.82</v>
      </c>
    </row>
    <row r="1757" customFormat="false" ht="12.8" hidden="false" customHeight="false" outlineLevel="0" collapsed="false">
      <c r="A1757" s="1" t="s">
        <v>1556</v>
      </c>
      <c r="B1757" s="1" t="s">
        <v>1252</v>
      </c>
      <c r="C1757" s="1" t="n">
        <v>9</v>
      </c>
      <c r="G1757" s="8"/>
      <c r="H1757" s="26" t="s">
        <v>1013</v>
      </c>
      <c r="I1757" s="9" t="n">
        <v>132</v>
      </c>
      <c r="J1757" s="1" t="n">
        <f aca="false">IF($G1757&lt;&gt;"",I1757,I1757+J1756)</f>
        <v>1555</v>
      </c>
      <c r="K1757" s="0" t="n">
        <f aca="false">VLOOKUP(LEFT($H1757,4),$D$2:$E$11,2,0)*$I1757</f>
        <v>281.16</v>
      </c>
      <c r="L1757" s="1" t="n">
        <f aca="false">VLOOKUP(LEFT($H1757,4),$D$2:$E$11,2,0)-IF($J1757&gt;10000,0.2,IF($J1757&gt;1000,0.1,IF($J1757&gt;100,0.05,0)))</f>
        <v>2.03</v>
      </c>
      <c r="M1757" s="1" t="n">
        <f aca="false">$L1757*$I1757</f>
        <v>267.96</v>
      </c>
    </row>
    <row r="1758" customFormat="false" ht="12.8" hidden="false" customHeight="false" outlineLevel="0" collapsed="false">
      <c r="A1758" s="1" t="s">
        <v>1557</v>
      </c>
      <c r="B1758" s="1" t="s">
        <v>65</v>
      </c>
      <c r="C1758" s="1" t="n">
        <v>135</v>
      </c>
      <c r="G1758" s="8"/>
      <c r="H1758" s="26" t="s">
        <v>1033</v>
      </c>
      <c r="I1758" s="9" t="n">
        <v>108</v>
      </c>
      <c r="J1758" s="1" t="n">
        <f aca="false">IF($G1758&lt;&gt;"",I1758,I1758+J1757)</f>
        <v>1663</v>
      </c>
      <c r="K1758" s="0" t="n">
        <f aca="false">VLOOKUP(LEFT($H1758,4),$D$2:$E$11,2,0)*$I1758</f>
        <v>226.8</v>
      </c>
      <c r="L1758" s="1" t="n">
        <f aca="false">VLOOKUP(LEFT($H1758,4),$D$2:$E$11,2,0)-IF($J1758&gt;10000,0.2,IF($J1758&gt;1000,0.1,IF($J1758&gt;100,0.05,0)))</f>
        <v>2</v>
      </c>
      <c r="M1758" s="1" t="n">
        <f aca="false">$L1758*$I1758</f>
        <v>216</v>
      </c>
    </row>
    <row r="1759" customFormat="false" ht="12.8" hidden="false" customHeight="false" outlineLevel="0" collapsed="false">
      <c r="A1759" s="1" t="s">
        <v>1558</v>
      </c>
      <c r="B1759" s="1" t="s">
        <v>38</v>
      </c>
      <c r="C1759" s="1" t="n">
        <v>202</v>
      </c>
      <c r="G1759" s="8"/>
      <c r="H1759" s="26" t="s">
        <v>1054</v>
      </c>
      <c r="I1759" s="9" t="n">
        <v>91</v>
      </c>
      <c r="J1759" s="1" t="n">
        <f aca="false">IF($G1759&lt;&gt;"",I1759,I1759+J1758)</f>
        <v>1754</v>
      </c>
      <c r="K1759" s="0" t="n">
        <f aca="false">VLOOKUP(LEFT($H1759,4),$D$2:$E$11,2,0)*$I1759</f>
        <v>191.1</v>
      </c>
      <c r="L1759" s="1" t="n">
        <f aca="false">VLOOKUP(LEFT($H1759,4),$D$2:$E$11,2,0)-IF($J1759&gt;10000,0.2,IF($J1759&gt;1000,0.1,IF($J1759&gt;100,0.05,0)))</f>
        <v>2</v>
      </c>
      <c r="M1759" s="1" t="n">
        <f aca="false">$L1759*$I1759</f>
        <v>182</v>
      </c>
    </row>
    <row r="1760" customFormat="false" ht="12.8" hidden="false" customHeight="false" outlineLevel="0" collapsed="false">
      <c r="A1760" s="1" t="s">
        <v>1559</v>
      </c>
      <c r="B1760" s="1" t="s">
        <v>108</v>
      </c>
      <c r="C1760" s="1" t="n">
        <v>459</v>
      </c>
      <c r="G1760" s="8"/>
      <c r="H1760" s="26" t="s">
        <v>1109</v>
      </c>
      <c r="I1760" s="9" t="n">
        <v>22</v>
      </c>
      <c r="J1760" s="1" t="n">
        <f aca="false">IF($G1760&lt;&gt;"",I1760,I1760+J1759)</f>
        <v>1776</v>
      </c>
      <c r="K1760" s="0" t="n">
        <f aca="false">VLOOKUP(LEFT($H1760,4),$D$2:$E$11,2,0)*$I1760</f>
        <v>46.2</v>
      </c>
      <c r="L1760" s="1" t="n">
        <f aca="false">VLOOKUP(LEFT($H1760,4),$D$2:$E$11,2,0)-IF($J1760&gt;10000,0.2,IF($J1760&gt;1000,0.1,IF($J1760&gt;100,0.05,0)))</f>
        <v>2</v>
      </c>
      <c r="M1760" s="1" t="n">
        <f aca="false">$L1760*$I1760</f>
        <v>44</v>
      </c>
    </row>
    <row r="1761" customFormat="false" ht="12.8" hidden="false" customHeight="false" outlineLevel="0" collapsed="false">
      <c r="A1761" s="1" t="s">
        <v>1560</v>
      </c>
      <c r="B1761" s="1" t="s">
        <v>140</v>
      </c>
      <c r="C1761" s="1" t="n">
        <v>107</v>
      </c>
      <c r="G1761" s="8"/>
      <c r="H1761" s="26" t="s">
        <v>1297</v>
      </c>
      <c r="I1761" s="9" t="n">
        <v>34</v>
      </c>
      <c r="J1761" s="1" t="n">
        <f aca="false">IF($G1761&lt;&gt;"",I1761,I1761+J1760)</f>
        <v>1810</v>
      </c>
      <c r="K1761" s="0" t="n">
        <f aca="false">VLOOKUP(LEFT($H1761,4),$D$2:$E$11,2,0)*$I1761</f>
        <v>74.8</v>
      </c>
      <c r="L1761" s="1" t="n">
        <f aca="false">VLOOKUP(LEFT($H1761,4),$D$2:$E$11,2,0)-IF($J1761&gt;10000,0.2,IF($J1761&gt;1000,0.1,IF($J1761&gt;100,0.05,0)))</f>
        <v>2.1</v>
      </c>
      <c r="M1761" s="1" t="n">
        <f aca="false">$L1761*$I1761</f>
        <v>71.4</v>
      </c>
    </row>
    <row r="1762" customFormat="false" ht="12.8" hidden="false" customHeight="false" outlineLevel="0" collapsed="false">
      <c r="A1762" s="1" t="s">
        <v>1561</v>
      </c>
      <c r="B1762" s="1" t="s">
        <v>85</v>
      </c>
      <c r="C1762" s="1" t="n">
        <v>37</v>
      </c>
      <c r="G1762" s="8"/>
      <c r="H1762" s="26" t="s">
        <v>1464</v>
      </c>
      <c r="I1762" s="9" t="n">
        <v>42</v>
      </c>
      <c r="J1762" s="1" t="n">
        <f aca="false">IF($G1762&lt;&gt;"",I1762,I1762+J1761)</f>
        <v>1852</v>
      </c>
      <c r="K1762" s="0" t="n">
        <f aca="false">VLOOKUP(LEFT($H1762,4),$D$2:$E$11,2,0)*$I1762</f>
        <v>94.5</v>
      </c>
      <c r="L1762" s="1" t="n">
        <f aca="false">VLOOKUP(LEFT($H1762,4),$D$2:$E$11,2,0)-IF($J1762&gt;10000,0.2,IF($J1762&gt;1000,0.1,IF($J1762&gt;100,0.05,0)))</f>
        <v>2.15</v>
      </c>
      <c r="M1762" s="1" t="n">
        <f aca="false">$L1762*$I1762</f>
        <v>90.3</v>
      </c>
    </row>
    <row r="1763" customFormat="false" ht="12.8" hidden="false" customHeight="false" outlineLevel="0" collapsed="false">
      <c r="A1763" s="1" t="s">
        <v>1562</v>
      </c>
      <c r="B1763" s="1" t="s">
        <v>147</v>
      </c>
      <c r="C1763" s="1" t="n">
        <v>43</v>
      </c>
      <c r="G1763" s="8"/>
      <c r="H1763" s="26" t="s">
        <v>1493</v>
      </c>
      <c r="I1763" s="9" t="n">
        <v>184</v>
      </c>
      <c r="J1763" s="1" t="n">
        <f aca="false">IF($G1763&lt;&gt;"",I1763,I1763+J1762)</f>
        <v>2036</v>
      </c>
      <c r="K1763" s="0" t="n">
        <f aca="false">VLOOKUP(LEFT($H1763,4),$D$2:$E$11,2,0)*$I1763</f>
        <v>414</v>
      </c>
      <c r="L1763" s="1" t="n">
        <f aca="false">VLOOKUP(LEFT($H1763,4),$D$2:$E$11,2,0)-IF($J1763&gt;10000,0.2,IF($J1763&gt;1000,0.1,IF($J1763&gt;100,0.05,0)))</f>
        <v>2.15</v>
      </c>
      <c r="M1763" s="1" t="n">
        <f aca="false">$L1763*$I1763</f>
        <v>395.6</v>
      </c>
    </row>
    <row r="1764" customFormat="false" ht="12.8" hidden="false" customHeight="false" outlineLevel="0" collapsed="false">
      <c r="A1764" s="1" t="s">
        <v>1563</v>
      </c>
      <c r="B1764" s="1" t="s">
        <v>26</v>
      </c>
      <c r="C1764" s="1" t="n">
        <v>352</v>
      </c>
      <c r="G1764" s="8"/>
      <c r="H1764" s="26" t="s">
        <v>1586</v>
      </c>
      <c r="I1764" s="9" t="n">
        <v>103</v>
      </c>
      <c r="J1764" s="1" t="n">
        <f aca="false">IF($G1764&lt;&gt;"",I1764,I1764+J1763)</f>
        <v>2139</v>
      </c>
      <c r="K1764" s="0" t="n">
        <f aca="false">VLOOKUP(LEFT($H1764,4),$D$2:$E$11,2,0)*$I1764</f>
        <v>228.66</v>
      </c>
      <c r="L1764" s="1" t="n">
        <f aca="false">VLOOKUP(LEFT($H1764,4),$D$2:$E$11,2,0)-IF($J1764&gt;10000,0.2,IF($J1764&gt;1000,0.1,IF($J1764&gt;100,0.05,0)))</f>
        <v>2.12</v>
      </c>
      <c r="M1764" s="1" t="n">
        <f aca="false">$L1764*$I1764</f>
        <v>218.36</v>
      </c>
    </row>
    <row r="1765" customFormat="false" ht="12.8" hidden="false" customHeight="false" outlineLevel="0" collapsed="false">
      <c r="A1765" s="1" t="s">
        <v>1564</v>
      </c>
      <c r="B1765" s="1" t="s">
        <v>45</v>
      </c>
      <c r="C1765" s="1" t="n">
        <v>94</v>
      </c>
      <c r="G1765" s="8"/>
      <c r="H1765" s="26" t="s">
        <v>1591</v>
      </c>
      <c r="I1765" s="9" t="n">
        <v>138</v>
      </c>
      <c r="J1765" s="1" t="n">
        <f aca="false">IF($G1765&lt;&gt;"",I1765,I1765+J1764)</f>
        <v>2277</v>
      </c>
      <c r="K1765" s="0" t="n">
        <f aca="false">VLOOKUP(LEFT($H1765,4),$D$2:$E$11,2,0)*$I1765</f>
        <v>306.36</v>
      </c>
      <c r="L1765" s="1" t="n">
        <f aca="false">VLOOKUP(LEFT($H1765,4),$D$2:$E$11,2,0)-IF($J1765&gt;10000,0.2,IF($J1765&gt;1000,0.1,IF($J1765&gt;100,0.05,0)))</f>
        <v>2.12</v>
      </c>
      <c r="M1765" s="1" t="n">
        <f aca="false">$L1765*$I1765</f>
        <v>292.56</v>
      </c>
    </row>
    <row r="1766" customFormat="false" ht="12.8" hidden="false" customHeight="false" outlineLevel="0" collapsed="false">
      <c r="A1766" s="1" t="s">
        <v>1564</v>
      </c>
      <c r="B1766" s="1" t="s">
        <v>164</v>
      </c>
      <c r="C1766" s="1" t="n">
        <v>112</v>
      </c>
      <c r="G1766" s="8"/>
      <c r="H1766" s="26" t="s">
        <v>1690</v>
      </c>
      <c r="I1766" s="9" t="n">
        <v>117</v>
      </c>
      <c r="J1766" s="1" t="n">
        <f aca="false">IF($G1766&lt;&gt;"",I1766,I1766+J1765)</f>
        <v>2394</v>
      </c>
      <c r="K1766" s="0" t="n">
        <f aca="false">VLOOKUP(LEFT($H1766,4),$D$2:$E$11,2,0)*$I1766</f>
        <v>259.74</v>
      </c>
      <c r="L1766" s="1" t="n">
        <f aca="false">VLOOKUP(LEFT($H1766,4),$D$2:$E$11,2,0)-IF($J1766&gt;10000,0.2,IF($J1766&gt;1000,0.1,IF($J1766&gt;100,0.05,0)))</f>
        <v>2.12</v>
      </c>
      <c r="M1766" s="1" t="n">
        <f aca="false">$L1766*$I1766</f>
        <v>248.04</v>
      </c>
    </row>
    <row r="1767" customFormat="false" ht="12.8" hidden="false" customHeight="false" outlineLevel="0" collapsed="false">
      <c r="A1767" s="1" t="s">
        <v>1565</v>
      </c>
      <c r="B1767" s="1" t="s">
        <v>147</v>
      </c>
      <c r="C1767" s="1" t="n">
        <v>136</v>
      </c>
      <c r="G1767" s="8"/>
      <c r="H1767" s="26" t="s">
        <v>1699</v>
      </c>
      <c r="I1767" s="9" t="n">
        <v>180</v>
      </c>
      <c r="J1767" s="1" t="n">
        <f aca="false">IF($G1767&lt;&gt;"",I1767,I1767+J1766)</f>
        <v>2574</v>
      </c>
      <c r="K1767" s="0" t="n">
        <f aca="false">VLOOKUP(LEFT($H1767,4),$D$2:$E$11,2,0)*$I1767</f>
        <v>399.6</v>
      </c>
      <c r="L1767" s="1" t="n">
        <f aca="false">VLOOKUP(LEFT($H1767,4),$D$2:$E$11,2,0)-IF($J1767&gt;10000,0.2,IF($J1767&gt;1000,0.1,IF($J1767&gt;100,0.05,0)))</f>
        <v>2.12</v>
      </c>
      <c r="M1767" s="1" t="n">
        <f aca="false">$L1767*$I1767</f>
        <v>381.6</v>
      </c>
    </row>
    <row r="1768" customFormat="false" ht="12.8" hidden="false" customHeight="false" outlineLevel="0" collapsed="false">
      <c r="A1768" s="1" t="s">
        <v>1566</v>
      </c>
      <c r="B1768" s="1" t="s">
        <v>196</v>
      </c>
      <c r="C1768" s="1" t="n">
        <v>56</v>
      </c>
      <c r="G1768" s="8"/>
      <c r="H1768" s="26" t="s">
        <v>1713</v>
      </c>
      <c r="I1768" s="9" t="n">
        <v>117</v>
      </c>
      <c r="J1768" s="1" t="n">
        <f aca="false">IF($G1768&lt;&gt;"",I1768,I1768+J1767)</f>
        <v>2691</v>
      </c>
      <c r="K1768" s="0" t="n">
        <f aca="false">VLOOKUP(LEFT($H1768,4),$D$2:$E$11,2,0)*$I1768</f>
        <v>260.91</v>
      </c>
      <c r="L1768" s="1" t="n">
        <f aca="false">VLOOKUP(LEFT($H1768,4),$D$2:$E$11,2,0)-IF($J1768&gt;10000,0.2,IF($J1768&gt;1000,0.1,IF($J1768&gt;100,0.05,0)))</f>
        <v>2.13</v>
      </c>
      <c r="M1768" s="1" t="n">
        <f aca="false">$L1768*$I1768</f>
        <v>249.21</v>
      </c>
    </row>
    <row r="1769" customFormat="false" ht="12.8" hidden="false" customHeight="false" outlineLevel="0" collapsed="false">
      <c r="A1769" s="1" t="s">
        <v>1567</v>
      </c>
      <c r="B1769" s="1" t="s">
        <v>38</v>
      </c>
      <c r="C1769" s="1" t="n">
        <v>286</v>
      </c>
      <c r="G1769" s="8"/>
      <c r="H1769" s="26" t="s">
        <v>1729</v>
      </c>
      <c r="I1769" s="9" t="n">
        <v>90</v>
      </c>
      <c r="J1769" s="1" t="n">
        <f aca="false">IF($G1769&lt;&gt;"",I1769,I1769+J1768)</f>
        <v>2781</v>
      </c>
      <c r="K1769" s="0" t="n">
        <f aca="false">VLOOKUP(LEFT($H1769,4),$D$2:$E$11,2,0)*$I1769</f>
        <v>200.7</v>
      </c>
      <c r="L1769" s="1" t="n">
        <f aca="false">VLOOKUP(LEFT($H1769,4),$D$2:$E$11,2,0)-IF($J1769&gt;10000,0.2,IF($J1769&gt;1000,0.1,IF($J1769&gt;100,0.05,0)))</f>
        <v>2.13</v>
      </c>
      <c r="M1769" s="1" t="n">
        <f aca="false">$L1769*$I1769</f>
        <v>191.7</v>
      </c>
    </row>
    <row r="1770" customFormat="false" ht="12.8" hidden="false" customHeight="false" outlineLevel="0" collapsed="false">
      <c r="A1770" s="1" t="s">
        <v>1568</v>
      </c>
      <c r="B1770" s="1" t="s">
        <v>21</v>
      </c>
      <c r="C1770" s="1" t="n">
        <v>296</v>
      </c>
      <c r="G1770" s="8"/>
      <c r="H1770" s="26" t="s">
        <v>1756</v>
      </c>
      <c r="I1770" s="9" t="n">
        <v>124</v>
      </c>
      <c r="J1770" s="1" t="n">
        <f aca="false">IF($G1770&lt;&gt;"",I1770,I1770+J1769)</f>
        <v>2905</v>
      </c>
      <c r="K1770" s="0" t="n">
        <f aca="false">VLOOKUP(LEFT($H1770,4),$D$2:$E$11,2,0)*$I1770</f>
        <v>276.52</v>
      </c>
      <c r="L1770" s="1" t="n">
        <f aca="false">VLOOKUP(LEFT($H1770,4),$D$2:$E$11,2,0)-IF($J1770&gt;10000,0.2,IF($J1770&gt;1000,0.1,IF($J1770&gt;100,0.05,0)))</f>
        <v>2.13</v>
      </c>
      <c r="M1770" s="1" t="n">
        <f aca="false">$L1770*$I1770</f>
        <v>264.12</v>
      </c>
    </row>
    <row r="1771" customFormat="false" ht="12.8" hidden="false" customHeight="false" outlineLevel="0" collapsed="false">
      <c r="A1771" s="1" t="s">
        <v>1568</v>
      </c>
      <c r="B1771" s="1" t="s">
        <v>58</v>
      </c>
      <c r="C1771" s="1" t="n">
        <v>81</v>
      </c>
      <c r="G1771" s="8"/>
      <c r="H1771" s="26" t="s">
        <v>1764</v>
      </c>
      <c r="I1771" s="9" t="n">
        <v>194</v>
      </c>
      <c r="J1771" s="1" t="n">
        <f aca="false">IF($G1771&lt;&gt;"",I1771,I1771+J1770)</f>
        <v>3099</v>
      </c>
      <c r="K1771" s="0" t="n">
        <f aca="false">VLOOKUP(LEFT($H1771,4),$D$2:$E$11,2,0)*$I1771</f>
        <v>432.62</v>
      </c>
      <c r="L1771" s="1" t="n">
        <f aca="false">VLOOKUP(LEFT($H1771,4),$D$2:$E$11,2,0)-IF($J1771&gt;10000,0.2,IF($J1771&gt;1000,0.1,IF($J1771&gt;100,0.05,0)))</f>
        <v>2.13</v>
      </c>
      <c r="M1771" s="1" t="n">
        <f aca="false">$L1771*$I1771</f>
        <v>413.22</v>
      </c>
    </row>
    <row r="1772" customFormat="false" ht="12.8" hidden="false" customHeight="false" outlineLevel="0" collapsed="false">
      <c r="A1772" s="1" t="s">
        <v>1569</v>
      </c>
      <c r="B1772" s="1" t="s">
        <v>38</v>
      </c>
      <c r="C1772" s="1" t="n">
        <v>231</v>
      </c>
      <c r="G1772" s="8"/>
      <c r="H1772" s="26" t="s">
        <v>1783</v>
      </c>
      <c r="I1772" s="9" t="n">
        <v>65</v>
      </c>
      <c r="J1772" s="1" t="n">
        <f aca="false">IF($G1772&lt;&gt;"",I1772,I1772+J1771)</f>
        <v>3164</v>
      </c>
      <c r="K1772" s="0" t="n">
        <f aca="false">VLOOKUP(LEFT($H1772,4),$D$2:$E$11,2,0)*$I1772</f>
        <v>144.95</v>
      </c>
      <c r="L1772" s="1" t="n">
        <f aca="false">VLOOKUP(LEFT($H1772,4),$D$2:$E$11,2,0)-IF($J1772&gt;10000,0.2,IF($J1772&gt;1000,0.1,IF($J1772&gt;100,0.05,0)))</f>
        <v>2.13</v>
      </c>
      <c r="M1772" s="1" t="n">
        <f aca="false">$L1772*$I1772</f>
        <v>138.45</v>
      </c>
    </row>
    <row r="1773" customFormat="false" ht="12.8" hidden="false" customHeight="false" outlineLevel="0" collapsed="false">
      <c r="A1773" s="1" t="s">
        <v>1570</v>
      </c>
      <c r="B1773" s="1" t="s">
        <v>43</v>
      </c>
      <c r="C1773" s="1" t="n">
        <v>149</v>
      </c>
      <c r="G1773" s="27"/>
      <c r="H1773" s="28" t="s">
        <v>1864</v>
      </c>
      <c r="I1773" s="12" t="n">
        <v>21</v>
      </c>
      <c r="J1773" s="1" t="n">
        <f aca="false">IF($G1773&lt;&gt;"",I1773,I1773+J1772)</f>
        <v>3185</v>
      </c>
      <c r="K1773" s="0" t="n">
        <f aca="false">VLOOKUP(LEFT($H1773,4),$D$2:$E$11,2,0)*$I1773</f>
        <v>46.83</v>
      </c>
      <c r="L1773" s="1" t="n">
        <f aca="false">VLOOKUP(LEFT($H1773,4),$D$2:$E$11,2,0)-IF($J1773&gt;10000,0.2,IF($J1773&gt;1000,0.1,IF($J1773&gt;100,0.05,0)))</f>
        <v>2.13</v>
      </c>
      <c r="M1773" s="1" t="n">
        <f aca="false">$L1773*$I1773</f>
        <v>44.73</v>
      </c>
    </row>
    <row r="1774" customFormat="false" ht="12.8" hidden="false" customHeight="false" outlineLevel="0" collapsed="false">
      <c r="A1774" s="1" t="s">
        <v>1570</v>
      </c>
      <c r="B1774" s="1" t="s">
        <v>432</v>
      </c>
      <c r="C1774" s="1" t="n">
        <v>3</v>
      </c>
      <c r="G1774" s="6" t="s">
        <v>24</v>
      </c>
      <c r="H1774" s="25" t="s">
        <v>23</v>
      </c>
      <c r="I1774" s="7" t="n">
        <v>38</v>
      </c>
      <c r="J1774" s="1" t="n">
        <f aca="false">IF($G1774&lt;&gt;"",I1774,I1774+J1773)</f>
        <v>38</v>
      </c>
      <c r="K1774" s="0" t="n">
        <f aca="false">VLOOKUP(LEFT($H1774,4),$D$2:$E$11,2,0)*$I1774</f>
        <v>76</v>
      </c>
      <c r="L1774" s="1" t="n">
        <f aca="false">VLOOKUP(LEFT($H1774,4),$D$2:$E$11,2,0)-IF($J1774&gt;10000,0.2,IF($J1774&gt;1000,0.1,IF($J1774&gt;100,0.05,0)))</f>
        <v>2</v>
      </c>
      <c r="M1774" s="1" t="n">
        <f aca="false">$L1774*$I1774</f>
        <v>76</v>
      </c>
    </row>
    <row r="1775" customFormat="false" ht="12.8" hidden="false" customHeight="false" outlineLevel="0" collapsed="false">
      <c r="A1775" s="1" t="s">
        <v>1571</v>
      </c>
      <c r="B1775" s="1" t="s">
        <v>38</v>
      </c>
      <c r="C1775" s="1" t="n">
        <v>311</v>
      </c>
      <c r="G1775" s="8"/>
      <c r="H1775" s="26" t="s">
        <v>197</v>
      </c>
      <c r="I1775" s="9" t="n">
        <v>47</v>
      </c>
      <c r="J1775" s="1" t="n">
        <f aca="false">IF($G1775&lt;&gt;"",I1775,I1775+J1774)</f>
        <v>85</v>
      </c>
      <c r="K1775" s="0" t="n">
        <f aca="false">VLOOKUP(LEFT($H1775,4),$D$2:$E$11,2,0)*$I1775</f>
        <v>94</v>
      </c>
      <c r="L1775" s="1" t="n">
        <f aca="false">VLOOKUP(LEFT($H1775,4),$D$2:$E$11,2,0)-IF($J1775&gt;10000,0.2,IF($J1775&gt;1000,0.1,IF($J1775&gt;100,0.05,0)))</f>
        <v>2</v>
      </c>
      <c r="M1775" s="1" t="n">
        <f aca="false">$L1775*$I1775</f>
        <v>94</v>
      </c>
    </row>
    <row r="1776" customFormat="false" ht="12.8" hidden="false" customHeight="false" outlineLevel="0" collapsed="false">
      <c r="A1776" s="1" t="s">
        <v>1572</v>
      </c>
      <c r="B1776" s="1" t="s">
        <v>164</v>
      </c>
      <c r="C1776" s="1" t="n">
        <v>121</v>
      </c>
      <c r="G1776" s="8"/>
      <c r="H1776" s="26" t="s">
        <v>215</v>
      </c>
      <c r="I1776" s="9" t="n">
        <v>76</v>
      </c>
      <c r="J1776" s="1" t="n">
        <f aca="false">IF($G1776&lt;&gt;"",I1776,I1776+J1775)</f>
        <v>161</v>
      </c>
      <c r="K1776" s="0" t="n">
        <f aca="false">VLOOKUP(LEFT($H1776,4),$D$2:$E$11,2,0)*$I1776</f>
        <v>152</v>
      </c>
      <c r="L1776" s="1" t="n">
        <f aca="false">VLOOKUP(LEFT($H1776,4),$D$2:$E$11,2,0)-IF($J1776&gt;10000,0.2,IF($J1776&gt;1000,0.1,IF($J1776&gt;100,0.05,0)))</f>
        <v>1.95</v>
      </c>
      <c r="M1776" s="1" t="n">
        <f aca="false">$L1776*$I1776</f>
        <v>148.2</v>
      </c>
    </row>
    <row r="1777" customFormat="false" ht="12.8" hidden="false" customHeight="false" outlineLevel="0" collapsed="false">
      <c r="A1777" s="1" t="s">
        <v>1573</v>
      </c>
      <c r="B1777" s="1" t="s">
        <v>628</v>
      </c>
      <c r="C1777" s="1" t="n">
        <v>15</v>
      </c>
      <c r="G1777" s="8"/>
      <c r="H1777" s="26" t="s">
        <v>335</v>
      </c>
      <c r="I1777" s="9" t="n">
        <v>150</v>
      </c>
      <c r="J1777" s="1" t="n">
        <f aca="false">IF($G1777&lt;&gt;"",I1777,I1777+J1776)</f>
        <v>311</v>
      </c>
      <c r="K1777" s="0" t="n">
        <f aca="false">VLOOKUP(LEFT($H1777,4),$D$2:$E$11,2,0)*$I1777</f>
        <v>307.5</v>
      </c>
      <c r="L1777" s="1" t="n">
        <f aca="false">VLOOKUP(LEFT($H1777,4),$D$2:$E$11,2,0)-IF($J1777&gt;10000,0.2,IF($J1777&gt;1000,0.1,IF($J1777&gt;100,0.05,0)))</f>
        <v>2</v>
      </c>
      <c r="M1777" s="1" t="n">
        <f aca="false">$L1777*$I1777</f>
        <v>300</v>
      </c>
    </row>
    <row r="1778" customFormat="false" ht="12.8" hidden="false" customHeight="false" outlineLevel="0" collapsed="false">
      <c r="A1778" s="1" t="s">
        <v>1574</v>
      </c>
      <c r="B1778" s="1" t="s">
        <v>448</v>
      </c>
      <c r="C1778" s="1" t="n">
        <v>14</v>
      </c>
      <c r="G1778" s="8"/>
      <c r="H1778" s="26" t="s">
        <v>338</v>
      </c>
      <c r="I1778" s="9" t="n">
        <v>63</v>
      </c>
      <c r="J1778" s="1" t="n">
        <f aca="false">IF($G1778&lt;&gt;"",I1778,I1778+J1777)</f>
        <v>374</v>
      </c>
      <c r="K1778" s="0" t="n">
        <f aca="false">VLOOKUP(LEFT($H1778,4),$D$2:$E$11,2,0)*$I1778</f>
        <v>129.15</v>
      </c>
      <c r="L1778" s="1" t="n">
        <f aca="false">VLOOKUP(LEFT($H1778,4),$D$2:$E$11,2,0)-IF($J1778&gt;10000,0.2,IF($J1778&gt;1000,0.1,IF($J1778&gt;100,0.05,0)))</f>
        <v>2</v>
      </c>
      <c r="M1778" s="1" t="n">
        <f aca="false">$L1778*$I1778</f>
        <v>126</v>
      </c>
    </row>
    <row r="1779" customFormat="false" ht="12.8" hidden="false" customHeight="false" outlineLevel="0" collapsed="false">
      <c r="A1779" s="1" t="s">
        <v>1574</v>
      </c>
      <c r="B1779" s="1" t="s">
        <v>21</v>
      </c>
      <c r="C1779" s="1" t="n">
        <v>240</v>
      </c>
      <c r="G1779" s="8"/>
      <c r="H1779" s="26" t="s">
        <v>380</v>
      </c>
      <c r="I1779" s="9" t="n">
        <v>130</v>
      </c>
      <c r="J1779" s="1" t="n">
        <f aca="false">IF($G1779&lt;&gt;"",I1779,I1779+J1778)</f>
        <v>504</v>
      </c>
      <c r="K1779" s="0" t="n">
        <f aca="false">VLOOKUP(LEFT($H1779,4),$D$2:$E$11,2,0)*$I1779</f>
        <v>266.5</v>
      </c>
      <c r="L1779" s="1" t="n">
        <f aca="false">VLOOKUP(LEFT($H1779,4),$D$2:$E$11,2,0)-IF($J1779&gt;10000,0.2,IF($J1779&gt;1000,0.1,IF($J1779&gt;100,0.05,0)))</f>
        <v>2</v>
      </c>
      <c r="M1779" s="1" t="n">
        <f aca="false">$L1779*$I1779</f>
        <v>260</v>
      </c>
    </row>
    <row r="1780" customFormat="false" ht="12.8" hidden="false" customHeight="false" outlineLevel="0" collapsed="false">
      <c r="A1780" s="1" t="s">
        <v>1575</v>
      </c>
      <c r="B1780" s="1" t="s">
        <v>135</v>
      </c>
      <c r="C1780" s="1" t="n">
        <v>12</v>
      </c>
      <c r="G1780" s="8"/>
      <c r="H1780" s="26" t="s">
        <v>504</v>
      </c>
      <c r="I1780" s="9" t="n">
        <v>131</v>
      </c>
      <c r="J1780" s="1" t="n">
        <f aca="false">IF($G1780&lt;&gt;"",I1780,I1780+J1779)</f>
        <v>635</v>
      </c>
      <c r="K1780" s="0" t="n">
        <f aca="false">VLOOKUP(LEFT($H1780,4),$D$2:$E$11,2,0)*$I1780</f>
        <v>273.79</v>
      </c>
      <c r="L1780" s="1" t="n">
        <f aca="false">VLOOKUP(LEFT($H1780,4),$D$2:$E$11,2,0)-IF($J1780&gt;10000,0.2,IF($J1780&gt;1000,0.1,IF($J1780&gt;100,0.05,0)))</f>
        <v>2.04</v>
      </c>
      <c r="M1780" s="1" t="n">
        <f aca="false">$L1780*$I1780</f>
        <v>267.24</v>
      </c>
    </row>
    <row r="1781" customFormat="false" ht="12.8" hidden="false" customHeight="false" outlineLevel="0" collapsed="false">
      <c r="A1781" s="1" t="s">
        <v>1576</v>
      </c>
      <c r="B1781" s="1" t="s">
        <v>958</v>
      </c>
      <c r="C1781" s="1" t="n">
        <v>1</v>
      </c>
      <c r="G1781" s="8"/>
      <c r="H1781" s="26" t="s">
        <v>536</v>
      </c>
      <c r="I1781" s="9" t="n">
        <v>156</v>
      </c>
      <c r="J1781" s="1" t="n">
        <f aca="false">IF($G1781&lt;&gt;"",I1781,I1781+J1780)</f>
        <v>791</v>
      </c>
      <c r="K1781" s="0" t="n">
        <f aca="false">VLOOKUP(LEFT($H1781,4),$D$2:$E$11,2,0)*$I1781</f>
        <v>326.04</v>
      </c>
      <c r="L1781" s="1" t="n">
        <f aca="false">VLOOKUP(LEFT($H1781,4),$D$2:$E$11,2,0)-IF($J1781&gt;10000,0.2,IF($J1781&gt;1000,0.1,IF($J1781&gt;100,0.05,0)))</f>
        <v>2.04</v>
      </c>
      <c r="M1781" s="1" t="n">
        <f aca="false">$L1781*$I1781</f>
        <v>318.24</v>
      </c>
    </row>
    <row r="1782" customFormat="false" ht="12.8" hidden="false" customHeight="false" outlineLevel="0" collapsed="false">
      <c r="A1782" s="1" t="s">
        <v>1577</v>
      </c>
      <c r="B1782" s="1" t="s">
        <v>1578</v>
      </c>
      <c r="C1782" s="1" t="n">
        <v>12</v>
      </c>
      <c r="G1782" s="8"/>
      <c r="H1782" s="26" t="s">
        <v>563</v>
      </c>
      <c r="I1782" s="9" t="n">
        <v>40</v>
      </c>
      <c r="J1782" s="1" t="n">
        <f aca="false">IF($G1782&lt;&gt;"",I1782,I1782+J1781)</f>
        <v>831</v>
      </c>
      <c r="K1782" s="0" t="n">
        <f aca="false">VLOOKUP(LEFT($H1782,4),$D$2:$E$11,2,0)*$I1782</f>
        <v>83.6</v>
      </c>
      <c r="L1782" s="1" t="n">
        <f aca="false">VLOOKUP(LEFT($H1782,4),$D$2:$E$11,2,0)-IF($J1782&gt;10000,0.2,IF($J1782&gt;1000,0.1,IF($J1782&gt;100,0.05,0)))</f>
        <v>2.04</v>
      </c>
      <c r="M1782" s="1" t="n">
        <f aca="false">$L1782*$I1782</f>
        <v>81.6</v>
      </c>
    </row>
    <row r="1783" customFormat="false" ht="12.8" hidden="false" customHeight="false" outlineLevel="0" collapsed="false">
      <c r="A1783" s="1" t="s">
        <v>1579</v>
      </c>
      <c r="B1783" s="1" t="s">
        <v>45</v>
      </c>
      <c r="C1783" s="1" t="n">
        <v>190</v>
      </c>
      <c r="G1783" s="8"/>
      <c r="H1783" s="26" t="s">
        <v>614</v>
      </c>
      <c r="I1783" s="9" t="n">
        <v>81</v>
      </c>
      <c r="J1783" s="1" t="n">
        <f aca="false">IF($G1783&lt;&gt;"",I1783,I1783+J1782)</f>
        <v>912</v>
      </c>
      <c r="K1783" s="0" t="n">
        <f aca="false">VLOOKUP(LEFT($H1783,4),$D$2:$E$11,2,0)*$I1783</f>
        <v>174.15</v>
      </c>
      <c r="L1783" s="1" t="n">
        <f aca="false">VLOOKUP(LEFT($H1783,4),$D$2:$E$11,2,0)-IF($J1783&gt;10000,0.2,IF($J1783&gt;1000,0.1,IF($J1783&gt;100,0.05,0)))</f>
        <v>2.1</v>
      </c>
      <c r="M1783" s="1" t="n">
        <f aca="false">$L1783*$I1783</f>
        <v>170.1</v>
      </c>
    </row>
    <row r="1784" customFormat="false" ht="12.8" hidden="false" customHeight="false" outlineLevel="0" collapsed="false">
      <c r="A1784" s="1" t="s">
        <v>1580</v>
      </c>
      <c r="B1784" s="1" t="s">
        <v>155</v>
      </c>
      <c r="C1784" s="1" t="n">
        <v>179</v>
      </c>
      <c r="G1784" s="8"/>
      <c r="H1784" s="26" t="s">
        <v>739</v>
      </c>
      <c r="I1784" s="9" t="n">
        <v>105</v>
      </c>
      <c r="J1784" s="1" t="n">
        <f aca="false">IF($G1784&lt;&gt;"",I1784,I1784+J1783)</f>
        <v>1017</v>
      </c>
      <c r="K1784" s="0" t="n">
        <f aca="false">VLOOKUP(LEFT($H1784,4),$D$2:$E$11,2,0)*$I1784</f>
        <v>225.75</v>
      </c>
      <c r="L1784" s="1" t="n">
        <f aca="false">VLOOKUP(LEFT($H1784,4),$D$2:$E$11,2,0)-IF($J1784&gt;10000,0.2,IF($J1784&gt;1000,0.1,IF($J1784&gt;100,0.05,0)))</f>
        <v>2.05</v>
      </c>
      <c r="M1784" s="1" t="n">
        <f aca="false">$L1784*$I1784</f>
        <v>215.25</v>
      </c>
    </row>
    <row r="1785" customFormat="false" ht="12.8" hidden="false" customHeight="false" outlineLevel="0" collapsed="false">
      <c r="A1785" s="1" t="s">
        <v>1581</v>
      </c>
      <c r="B1785" s="1" t="s">
        <v>52</v>
      </c>
      <c r="C1785" s="1" t="n">
        <v>106</v>
      </c>
      <c r="G1785" s="8"/>
      <c r="H1785" s="26" t="s">
        <v>784</v>
      </c>
      <c r="I1785" s="9" t="n">
        <v>141</v>
      </c>
      <c r="J1785" s="1" t="n">
        <f aca="false">IF($G1785&lt;&gt;"",I1785,I1785+J1784)</f>
        <v>1158</v>
      </c>
      <c r="K1785" s="0" t="n">
        <f aca="false">VLOOKUP(LEFT($H1785,4),$D$2:$E$11,2,0)*$I1785</f>
        <v>303.15</v>
      </c>
      <c r="L1785" s="1" t="n">
        <f aca="false">VLOOKUP(LEFT($H1785,4),$D$2:$E$11,2,0)-IF($J1785&gt;10000,0.2,IF($J1785&gt;1000,0.1,IF($J1785&gt;100,0.05,0)))</f>
        <v>2.05</v>
      </c>
      <c r="M1785" s="1" t="n">
        <f aca="false">$L1785*$I1785</f>
        <v>289.05</v>
      </c>
    </row>
    <row r="1786" customFormat="false" ht="12.8" hidden="false" customHeight="false" outlineLevel="0" collapsed="false">
      <c r="A1786" s="1" t="s">
        <v>1582</v>
      </c>
      <c r="B1786" s="1" t="s">
        <v>21</v>
      </c>
      <c r="C1786" s="1" t="n">
        <v>267</v>
      </c>
      <c r="G1786" s="8"/>
      <c r="H1786" s="26" t="s">
        <v>797</v>
      </c>
      <c r="I1786" s="9" t="n">
        <v>198</v>
      </c>
      <c r="J1786" s="1" t="n">
        <f aca="false">IF($G1786&lt;&gt;"",I1786,I1786+J1785)</f>
        <v>1356</v>
      </c>
      <c r="K1786" s="0" t="n">
        <f aca="false">VLOOKUP(LEFT($H1786,4),$D$2:$E$11,2,0)*$I1786</f>
        <v>425.7</v>
      </c>
      <c r="L1786" s="1" t="n">
        <f aca="false">VLOOKUP(LEFT($H1786,4),$D$2:$E$11,2,0)-IF($J1786&gt;10000,0.2,IF($J1786&gt;1000,0.1,IF($J1786&gt;100,0.05,0)))</f>
        <v>2.05</v>
      </c>
      <c r="M1786" s="1" t="n">
        <f aca="false">$L1786*$I1786</f>
        <v>405.9</v>
      </c>
    </row>
    <row r="1787" customFormat="false" ht="12.8" hidden="false" customHeight="false" outlineLevel="0" collapsed="false">
      <c r="A1787" s="1" t="s">
        <v>1582</v>
      </c>
      <c r="B1787" s="1" t="s">
        <v>383</v>
      </c>
      <c r="C1787" s="1" t="n">
        <v>66</v>
      </c>
      <c r="G1787" s="8"/>
      <c r="H1787" s="26" t="s">
        <v>867</v>
      </c>
      <c r="I1787" s="9" t="n">
        <v>136</v>
      </c>
      <c r="J1787" s="1" t="n">
        <f aca="false">IF($G1787&lt;&gt;"",I1787,I1787+J1786)</f>
        <v>1492</v>
      </c>
      <c r="K1787" s="0" t="n">
        <f aca="false">VLOOKUP(LEFT($H1787,4),$D$2:$E$11,2,0)*$I1787</f>
        <v>289.68</v>
      </c>
      <c r="L1787" s="1" t="n">
        <f aca="false">VLOOKUP(LEFT($H1787,4),$D$2:$E$11,2,0)-IF($J1787&gt;10000,0.2,IF($J1787&gt;1000,0.1,IF($J1787&gt;100,0.05,0)))</f>
        <v>2.03</v>
      </c>
      <c r="M1787" s="1" t="n">
        <f aca="false">$L1787*$I1787</f>
        <v>276.08</v>
      </c>
    </row>
    <row r="1788" customFormat="false" ht="12.8" hidden="false" customHeight="false" outlineLevel="0" collapsed="false">
      <c r="A1788" s="1" t="s">
        <v>1583</v>
      </c>
      <c r="B1788" s="1" t="s">
        <v>38</v>
      </c>
      <c r="C1788" s="1" t="n">
        <v>471</v>
      </c>
      <c r="G1788" s="8"/>
      <c r="H1788" s="26" t="s">
        <v>882</v>
      </c>
      <c r="I1788" s="9" t="n">
        <v>26</v>
      </c>
      <c r="J1788" s="1" t="n">
        <f aca="false">IF($G1788&lt;&gt;"",I1788,I1788+J1787)</f>
        <v>1518</v>
      </c>
      <c r="K1788" s="0" t="n">
        <f aca="false">VLOOKUP(LEFT($H1788,4),$D$2:$E$11,2,0)*$I1788</f>
        <v>55.38</v>
      </c>
      <c r="L1788" s="1" t="n">
        <f aca="false">VLOOKUP(LEFT($H1788,4),$D$2:$E$11,2,0)-IF($J1788&gt;10000,0.2,IF($J1788&gt;1000,0.1,IF($J1788&gt;100,0.05,0)))</f>
        <v>2.03</v>
      </c>
      <c r="M1788" s="1" t="n">
        <f aca="false">$L1788*$I1788</f>
        <v>52.78</v>
      </c>
    </row>
    <row r="1789" customFormat="false" ht="12.8" hidden="false" customHeight="false" outlineLevel="0" collapsed="false">
      <c r="A1789" s="1" t="s">
        <v>1584</v>
      </c>
      <c r="B1789" s="1" t="s">
        <v>145</v>
      </c>
      <c r="C1789" s="1" t="n">
        <v>5</v>
      </c>
      <c r="G1789" s="8"/>
      <c r="H1789" s="26" t="s">
        <v>903</v>
      </c>
      <c r="I1789" s="9" t="n">
        <v>36</v>
      </c>
      <c r="J1789" s="1" t="n">
        <f aca="false">IF($G1789&lt;&gt;"",I1789,I1789+J1788)</f>
        <v>1554</v>
      </c>
      <c r="K1789" s="0" t="n">
        <f aca="false">VLOOKUP(LEFT($H1789,4),$D$2:$E$11,2,0)*$I1789</f>
        <v>76.68</v>
      </c>
      <c r="L1789" s="1" t="n">
        <f aca="false">VLOOKUP(LEFT($H1789,4),$D$2:$E$11,2,0)-IF($J1789&gt;10000,0.2,IF($J1789&gt;1000,0.1,IF($J1789&gt;100,0.05,0)))</f>
        <v>2.03</v>
      </c>
      <c r="M1789" s="1" t="n">
        <f aca="false">$L1789*$I1789</f>
        <v>73.08</v>
      </c>
    </row>
    <row r="1790" customFormat="false" ht="12.8" hidden="false" customHeight="false" outlineLevel="0" collapsed="false">
      <c r="A1790" s="1" t="s">
        <v>1585</v>
      </c>
      <c r="B1790" s="1" t="s">
        <v>1252</v>
      </c>
      <c r="C1790" s="1" t="n">
        <v>11</v>
      </c>
      <c r="G1790" s="8"/>
      <c r="H1790" s="26" t="s">
        <v>911</v>
      </c>
      <c r="I1790" s="9" t="n">
        <v>191</v>
      </c>
      <c r="J1790" s="1" t="n">
        <f aca="false">IF($G1790&lt;&gt;"",I1790,I1790+J1789)</f>
        <v>1745</v>
      </c>
      <c r="K1790" s="0" t="n">
        <f aca="false">VLOOKUP(LEFT($H1790,4),$D$2:$E$11,2,0)*$I1790</f>
        <v>406.83</v>
      </c>
      <c r="L1790" s="1" t="n">
        <f aca="false">VLOOKUP(LEFT($H1790,4),$D$2:$E$11,2,0)-IF($J1790&gt;10000,0.2,IF($J1790&gt;1000,0.1,IF($J1790&gt;100,0.05,0)))</f>
        <v>2.03</v>
      </c>
      <c r="M1790" s="1" t="n">
        <f aca="false">$L1790*$I1790</f>
        <v>387.73</v>
      </c>
    </row>
    <row r="1791" customFormat="false" ht="12.8" hidden="false" customHeight="false" outlineLevel="0" collapsed="false">
      <c r="A1791" s="1" t="s">
        <v>1586</v>
      </c>
      <c r="B1791" s="1" t="s">
        <v>178</v>
      </c>
      <c r="C1791" s="1" t="n">
        <v>103</v>
      </c>
      <c r="G1791" s="8"/>
      <c r="H1791" s="26" t="s">
        <v>971</v>
      </c>
      <c r="I1791" s="9" t="n">
        <v>58</v>
      </c>
      <c r="J1791" s="1" t="n">
        <f aca="false">IF($G1791&lt;&gt;"",I1791,I1791+J1790)</f>
        <v>1803</v>
      </c>
      <c r="K1791" s="0" t="n">
        <f aca="false">VLOOKUP(LEFT($H1791,4),$D$2:$E$11,2,0)*$I1791</f>
        <v>123.54</v>
      </c>
      <c r="L1791" s="1" t="n">
        <f aca="false">VLOOKUP(LEFT($H1791,4),$D$2:$E$11,2,0)-IF($J1791&gt;10000,0.2,IF($J1791&gt;1000,0.1,IF($J1791&gt;100,0.05,0)))</f>
        <v>2.03</v>
      </c>
      <c r="M1791" s="1" t="n">
        <f aca="false">$L1791*$I1791</f>
        <v>117.74</v>
      </c>
    </row>
    <row r="1792" customFormat="false" ht="12.8" hidden="false" customHeight="false" outlineLevel="0" collapsed="false">
      <c r="A1792" s="1" t="s">
        <v>1586</v>
      </c>
      <c r="B1792" s="1" t="s">
        <v>46</v>
      </c>
      <c r="C1792" s="1" t="n">
        <v>92</v>
      </c>
      <c r="G1792" s="8"/>
      <c r="H1792" s="26" t="s">
        <v>1018</v>
      </c>
      <c r="I1792" s="9" t="n">
        <v>115</v>
      </c>
      <c r="J1792" s="1" t="n">
        <f aca="false">IF($G1792&lt;&gt;"",I1792,I1792+J1791)</f>
        <v>1918</v>
      </c>
      <c r="K1792" s="0" t="n">
        <f aca="false">VLOOKUP(LEFT($H1792,4),$D$2:$E$11,2,0)*$I1792</f>
        <v>244.95</v>
      </c>
      <c r="L1792" s="1" t="n">
        <f aca="false">VLOOKUP(LEFT($H1792,4),$D$2:$E$11,2,0)-IF($J1792&gt;10000,0.2,IF($J1792&gt;1000,0.1,IF($J1792&gt;100,0.05,0)))</f>
        <v>2.03</v>
      </c>
      <c r="M1792" s="1" t="n">
        <f aca="false">$L1792*$I1792</f>
        <v>233.45</v>
      </c>
    </row>
    <row r="1793" customFormat="false" ht="12.8" hidden="false" customHeight="false" outlineLevel="0" collapsed="false">
      <c r="A1793" s="1" t="s">
        <v>1587</v>
      </c>
      <c r="B1793" s="1" t="s">
        <v>28</v>
      </c>
      <c r="C1793" s="1" t="n">
        <v>115</v>
      </c>
      <c r="G1793" s="8"/>
      <c r="H1793" s="26" t="s">
        <v>1115</v>
      </c>
      <c r="I1793" s="9" t="n">
        <v>174</v>
      </c>
      <c r="J1793" s="1" t="n">
        <f aca="false">IF($G1793&lt;&gt;"",I1793,I1793+J1792)</f>
        <v>2092</v>
      </c>
      <c r="K1793" s="0" t="n">
        <f aca="false">VLOOKUP(LEFT($H1793,4),$D$2:$E$11,2,0)*$I1793</f>
        <v>365.4</v>
      </c>
      <c r="L1793" s="1" t="n">
        <f aca="false">VLOOKUP(LEFT($H1793,4),$D$2:$E$11,2,0)-IF($J1793&gt;10000,0.2,IF($J1793&gt;1000,0.1,IF($J1793&gt;100,0.05,0)))</f>
        <v>2</v>
      </c>
      <c r="M1793" s="1" t="n">
        <f aca="false">$L1793*$I1793</f>
        <v>348</v>
      </c>
    </row>
    <row r="1794" customFormat="false" ht="12.8" hidden="false" customHeight="false" outlineLevel="0" collapsed="false">
      <c r="A1794" s="1" t="s">
        <v>1588</v>
      </c>
      <c r="B1794" s="1" t="s">
        <v>125</v>
      </c>
      <c r="C1794" s="1" t="n">
        <v>62</v>
      </c>
      <c r="G1794" s="8"/>
      <c r="H1794" s="26" t="s">
        <v>1263</v>
      </c>
      <c r="I1794" s="9" t="n">
        <v>184</v>
      </c>
      <c r="J1794" s="1" t="n">
        <f aca="false">IF($G1794&lt;&gt;"",I1794,I1794+J1793)</f>
        <v>2276</v>
      </c>
      <c r="K1794" s="0" t="n">
        <f aca="false">VLOOKUP(LEFT($H1794,4),$D$2:$E$11,2,0)*$I1794</f>
        <v>404.8</v>
      </c>
      <c r="L1794" s="1" t="n">
        <f aca="false">VLOOKUP(LEFT($H1794,4),$D$2:$E$11,2,0)-IF($J1794&gt;10000,0.2,IF($J1794&gt;1000,0.1,IF($J1794&gt;100,0.05,0)))</f>
        <v>2.1</v>
      </c>
      <c r="M1794" s="1" t="n">
        <f aca="false">$L1794*$I1794</f>
        <v>386.4</v>
      </c>
    </row>
    <row r="1795" customFormat="false" ht="12.8" hidden="false" customHeight="false" outlineLevel="0" collapsed="false">
      <c r="A1795" s="1" t="s">
        <v>1588</v>
      </c>
      <c r="B1795" s="1" t="s">
        <v>17</v>
      </c>
      <c r="C1795" s="1" t="n">
        <v>420</v>
      </c>
      <c r="G1795" s="8"/>
      <c r="H1795" s="26" t="s">
        <v>1308</v>
      </c>
      <c r="I1795" s="9" t="n">
        <v>52</v>
      </c>
      <c r="J1795" s="1" t="n">
        <f aca="false">IF($G1795&lt;&gt;"",I1795,I1795+J1794)</f>
        <v>2328</v>
      </c>
      <c r="K1795" s="0" t="n">
        <f aca="false">VLOOKUP(LEFT($H1795,4),$D$2:$E$11,2,0)*$I1795</f>
        <v>114.4</v>
      </c>
      <c r="L1795" s="1" t="n">
        <f aca="false">VLOOKUP(LEFT($H1795,4),$D$2:$E$11,2,0)-IF($J1795&gt;10000,0.2,IF($J1795&gt;1000,0.1,IF($J1795&gt;100,0.05,0)))</f>
        <v>2.1</v>
      </c>
      <c r="M1795" s="1" t="n">
        <f aca="false">$L1795*$I1795</f>
        <v>109.2</v>
      </c>
    </row>
    <row r="1796" customFormat="false" ht="12.8" hidden="false" customHeight="false" outlineLevel="0" collapsed="false">
      <c r="A1796" s="1" t="s">
        <v>1588</v>
      </c>
      <c r="B1796" s="1" t="s">
        <v>70</v>
      </c>
      <c r="C1796" s="1" t="n">
        <v>81</v>
      </c>
      <c r="G1796" s="8"/>
      <c r="H1796" s="26" t="s">
        <v>1341</v>
      </c>
      <c r="I1796" s="9" t="n">
        <v>22</v>
      </c>
      <c r="J1796" s="1" t="n">
        <f aca="false">IF($G1796&lt;&gt;"",I1796,I1796+J1795)</f>
        <v>2350</v>
      </c>
      <c r="K1796" s="0" t="n">
        <f aca="false">VLOOKUP(LEFT($H1796,4),$D$2:$E$11,2,0)*$I1796</f>
        <v>48.4</v>
      </c>
      <c r="L1796" s="1" t="n">
        <f aca="false">VLOOKUP(LEFT($H1796,4),$D$2:$E$11,2,0)-IF($J1796&gt;10000,0.2,IF($J1796&gt;1000,0.1,IF($J1796&gt;100,0.05,0)))</f>
        <v>2.1</v>
      </c>
      <c r="M1796" s="1" t="n">
        <f aca="false">$L1796*$I1796</f>
        <v>46.2</v>
      </c>
    </row>
    <row r="1797" customFormat="false" ht="12.8" hidden="false" customHeight="false" outlineLevel="0" collapsed="false">
      <c r="A1797" s="1" t="s">
        <v>1589</v>
      </c>
      <c r="B1797" s="1" t="s">
        <v>26</v>
      </c>
      <c r="C1797" s="1" t="n">
        <v>412</v>
      </c>
      <c r="G1797" s="8"/>
      <c r="H1797" s="26" t="s">
        <v>1355</v>
      </c>
      <c r="I1797" s="9" t="n">
        <v>130</v>
      </c>
      <c r="J1797" s="1" t="n">
        <f aca="false">IF($G1797&lt;&gt;"",I1797,I1797+J1796)</f>
        <v>2480</v>
      </c>
      <c r="K1797" s="0" t="n">
        <f aca="false">VLOOKUP(LEFT($H1797,4),$D$2:$E$11,2,0)*$I1797</f>
        <v>286</v>
      </c>
      <c r="L1797" s="1" t="n">
        <f aca="false">VLOOKUP(LEFT($H1797,4),$D$2:$E$11,2,0)-IF($J1797&gt;10000,0.2,IF($J1797&gt;1000,0.1,IF($J1797&gt;100,0.05,0)))</f>
        <v>2.1</v>
      </c>
      <c r="M1797" s="1" t="n">
        <f aca="false">$L1797*$I1797</f>
        <v>273</v>
      </c>
    </row>
    <row r="1798" customFormat="false" ht="12.8" hidden="false" customHeight="false" outlineLevel="0" collapsed="false">
      <c r="A1798" s="1" t="s">
        <v>1590</v>
      </c>
      <c r="B1798" s="1" t="s">
        <v>108</v>
      </c>
      <c r="C1798" s="1" t="n">
        <v>377</v>
      </c>
      <c r="G1798" s="8"/>
      <c r="H1798" s="26" t="s">
        <v>1371</v>
      </c>
      <c r="I1798" s="9" t="n">
        <v>170</v>
      </c>
      <c r="J1798" s="1" t="n">
        <f aca="false">IF($G1798&lt;&gt;"",I1798,I1798+J1797)</f>
        <v>2650</v>
      </c>
      <c r="K1798" s="0" t="n">
        <f aca="false">VLOOKUP(LEFT($H1798,4),$D$2:$E$11,2,0)*$I1798</f>
        <v>382.5</v>
      </c>
      <c r="L1798" s="1" t="n">
        <f aca="false">VLOOKUP(LEFT($H1798,4),$D$2:$E$11,2,0)-IF($J1798&gt;10000,0.2,IF($J1798&gt;1000,0.1,IF($J1798&gt;100,0.05,0)))</f>
        <v>2.15</v>
      </c>
      <c r="M1798" s="1" t="n">
        <f aca="false">$L1798*$I1798</f>
        <v>365.5</v>
      </c>
    </row>
    <row r="1799" customFormat="false" ht="12.8" hidden="false" customHeight="false" outlineLevel="0" collapsed="false">
      <c r="A1799" s="1" t="s">
        <v>1591</v>
      </c>
      <c r="B1799" s="1" t="s">
        <v>108</v>
      </c>
      <c r="C1799" s="1" t="n">
        <v>461</v>
      </c>
      <c r="G1799" s="8"/>
      <c r="H1799" s="26" t="s">
        <v>1471</v>
      </c>
      <c r="I1799" s="9" t="n">
        <v>76</v>
      </c>
      <c r="J1799" s="1" t="n">
        <f aca="false">IF($G1799&lt;&gt;"",I1799,I1799+J1798)</f>
        <v>2726</v>
      </c>
      <c r="K1799" s="0" t="n">
        <f aca="false">VLOOKUP(LEFT($H1799,4),$D$2:$E$11,2,0)*$I1799</f>
        <v>171</v>
      </c>
      <c r="L1799" s="1" t="n">
        <f aca="false">VLOOKUP(LEFT($H1799,4),$D$2:$E$11,2,0)-IF($J1799&gt;10000,0.2,IF($J1799&gt;1000,0.1,IF($J1799&gt;100,0.05,0)))</f>
        <v>2.15</v>
      </c>
      <c r="M1799" s="1" t="n">
        <f aca="false">$L1799*$I1799</f>
        <v>163.4</v>
      </c>
    </row>
    <row r="1800" customFormat="false" ht="12.8" hidden="false" customHeight="false" outlineLevel="0" collapsed="false">
      <c r="A1800" s="1" t="s">
        <v>1591</v>
      </c>
      <c r="B1800" s="1" t="s">
        <v>178</v>
      </c>
      <c r="C1800" s="1" t="n">
        <v>138</v>
      </c>
      <c r="G1800" s="8"/>
      <c r="H1800" s="26" t="s">
        <v>1656</v>
      </c>
      <c r="I1800" s="9" t="n">
        <v>103</v>
      </c>
      <c r="J1800" s="1" t="n">
        <f aca="false">IF($G1800&lt;&gt;"",I1800,I1800+J1799)</f>
        <v>2829</v>
      </c>
      <c r="K1800" s="0" t="n">
        <f aca="false">VLOOKUP(LEFT($H1800,4),$D$2:$E$11,2,0)*$I1800</f>
        <v>228.66</v>
      </c>
      <c r="L1800" s="1" t="n">
        <f aca="false">VLOOKUP(LEFT($H1800,4),$D$2:$E$11,2,0)-IF($J1800&gt;10000,0.2,IF($J1800&gt;1000,0.1,IF($J1800&gt;100,0.05,0)))</f>
        <v>2.12</v>
      </c>
      <c r="M1800" s="1" t="n">
        <f aca="false">$L1800*$I1800</f>
        <v>218.36</v>
      </c>
    </row>
    <row r="1801" customFormat="false" ht="12.8" hidden="false" customHeight="false" outlineLevel="0" collapsed="false">
      <c r="A1801" s="1" t="s">
        <v>1592</v>
      </c>
      <c r="B1801" s="1" t="s">
        <v>114</v>
      </c>
      <c r="C1801" s="1" t="n">
        <v>17</v>
      </c>
      <c r="G1801" s="8"/>
      <c r="H1801" s="26" t="s">
        <v>1781</v>
      </c>
      <c r="I1801" s="9" t="n">
        <v>153</v>
      </c>
      <c r="J1801" s="1" t="n">
        <f aca="false">IF($G1801&lt;&gt;"",I1801,I1801+J1800)</f>
        <v>2982</v>
      </c>
      <c r="K1801" s="0" t="n">
        <f aca="false">VLOOKUP(LEFT($H1801,4),$D$2:$E$11,2,0)*$I1801</f>
        <v>341.19</v>
      </c>
      <c r="L1801" s="1" t="n">
        <f aca="false">VLOOKUP(LEFT($H1801,4),$D$2:$E$11,2,0)-IF($J1801&gt;10000,0.2,IF($J1801&gt;1000,0.1,IF($J1801&gt;100,0.05,0)))</f>
        <v>2.13</v>
      </c>
      <c r="M1801" s="1" t="n">
        <f aca="false">$L1801*$I1801</f>
        <v>325.89</v>
      </c>
    </row>
    <row r="1802" customFormat="false" ht="12.8" hidden="false" customHeight="false" outlineLevel="0" collapsed="false">
      <c r="A1802" s="1" t="s">
        <v>1593</v>
      </c>
      <c r="B1802" s="1" t="s">
        <v>954</v>
      </c>
      <c r="C1802" s="1" t="n">
        <v>8</v>
      </c>
      <c r="G1802" s="8"/>
      <c r="H1802" s="26" t="s">
        <v>1794</v>
      </c>
      <c r="I1802" s="9" t="n">
        <v>44</v>
      </c>
      <c r="J1802" s="1" t="n">
        <f aca="false">IF($G1802&lt;&gt;"",I1802,I1802+J1801)</f>
        <v>3026</v>
      </c>
      <c r="K1802" s="0" t="n">
        <f aca="false">VLOOKUP(LEFT($H1802,4),$D$2:$E$11,2,0)*$I1802</f>
        <v>98.12</v>
      </c>
      <c r="L1802" s="1" t="n">
        <f aca="false">VLOOKUP(LEFT($H1802,4),$D$2:$E$11,2,0)-IF($J1802&gt;10000,0.2,IF($J1802&gt;1000,0.1,IF($J1802&gt;100,0.05,0)))</f>
        <v>2.13</v>
      </c>
      <c r="M1802" s="1" t="n">
        <f aca="false">$L1802*$I1802</f>
        <v>93.72</v>
      </c>
    </row>
    <row r="1803" customFormat="false" ht="12.8" hidden="false" customHeight="false" outlineLevel="0" collapsed="false">
      <c r="A1803" s="1" t="s">
        <v>1594</v>
      </c>
      <c r="B1803" s="1" t="s">
        <v>26</v>
      </c>
      <c r="C1803" s="1" t="n">
        <v>448</v>
      </c>
      <c r="G1803" s="8"/>
      <c r="H1803" s="26" t="s">
        <v>1804</v>
      </c>
      <c r="I1803" s="9" t="n">
        <v>130</v>
      </c>
      <c r="J1803" s="1" t="n">
        <f aca="false">IF($G1803&lt;&gt;"",I1803,I1803+J1802)</f>
        <v>3156</v>
      </c>
      <c r="K1803" s="0" t="n">
        <f aca="false">VLOOKUP(LEFT($H1803,4),$D$2:$E$11,2,0)*$I1803</f>
        <v>289.9</v>
      </c>
      <c r="L1803" s="1" t="n">
        <f aca="false">VLOOKUP(LEFT($H1803,4),$D$2:$E$11,2,0)-IF($J1803&gt;10000,0.2,IF($J1803&gt;1000,0.1,IF($J1803&gt;100,0.05,0)))</f>
        <v>2.13</v>
      </c>
      <c r="M1803" s="1" t="n">
        <f aca="false">$L1803*$I1803</f>
        <v>276.9</v>
      </c>
    </row>
    <row r="1804" customFormat="false" ht="12.8" hidden="false" customHeight="false" outlineLevel="0" collapsed="false">
      <c r="A1804" s="1" t="s">
        <v>1595</v>
      </c>
      <c r="B1804" s="1" t="s">
        <v>26</v>
      </c>
      <c r="C1804" s="1" t="n">
        <v>240</v>
      </c>
      <c r="G1804" s="8"/>
      <c r="H1804" s="26" t="s">
        <v>1805</v>
      </c>
      <c r="I1804" s="9" t="n">
        <v>137</v>
      </c>
      <c r="J1804" s="1" t="n">
        <f aca="false">IF($G1804&lt;&gt;"",I1804,I1804+J1803)</f>
        <v>3293</v>
      </c>
      <c r="K1804" s="0" t="n">
        <f aca="false">VLOOKUP(LEFT($H1804,4),$D$2:$E$11,2,0)*$I1804</f>
        <v>305.51</v>
      </c>
      <c r="L1804" s="1" t="n">
        <f aca="false">VLOOKUP(LEFT($H1804,4),$D$2:$E$11,2,0)-IF($J1804&gt;10000,0.2,IF($J1804&gt;1000,0.1,IF($J1804&gt;100,0.05,0)))</f>
        <v>2.13</v>
      </c>
      <c r="M1804" s="1" t="n">
        <f aca="false">$L1804*$I1804</f>
        <v>291.81</v>
      </c>
    </row>
    <row r="1805" customFormat="false" ht="12.8" hidden="false" customHeight="false" outlineLevel="0" collapsed="false">
      <c r="A1805" s="1" t="s">
        <v>1596</v>
      </c>
      <c r="B1805" s="1" t="s">
        <v>52</v>
      </c>
      <c r="C1805" s="1" t="n">
        <v>388</v>
      </c>
      <c r="G1805" s="8"/>
      <c r="H1805" s="26" t="s">
        <v>1828</v>
      </c>
      <c r="I1805" s="9" t="n">
        <v>30</v>
      </c>
      <c r="J1805" s="1" t="n">
        <f aca="false">IF($G1805&lt;&gt;"",I1805,I1805+J1804)</f>
        <v>3323</v>
      </c>
      <c r="K1805" s="0" t="n">
        <f aca="false">VLOOKUP(LEFT($H1805,4),$D$2:$E$11,2,0)*$I1805</f>
        <v>66.9</v>
      </c>
      <c r="L1805" s="1" t="n">
        <f aca="false">VLOOKUP(LEFT($H1805,4),$D$2:$E$11,2,0)-IF($J1805&gt;10000,0.2,IF($J1805&gt;1000,0.1,IF($J1805&gt;100,0.05,0)))</f>
        <v>2.13</v>
      </c>
      <c r="M1805" s="1" t="n">
        <f aca="false">$L1805*$I1805</f>
        <v>63.9</v>
      </c>
    </row>
    <row r="1806" customFormat="false" ht="12.8" hidden="false" customHeight="false" outlineLevel="0" collapsed="false">
      <c r="A1806" s="1" t="s">
        <v>1597</v>
      </c>
      <c r="B1806" s="1" t="s">
        <v>21</v>
      </c>
      <c r="C1806" s="1" t="n">
        <v>455</v>
      </c>
      <c r="G1806" s="8"/>
      <c r="H1806" s="26" t="s">
        <v>1832</v>
      </c>
      <c r="I1806" s="9" t="n">
        <v>57</v>
      </c>
      <c r="J1806" s="1" t="n">
        <f aca="false">IF($G1806&lt;&gt;"",I1806,I1806+J1805)</f>
        <v>3380</v>
      </c>
      <c r="K1806" s="0" t="n">
        <f aca="false">VLOOKUP(LEFT($H1806,4),$D$2:$E$11,2,0)*$I1806</f>
        <v>127.11</v>
      </c>
      <c r="L1806" s="1" t="n">
        <f aca="false">VLOOKUP(LEFT($H1806,4),$D$2:$E$11,2,0)-IF($J1806&gt;10000,0.2,IF($J1806&gt;1000,0.1,IF($J1806&gt;100,0.05,0)))</f>
        <v>2.13</v>
      </c>
      <c r="M1806" s="1" t="n">
        <f aca="false">$L1806*$I1806</f>
        <v>121.41</v>
      </c>
    </row>
    <row r="1807" customFormat="false" ht="12.8" hidden="false" customHeight="false" outlineLevel="0" collapsed="false">
      <c r="A1807" s="1" t="s">
        <v>1597</v>
      </c>
      <c r="B1807" s="1" t="s">
        <v>43</v>
      </c>
      <c r="C1807" s="1" t="n">
        <v>269</v>
      </c>
      <c r="G1807" s="8"/>
      <c r="H1807" s="26" t="s">
        <v>1841</v>
      </c>
      <c r="I1807" s="9" t="n">
        <v>131</v>
      </c>
      <c r="J1807" s="1" t="n">
        <f aca="false">IF($G1807&lt;&gt;"",I1807,I1807+J1806)</f>
        <v>3511</v>
      </c>
      <c r="K1807" s="0" t="n">
        <f aca="false">VLOOKUP(LEFT($H1807,4),$D$2:$E$11,2,0)*$I1807</f>
        <v>292.13</v>
      </c>
      <c r="L1807" s="1" t="n">
        <f aca="false">VLOOKUP(LEFT($H1807,4),$D$2:$E$11,2,0)-IF($J1807&gt;10000,0.2,IF($J1807&gt;1000,0.1,IF($J1807&gt;100,0.05,0)))</f>
        <v>2.13</v>
      </c>
      <c r="M1807" s="1" t="n">
        <f aca="false">$L1807*$I1807</f>
        <v>279.03</v>
      </c>
    </row>
    <row r="1808" customFormat="false" ht="12.8" hidden="false" customHeight="false" outlineLevel="0" collapsed="false">
      <c r="A1808" s="1" t="s">
        <v>1598</v>
      </c>
      <c r="B1808" s="1" t="s">
        <v>19</v>
      </c>
      <c r="C1808" s="1" t="n">
        <v>81</v>
      </c>
      <c r="G1808" s="8"/>
      <c r="H1808" s="26" t="s">
        <v>1857</v>
      </c>
      <c r="I1808" s="9" t="n">
        <v>131</v>
      </c>
      <c r="J1808" s="1" t="n">
        <f aca="false">IF($G1808&lt;&gt;"",I1808,I1808+J1807)</f>
        <v>3642</v>
      </c>
      <c r="K1808" s="0" t="n">
        <f aca="false">VLOOKUP(LEFT($H1808,4),$D$2:$E$11,2,0)*$I1808</f>
        <v>292.13</v>
      </c>
      <c r="L1808" s="1" t="n">
        <f aca="false">VLOOKUP(LEFT($H1808,4),$D$2:$E$11,2,0)-IF($J1808&gt;10000,0.2,IF($J1808&gt;1000,0.1,IF($J1808&gt;100,0.05,0)))</f>
        <v>2.13</v>
      </c>
      <c r="M1808" s="1" t="n">
        <f aca="false">$L1808*$I1808</f>
        <v>279.03</v>
      </c>
    </row>
    <row r="1809" customFormat="false" ht="12.8" hidden="false" customHeight="false" outlineLevel="0" collapsed="false">
      <c r="A1809" s="1" t="s">
        <v>1598</v>
      </c>
      <c r="B1809" s="1" t="s">
        <v>28</v>
      </c>
      <c r="C1809" s="1" t="n">
        <v>99</v>
      </c>
      <c r="G1809" s="8"/>
      <c r="H1809" s="26" t="s">
        <v>1873</v>
      </c>
      <c r="I1809" s="9" t="n">
        <v>43</v>
      </c>
      <c r="J1809" s="1" t="n">
        <f aca="false">IF($G1809&lt;&gt;"",I1809,I1809+J1808)</f>
        <v>3685</v>
      </c>
      <c r="K1809" s="0" t="n">
        <f aca="false">VLOOKUP(LEFT($H1809,4),$D$2:$E$11,2,0)*$I1809</f>
        <v>95.89</v>
      </c>
      <c r="L1809" s="1" t="n">
        <f aca="false">VLOOKUP(LEFT($H1809,4),$D$2:$E$11,2,0)-IF($J1809&gt;10000,0.2,IF($J1809&gt;1000,0.1,IF($J1809&gt;100,0.05,0)))</f>
        <v>2.13</v>
      </c>
      <c r="M1809" s="1" t="n">
        <f aca="false">$L1809*$I1809</f>
        <v>91.59</v>
      </c>
    </row>
    <row r="1810" customFormat="false" ht="12.8" hidden="false" customHeight="false" outlineLevel="0" collapsed="false">
      <c r="A1810" s="1" t="s">
        <v>1599</v>
      </c>
      <c r="B1810" s="1" t="s">
        <v>730</v>
      </c>
      <c r="C1810" s="1" t="n">
        <v>12</v>
      </c>
      <c r="G1810" s="27"/>
      <c r="H1810" s="28" t="s">
        <v>1880</v>
      </c>
      <c r="I1810" s="12" t="n">
        <v>150</v>
      </c>
      <c r="J1810" s="1" t="n">
        <f aca="false">IF($G1810&lt;&gt;"",I1810,I1810+J1809)</f>
        <v>3835</v>
      </c>
      <c r="K1810" s="0" t="n">
        <f aca="false">VLOOKUP(LEFT($H1810,4),$D$2:$E$11,2,0)*$I1810</f>
        <v>334.5</v>
      </c>
      <c r="L1810" s="1" t="n">
        <f aca="false">VLOOKUP(LEFT($H1810,4),$D$2:$E$11,2,0)-IF($J1810&gt;10000,0.2,IF($J1810&gt;1000,0.1,IF($J1810&gt;100,0.05,0)))</f>
        <v>2.13</v>
      </c>
      <c r="M1810" s="1" t="n">
        <f aca="false">$L1810*$I1810</f>
        <v>319.5</v>
      </c>
    </row>
    <row r="1811" customFormat="false" ht="12.8" hidden="false" customHeight="false" outlineLevel="0" collapsed="false">
      <c r="A1811" s="1" t="s">
        <v>1600</v>
      </c>
      <c r="B1811" s="1" t="s">
        <v>1601</v>
      </c>
      <c r="C1811" s="1" t="n">
        <v>4</v>
      </c>
      <c r="G1811" s="6" t="s">
        <v>228</v>
      </c>
      <c r="H1811" s="25" t="s">
        <v>227</v>
      </c>
      <c r="I1811" s="7" t="n">
        <v>2</v>
      </c>
      <c r="J1811" s="1" t="n">
        <f aca="false">IF($G1811&lt;&gt;"",I1811,I1811+J1810)</f>
        <v>2</v>
      </c>
      <c r="K1811" s="0" t="n">
        <f aca="false">VLOOKUP(LEFT($H1811,4),$D$2:$E$11,2,0)*$I1811</f>
        <v>4</v>
      </c>
      <c r="L1811" s="1" t="n">
        <f aca="false">VLOOKUP(LEFT($H1811,4),$D$2:$E$11,2,0)-IF($J1811&gt;10000,0.2,IF($J1811&gt;1000,0.1,IF($J1811&gt;100,0.05,0)))</f>
        <v>2</v>
      </c>
      <c r="M1811" s="1" t="n">
        <f aca="false">$L1811*$I1811</f>
        <v>4</v>
      </c>
    </row>
    <row r="1812" customFormat="false" ht="12.8" hidden="false" customHeight="false" outlineLevel="0" collapsed="false">
      <c r="A1812" s="1" t="s">
        <v>1602</v>
      </c>
      <c r="B1812" s="1" t="s">
        <v>70</v>
      </c>
      <c r="C1812" s="1" t="n">
        <v>132</v>
      </c>
      <c r="G1812" s="8"/>
      <c r="H1812" s="26" t="s">
        <v>382</v>
      </c>
      <c r="I1812" s="9" t="n">
        <v>8</v>
      </c>
      <c r="J1812" s="1" t="n">
        <f aca="false">IF($G1812&lt;&gt;"",I1812,I1812+J1811)</f>
        <v>10</v>
      </c>
      <c r="K1812" s="0" t="n">
        <f aca="false">VLOOKUP(LEFT($H1812,4),$D$2:$E$11,2,0)*$I1812</f>
        <v>16.4</v>
      </c>
      <c r="L1812" s="1" t="n">
        <f aca="false">VLOOKUP(LEFT($H1812,4),$D$2:$E$11,2,0)-IF($J1812&gt;10000,0.2,IF($J1812&gt;1000,0.1,IF($J1812&gt;100,0.05,0)))</f>
        <v>2.05</v>
      </c>
      <c r="M1812" s="1" t="n">
        <f aca="false">$L1812*$I1812</f>
        <v>16.4</v>
      </c>
    </row>
    <row r="1813" customFormat="false" ht="12.8" hidden="false" customHeight="false" outlineLevel="0" collapsed="false">
      <c r="A1813" s="1" t="s">
        <v>1603</v>
      </c>
      <c r="B1813" s="1" t="s">
        <v>430</v>
      </c>
      <c r="C1813" s="1" t="n">
        <v>83</v>
      </c>
      <c r="G1813" s="8"/>
      <c r="H1813" s="26" t="s">
        <v>1046</v>
      </c>
      <c r="I1813" s="9" t="n">
        <v>1</v>
      </c>
      <c r="J1813" s="1" t="n">
        <f aca="false">IF($G1813&lt;&gt;"",I1813,I1813+J1812)</f>
        <v>11</v>
      </c>
      <c r="K1813" s="0" t="n">
        <f aca="false">VLOOKUP(LEFT($H1813,4),$D$2:$E$11,2,0)*$I1813</f>
        <v>2.1</v>
      </c>
      <c r="L1813" s="1" t="n">
        <f aca="false">VLOOKUP(LEFT($H1813,4),$D$2:$E$11,2,0)-IF($J1813&gt;10000,0.2,IF($J1813&gt;1000,0.1,IF($J1813&gt;100,0.05,0)))</f>
        <v>2.1</v>
      </c>
      <c r="M1813" s="1" t="n">
        <f aca="false">$L1813*$I1813</f>
        <v>2.1</v>
      </c>
    </row>
    <row r="1814" customFormat="false" ht="12.8" hidden="false" customHeight="false" outlineLevel="0" collapsed="false">
      <c r="A1814" s="1" t="s">
        <v>1604</v>
      </c>
      <c r="B1814" s="1" t="s">
        <v>1041</v>
      </c>
      <c r="C1814" s="1" t="n">
        <v>7</v>
      </c>
      <c r="G1814" s="8"/>
      <c r="H1814" s="26" t="s">
        <v>1303</v>
      </c>
      <c r="I1814" s="9" t="n">
        <v>2</v>
      </c>
      <c r="J1814" s="1" t="n">
        <f aca="false">IF($G1814&lt;&gt;"",I1814,I1814+J1813)</f>
        <v>13</v>
      </c>
      <c r="K1814" s="0" t="n">
        <f aca="false">VLOOKUP(LEFT($H1814,4),$D$2:$E$11,2,0)*$I1814</f>
        <v>4.4</v>
      </c>
      <c r="L1814" s="1" t="n">
        <f aca="false">VLOOKUP(LEFT($H1814,4),$D$2:$E$11,2,0)-IF($J1814&gt;10000,0.2,IF($J1814&gt;1000,0.1,IF($J1814&gt;100,0.05,0)))</f>
        <v>2.2</v>
      </c>
      <c r="M1814" s="1" t="n">
        <f aca="false">$L1814*$I1814</f>
        <v>4.4</v>
      </c>
    </row>
    <row r="1815" customFormat="false" ht="12.8" hidden="false" customHeight="false" outlineLevel="0" collapsed="false">
      <c r="A1815" s="1" t="s">
        <v>1605</v>
      </c>
      <c r="B1815" s="1" t="s">
        <v>630</v>
      </c>
      <c r="C1815" s="1" t="n">
        <v>9</v>
      </c>
      <c r="G1815" s="27"/>
      <c r="H1815" s="28" t="s">
        <v>1499</v>
      </c>
      <c r="I1815" s="12" t="n">
        <v>6</v>
      </c>
      <c r="J1815" s="1" t="n">
        <f aca="false">IF($G1815&lt;&gt;"",I1815,I1815+J1814)</f>
        <v>19</v>
      </c>
      <c r="K1815" s="0" t="n">
        <f aca="false">VLOOKUP(LEFT($H1815,4),$D$2:$E$11,2,0)*$I1815</f>
        <v>13.5</v>
      </c>
      <c r="L1815" s="1" t="n">
        <f aca="false">VLOOKUP(LEFT($H1815,4),$D$2:$E$11,2,0)-IF($J1815&gt;10000,0.2,IF($J1815&gt;1000,0.1,IF($J1815&gt;100,0.05,0)))</f>
        <v>2.25</v>
      </c>
      <c r="M1815" s="1" t="n">
        <f aca="false">$L1815*$I1815</f>
        <v>13.5</v>
      </c>
    </row>
    <row r="1816" customFormat="false" ht="12.8" hidden="false" customHeight="false" outlineLevel="0" collapsed="false">
      <c r="A1816" s="1" t="s">
        <v>1606</v>
      </c>
      <c r="B1816" s="1" t="s">
        <v>649</v>
      </c>
      <c r="C1816" s="1" t="n">
        <v>20</v>
      </c>
      <c r="G1816" s="6" t="s">
        <v>414</v>
      </c>
      <c r="H1816" s="25" t="s">
        <v>413</v>
      </c>
      <c r="I1816" s="7" t="n">
        <v>20</v>
      </c>
      <c r="J1816" s="1" t="n">
        <f aca="false">IF($G1816&lt;&gt;"",I1816,I1816+J1815)</f>
        <v>20</v>
      </c>
      <c r="K1816" s="0" t="n">
        <f aca="false">VLOOKUP(LEFT($H1816,4),$D$2:$E$11,2,0)*$I1816</f>
        <v>41</v>
      </c>
      <c r="L1816" s="1" t="n">
        <f aca="false">VLOOKUP(LEFT($H1816,4),$D$2:$E$11,2,0)-IF($J1816&gt;10000,0.2,IF($J1816&gt;1000,0.1,IF($J1816&gt;100,0.05,0)))</f>
        <v>2.05</v>
      </c>
      <c r="M1816" s="1" t="n">
        <f aca="false">$L1816*$I1816</f>
        <v>41</v>
      </c>
    </row>
    <row r="1817" customFormat="false" ht="12.8" hidden="false" customHeight="false" outlineLevel="0" collapsed="false">
      <c r="A1817" s="1" t="s">
        <v>1607</v>
      </c>
      <c r="B1817" s="1" t="s">
        <v>28</v>
      </c>
      <c r="C1817" s="1" t="n">
        <v>98</v>
      </c>
      <c r="G1817" s="27"/>
      <c r="H1817" s="28" t="s">
        <v>1218</v>
      </c>
      <c r="I1817" s="12" t="n">
        <v>6</v>
      </c>
      <c r="J1817" s="1" t="n">
        <f aca="false">IF($G1817&lt;&gt;"",I1817,I1817+J1816)</f>
        <v>26</v>
      </c>
      <c r="K1817" s="0" t="n">
        <f aca="false">VLOOKUP(LEFT($H1817,4),$D$2:$E$11,2,0)*$I1817</f>
        <v>13.2</v>
      </c>
      <c r="L1817" s="1" t="n">
        <f aca="false">VLOOKUP(LEFT($H1817,4),$D$2:$E$11,2,0)-IF($J1817&gt;10000,0.2,IF($J1817&gt;1000,0.1,IF($J1817&gt;100,0.05,0)))</f>
        <v>2.2</v>
      </c>
      <c r="M1817" s="1" t="n">
        <f aca="false">$L1817*$I1817</f>
        <v>13.2</v>
      </c>
    </row>
    <row r="1818" customFormat="false" ht="12.8" hidden="false" customHeight="false" outlineLevel="0" collapsed="false">
      <c r="A1818" s="1" t="s">
        <v>1608</v>
      </c>
      <c r="B1818" s="1" t="s">
        <v>473</v>
      </c>
      <c r="C1818" s="1" t="n">
        <v>9</v>
      </c>
      <c r="G1818" s="6" t="s">
        <v>32</v>
      </c>
      <c r="H1818" s="25" t="s">
        <v>31</v>
      </c>
      <c r="I1818" s="7" t="n">
        <v>36</v>
      </c>
      <c r="J1818" s="1" t="n">
        <f aca="false">IF($G1818&lt;&gt;"",I1818,I1818+J1817)</f>
        <v>36</v>
      </c>
      <c r="K1818" s="0" t="n">
        <f aca="false">VLOOKUP(LEFT($H1818,4),$D$2:$E$11,2,0)*$I1818</f>
        <v>72</v>
      </c>
      <c r="L1818" s="1" t="n">
        <f aca="false">VLOOKUP(LEFT($H1818,4),$D$2:$E$11,2,0)-IF($J1818&gt;10000,0.2,IF($J1818&gt;1000,0.1,IF($J1818&gt;100,0.05,0)))</f>
        <v>2</v>
      </c>
      <c r="M1818" s="1" t="n">
        <f aca="false">$L1818*$I1818</f>
        <v>72</v>
      </c>
    </row>
    <row r="1819" customFormat="false" ht="12.8" hidden="false" customHeight="false" outlineLevel="0" collapsed="false">
      <c r="A1819" s="1" t="s">
        <v>1609</v>
      </c>
      <c r="B1819" s="1" t="s">
        <v>159</v>
      </c>
      <c r="C1819" s="1" t="n">
        <v>13</v>
      </c>
      <c r="G1819" s="8"/>
      <c r="H1819" s="26" t="s">
        <v>150</v>
      </c>
      <c r="I1819" s="9" t="n">
        <v>144</v>
      </c>
      <c r="J1819" s="1" t="n">
        <f aca="false">IF($G1819&lt;&gt;"",I1819,I1819+J1818)</f>
        <v>180</v>
      </c>
      <c r="K1819" s="0" t="n">
        <f aca="false">VLOOKUP(LEFT($H1819,4),$D$2:$E$11,2,0)*$I1819</f>
        <v>288</v>
      </c>
      <c r="L1819" s="1" t="n">
        <f aca="false">VLOOKUP(LEFT($H1819,4),$D$2:$E$11,2,0)-IF($J1819&gt;10000,0.2,IF($J1819&gt;1000,0.1,IF($J1819&gt;100,0.05,0)))</f>
        <v>1.95</v>
      </c>
      <c r="M1819" s="1" t="n">
        <f aca="false">$L1819*$I1819</f>
        <v>280.8</v>
      </c>
    </row>
    <row r="1820" customFormat="false" ht="12.8" hidden="false" customHeight="false" outlineLevel="0" collapsed="false">
      <c r="A1820" s="1" t="s">
        <v>1610</v>
      </c>
      <c r="B1820" s="1" t="s">
        <v>120</v>
      </c>
      <c r="C1820" s="1" t="n">
        <v>424</v>
      </c>
      <c r="G1820" s="8"/>
      <c r="H1820" s="26" t="s">
        <v>190</v>
      </c>
      <c r="I1820" s="9" t="n">
        <v>41</v>
      </c>
      <c r="J1820" s="1" t="n">
        <f aca="false">IF($G1820&lt;&gt;"",I1820,I1820+J1819)</f>
        <v>221</v>
      </c>
      <c r="K1820" s="0" t="n">
        <f aca="false">VLOOKUP(LEFT($H1820,4),$D$2:$E$11,2,0)*$I1820</f>
        <v>82</v>
      </c>
      <c r="L1820" s="1" t="n">
        <f aca="false">VLOOKUP(LEFT($H1820,4),$D$2:$E$11,2,0)-IF($J1820&gt;10000,0.2,IF($J1820&gt;1000,0.1,IF($J1820&gt;100,0.05,0)))</f>
        <v>1.95</v>
      </c>
      <c r="M1820" s="1" t="n">
        <f aca="false">$L1820*$I1820</f>
        <v>79.95</v>
      </c>
    </row>
    <row r="1821" customFormat="false" ht="12.8" hidden="false" customHeight="false" outlineLevel="0" collapsed="false">
      <c r="A1821" s="1" t="s">
        <v>1611</v>
      </c>
      <c r="B1821" s="1" t="s">
        <v>94</v>
      </c>
      <c r="C1821" s="1" t="n">
        <v>31</v>
      </c>
      <c r="G1821" s="8"/>
      <c r="H1821" s="26" t="s">
        <v>203</v>
      </c>
      <c r="I1821" s="9" t="n">
        <v>61</v>
      </c>
      <c r="J1821" s="1" t="n">
        <f aca="false">IF($G1821&lt;&gt;"",I1821,I1821+J1820)</f>
        <v>282</v>
      </c>
      <c r="K1821" s="0" t="n">
        <f aca="false">VLOOKUP(LEFT($H1821,4),$D$2:$E$11,2,0)*$I1821</f>
        <v>122</v>
      </c>
      <c r="L1821" s="1" t="n">
        <f aca="false">VLOOKUP(LEFT($H1821,4),$D$2:$E$11,2,0)-IF($J1821&gt;10000,0.2,IF($J1821&gt;1000,0.1,IF($J1821&gt;100,0.05,0)))</f>
        <v>1.95</v>
      </c>
      <c r="M1821" s="1" t="n">
        <f aca="false">$L1821*$I1821</f>
        <v>118.95</v>
      </c>
    </row>
    <row r="1822" customFormat="false" ht="12.8" hidden="false" customHeight="false" outlineLevel="0" collapsed="false">
      <c r="A1822" s="1" t="s">
        <v>1612</v>
      </c>
      <c r="B1822" s="1" t="s">
        <v>138</v>
      </c>
      <c r="C1822" s="1" t="n">
        <v>18</v>
      </c>
      <c r="G1822" s="8"/>
      <c r="H1822" s="26" t="s">
        <v>236</v>
      </c>
      <c r="I1822" s="9" t="n">
        <v>161</v>
      </c>
      <c r="J1822" s="1" t="n">
        <f aca="false">IF($G1822&lt;&gt;"",I1822,I1822+J1821)</f>
        <v>443</v>
      </c>
      <c r="K1822" s="0" t="n">
        <f aca="false">VLOOKUP(LEFT($H1822,4),$D$2:$E$11,2,0)*$I1822</f>
        <v>322</v>
      </c>
      <c r="L1822" s="1" t="n">
        <f aca="false">VLOOKUP(LEFT($H1822,4),$D$2:$E$11,2,0)-IF($J1822&gt;10000,0.2,IF($J1822&gt;1000,0.1,IF($J1822&gt;100,0.05,0)))</f>
        <v>1.95</v>
      </c>
      <c r="M1822" s="1" t="n">
        <f aca="false">$L1822*$I1822</f>
        <v>313.95</v>
      </c>
    </row>
    <row r="1823" customFormat="false" ht="12.8" hidden="false" customHeight="false" outlineLevel="0" collapsed="false">
      <c r="A1823" s="1" t="s">
        <v>1613</v>
      </c>
      <c r="B1823" s="1" t="s">
        <v>19</v>
      </c>
      <c r="C1823" s="1" t="n">
        <v>172</v>
      </c>
      <c r="G1823" s="8"/>
      <c r="H1823" s="26" t="s">
        <v>269</v>
      </c>
      <c r="I1823" s="9" t="n">
        <v>187</v>
      </c>
      <c r="J1823" s="1" t="n">
        <f aca="false">IF($G1823&lt;&gt;"",I1823,I1823+J1822)</f>
        <v>630</v>
      </c>
      <c r="K1823" s="0" t="n">
        <f aca="false">VLOOKUP(LEFT($H1823,4),$D$2:$E$11,2,0)*$I1823</f>
        <v>383.35</v>
      </c>
      <c r="L1823" s="1" t="n">
        <f aca="false">VLOOKUP(LEFT($H1823,4),$D$2:$E$11,2,0)-IF($J1823&gt;10000,0.2,IF($J1823&gt;1000,0.1,IF($J1823&gt;100,0.05,0)))</f>
        <v>2</v>
      </c>
      <c r="M1823" s="1" t="n">
        <f aca="false">$L1823*$I1823</f>
        <v>374</v>
      </c>
    </row>
    <row r="1824" customFormat="false" ht="12.8" hidden="false" customHeight="false" outlineLevel="0" collapsed="false">
      <c r="A1824" s="1" t="s">
        <v>1613</v>
      </c>
      <c r="B1824" s="1" t="s">
        <v>108</v>
      </c>
      <c r="C1824" s="1" t="n">
        <v>373</v>
      </c>
      <c r="G1824" s="8"/>
      <c r="H1824" s="26" t="s">
        <v>343</v>
      </c>
      <c r="I1824" s="9" t="n">
        <v>114</v>
      </c>
      <c r="J1824" s="1" t="n">
        <f aca="false">IF($G1824&lt;&gt;"",I1824,I1824+J1823)</f>
        <v>744</v>
      </c>
      <c r="K1824" s="0" t="n">
        <f aca="false">VLOOKUP(LEFT($H1824,4),$D$2:$E$11,2,0)*$I1824</f>
        <v>233.7</v>
      </c>
      <c r="L1824" s="1" t="n">
        <f aca="false">VLOOKUP(LEFT($H1824,4),$D$2:$E$11,2,0)-IF($J1824&gt;10000,0.2,IF($J1824&gt;1000,0.1,IF($J1824&gt;100,0.05,0)))</f>
        <v>2</v>
      </c>
      <c r="M1824" s="1" t="n">
        <f aca="false">$L1824*$I1824</f>
        <v>228</v>
      </c>
    </row>
    <row r="1825" customFormat="false" ht="12.8" hidden="false" customHeight="false" outlineLevel="0" collapsed="false">
      <c r="A1825" s="1" t="s">
        <v>1614</v>
      </c>
      <c r="B1825" s="1" t="s">
        <v>43</v>
      </c>
      <c r="C1825" s="1" t="n">
        <v>299</v>
      </c>
      <c r="G1825" s="8"/>
      <c r="H1825" s="26" t="s">
        <v>397</v>
      </c>
      <c r="I1825" s="9" t="n">
        <v>180</v>
      </c>
      <c r="J1825" s="1" t="n">
        <f aca="false">IF($G1825&lt;&gt;"",I1825,I1825+J1824)</f>
        <v>924</v>
      </c>
      <c r="K1825" s="0" t="n">
        <f aca="false">VLOOKUP(LEFT($H1825,4),$D$2:$E$11,2,0)*$I1825</f>
        <v>369</v>
      </c>
      <c r="L1825" s="1" t="n">
        <f aca="false">VLOOKUP(LEFT($H1825,4),$D$2:$E$11,2,0)-IF($J1825&gt;10000,0.2,IF($J1825&gt;1000,0.1,IF($J1825&gt;100,0.05,0)))</f>
        <v>2</v>
      </c>
      <c r="M1825" s="1" t="n">
        <f aca="false">$L1825*$I1825</f>
        <v>360</v>
      </c>
    </row>
    <row r="1826" customFormat="false" ht="12.8" hidden="false" customHeight="false" outlineLevel="0" collapsed="false">
      <c r="A1826" s="1" t="s">
        <v>1615</v>
      </c>
      <c r="B1826" s="1" t="s">
        <v>90</v>
      </c>
      <c r="C1826" s="1" t="n">
        <v>20</v>
      </c>
      <c r="G1826" s="8"/>
      <c r="H1826" s="26" t="s">
        <v>410</v>
      </c>
      <c r="I1826" s="9" t="n">
        <v>137</v>
      </c>
      <c r="J1826" s="1" t="n">
        <f aca="false">IF($G1826&lt;&gt;"",I1826,I1826+J1825)</f>
        <v>1061</v>
      </c>
      <c r="K1826" s="0" t="n">
        <f aca="false">VLOOKUP(LEFT($H1826,4),$D$2:$E$11,2,0)*$I1826</f>
        <v>280.85</v>
      </c>
      <c r="L1826" s="1" t="n">
        <f aca="false">VLOOKUP(LEFT($H1826,4),$D$2:$E$11,2,0)-IF($J1826&gt;10000,0.2,IF($J1826&gt;1000,0.1,IF($J1826&gt;100,0.05,0)))</f>
        <v>1.95</v>
      </c>
      <c r="M1826" s="1" t="n">
        <f aca="false">$L1826*$I1826</f>
        <v>267.15</v>
      </c>
    </row>
    <row r="1827" customFormat="false" ht="12.8" hidden="false" customHeight="false" outlineLevel="0" collapsed="false">
      <c r="A1827" s="1" t="s">
        <v>1616</v>
      </c>
      <c r="B1827" s="1" t="s">
        <v>170</v>
      </c>
      <c r="C1827" s="1" t="n">
        <v>89</v>
      </c>
      <c r="G1827" s="8"/>
      <c r="H1827" s="26" t="s">
        <v>461</v>
      </c>
      <c r="I1827" s="9" t="n">
        <v>132</v>
      </c>
      <c r="J1827" s="1" t="n">
        <f aca="false">IF($G1827&lt;&gt;"",I1827,I1827+J1826)</f>
        <v>1193</v>
      </c>
      <c r="K1827" s="0" t="n">
        <f aca="false">VLOOKUP(LEFT($H1827,4),$D$2:$E$11,2,0)*$I1827</f>
        <v>275.88</v>
      </c>
      <c r="L1827" s="1" t="n">
        <f aca="false">VLOOKUP(LEFT($H1827,4),$D$2:$E$11,2,0)-IF($J1827&gt;10000,0.2,IF($J1827&gt;1000,0.1,IF($J1827&gt;100,0.05,0)))</f>
        <v>1.99</v>
      </c>
      <c r="M1827" s="1" t="n">
        <f aca="false">$L1827*$I1827</f>
        <v>262.68</v>
      </c>
    </row>
    <row r="1828" customFormat="false" ht="12.8" hidden="false" customHeight="false" outlineLevel="0" collapsed="false">
      <c r="A1828" s="1" t="s">
        <v>1616</v>
      </c>
      <c r="B1828" s="1" t="s">
        <v>85</v>
      </c>
      <c r="C1828" s="1" t="n">
        <v>60</v>
      </c>
      <c r="G1828" s="8"/>
      <c r="H1828" s="26" t="s">
        <v>470</v>
      </c>
      <c r="I1828" s="9" t="n">
        <v>91</v>
      </c>
      <c r="J1828" s="1" t="n">
        <f aca="false">IF($G1828&lt;&gt;"",I1828,I1828+J1827)</f>
        <v>1284</v>
      </c>
      <c r="K1828" s="0" t="n">
        <f aca="false">VLOOKUP(LEFT($H1828,4),$D$2:$E$11,2,0)*$I1828</f>
        <v>190.19</v>
      </c>
      <c r="L1828" s="1" t="n">
        <f aca="false">VLOOKUP(LEFT($H1828,4),$D$2:$E$11,2,0)-IF($J1828&gt;10000,0.2,IF($J1828&gt;1000,0.1,IF($J1828&gt;100,0.05,0)))</f>
        <v>1.99</v>
      </c>
      <c r="M1828" s="1" t="n">
        <f aca="false">$L1828*$I1828</f>
        <v>181.09</v>
      </c>
    </row>
    <row r="1829" customFormat="false" ht="12.8" hidden="false" customHeight="false" outlineLevel="0" collapsed="false">
      <c r="A1829" s="1" t="s">
        <v>1617</v>
      </c>
      <c r="B1829" s="1" t="s">
        <v>13</v>
      </c>
      <c r="C1829" s="1" t="n">
        <v>5</v>
      </c>
      <c r="G1829" s="8"/>
      <c r="H1829" s="26" t="s">
        <v>471</v>
      </c>
      <c r="I1829" s="9" t="n">
        <v>68</v>
      </c>
      <c r="J1829" s="1" t="n">
        <f aca="false">IF($G1829&lt;&gt;"",I1829,I1829+J1828)</f>
        <v>1352</v>
      </c>
      <c r="K1829" s="0" t="n">
        <f aca="false">VLOOKUP(LEFT($H1829,4),$D$2:$E$11,2,0)*$I1829</f>
        <v>142.12</v>
      </c>
      <c r="L1829" s="1" t="n">
        <f aca="false">VLOOKUP(LEFT($H1829,4),$D$2:$E$11,2,0)-IF($J1829&gt;10000,0.2,IF($J1829&gt;1000,0.1,IF($J1829&gt;100,0.05,0)))</f>
        <v>1.99</v>
      </c>
      <c r="M1829" s="1" t="n">
        <f aca="false">$L1829*$I1829</f>
        <v>135.32</v>
      </c>
    </row>
    <row r="1830" customFormat="false" ht="12.8" hidden="false" customHeight="false" outlineLevel="0" collapsed="false">
      <c r="A1830" s="1" t="s">
        <v>1618</v>
      </c>
      <c r="B1830" s="1" t="s">
        <v>297</v>
      </c>
      <c r="C1830" s="1" t="n">
        <v>125</v>
      </c>
      <c r="G1830" s="8"/>
      <c r="H1830" s="26" t="s">
        <v>482</v>
      </c>
      <c r="I1830" s="9" t="n">
        <v>194</v>
      </c>
      <c r="J1830" s="1" t="n">
        <f aca="false">IF($G1830&lt;&gt;"",I1830,I1830+J1829)</f>
        <v>1546</v>
      </c>
      <c r="K1830" s="0" t="n">
        <f aca="false">VLOOKUP(LEFT($H1830,4),$D$2:$E$11,2,0)*$I1830</f>
        <v>405.46</v>
      </c>
      <c r="L1830" s="1" t="n">
        <f aca="false">VLOOKUP(LEFT($H1830,4),$D$2:$E$11,2,0)-IF($J1830&gt;10000,0.2,IF($J1830&gt;1000,0.1,IF($J1830&gt;100,0.05,0)))</f>
        <v>1.99</v>
      </c>
      <c r="M1830" s="1" t="n">
        <f aca="false">$L1830*$I1830</f>
        <v>386.06</v>
      </c>
    </row>
    <row r="1831" customFormat="false" ht="12.8" hidden="false" customHeight="false" outlineLevel="0" collapsed="false">
      <c r="A1831" s="1" t="s">
        <v>1618</v>
      </c>
      <c r="B1831" s="1" t="s">
        <v>32</v>
      </c>
      <c r="C1831" s="1" t="n">
        <v>177</v>
      </c>
      <c r="G1831" s="8"/>
      <c r="H1831" s="26" t="s">
        <v>499</v>
      </c>
      <c r="I1831" s="9" t="n">
        <v>179</v>
      </c>
      <c r="J1831" s="1" t="n">
        <f aca="false">IF($G1831&lt;&gt;"",I1831,I1831+J1830)</f>
        <v>1725</v>
      </c>
      <c r="K1831" s="0" t="n">
        <f aca="false">VLOOKUP(LEFT($H1831,4),$D$2:$E$11,2,0)*$I1831</f>
        <v>374.11</v>
      </c>
      <c r="L1831" s="1" t="n">
        <f aca="false">VLOOKUP(LEFT($H1831,4),$D$2:$E$11,2,0)-IF($J1831&gt;10000,0.2,IF($J1831&gt;1000,0.1,IF($J1831&gt;100,0.05,0)))</f>
        <v>1.99</v>
      </c>
      <c r="M1831" s="1" t="n">
        <f aca="false">$L1831*$I1831</f>
        <v>356.21</v>
      </c>
    </row>
    <row r="1832" customFormat="false" ht="12.8" hidden="false" customHeight="false" outlineLevel="0" collapsed="false">
      <c r="A1832" s="1" t="s">
        <v>1619</v>
      </c>
      <c r="B1832" s="1" t="s">
        <v>49</v>
      </c>
      <c r="C1832" s="1" t="n">
        <v>58</v>
      </c>
      <c r="G1832" s="8"/>
      <c r="H1832" s="26" t="s">
        <v>556</v>
      </c>
      <c r="I1832" s="9" t="n">
        <v>82</v>
      </c>
      <c r="J1832" s="1" t="n">
        <f aca="false">IF($G1832&lt;&gt;"",I1832,I1832+J1831)</f>
        <v>1807</v>
      </c>
      <c r="K1832" s="0" t="n">
        <f aca="false">VLOOKUP(LEFT($H1832,4),$D$2:$E$11,2,0)*$I1832</f>
        <v>171.38</v>
      </c>
      <c r="L1832" s="1" t="n">
        <f aca="false">VLOOKUP(LEFT($H1832,4),$D$2:$E$11,2,0)-IF($J1832&gt;10000,0.2,IF($J1832&gt;1000,0.1,IF($J1832&gt;100,0.05,0)))</f>
        <v>1.99</v>
      </c>
      <c r="M1832" s="1" t="n">
        <f aca="false">$L1832*$I1832</f>
        <v>163.18</v>
      </c>
    </row>
    <row r="1833" customFormat="false" ht="12.8" hidden="false" customHeight="false" outlineLevel="0" collapsed="false">
      <c r="A1833" s="1" t="s">
        <v>1620</v>
      </c>
      <c r="B1833" s="1" t="s">
        <v>46</v>
      </c>
      <c r="C1833" s="1" t="n">
        <v>174</v>
      </c>
      <c r="G1833" s="8"/>
      <c r="H1833" s="26" t="s">
        <v>600</v>
      </c>
      <c r="I1833" s="9" t="n">
        <v>181</v>
      </c>
      <c r="J1833" s="1" t="n">
        <f aca="false">IF($G1833&lt;&gt;"",I1833,I1833+J1832)</f>
        <v>1988</v>
      </c>
      <c r="K1833" s="0" t="n">
        <f aca="false">VLOOKUP(LEFT($H1833,4),$D$2:$E$11,2,0)*$I1833</f>
        <v>378.29</v>
      </c>
      <c r="L1833" s="1" t="n">
        <f aca="false">VLOOKUP(LEFT($H1833,4),$D$2:$E$11,2,0)-IF($J1833&gt;10000,0.2,IF($J1833&gt;1000,0.1,IF($J1833&gt;100,0.05,0)))</f>
        <v>1.99</v>
      </c>
      <c r="M1833" s="1" t="n">
        <f aca="false">$L1833*$I1833</f>
        <v>360.19</v>
      </c>
    </row>
    <row r="1834" customFormat="false" ht="12.8" hidden="false" customHeight="false" outlineLevel="0" collapsed="false">
      <c r="A1834" s="1" t="s">
        <v>1621</v>
      </c>
      <c r="B1834" s="1" t="s">
        <v>21</v>
      </c>
      <c r="C1834" s="1" t="n">
        <v>485</v>
      </c>
      <c r="G1834" s="8"/>
      <c r="H1834" s="26" t="s">
        <v>803</v>
      </c>
      <c r="I1834" s="9" t="n">
        <v>189</v>
      </c>
      <c r="J1834" s="1" t="n">
        <f aca="false">IF($G1834&lt;&gt;"",I1834,I1834+J1833)</f>
        <v>2177</v>
      </c>
      <c r="K1834" s="0" t="n">
        <f aca="false">VLOOKUP(LEFT($H1834,4),$D$2:$E$11,2,0)*$I1834</f>
        <v>406.35</v>
      </c>
      <c r="L1834" s="1" t="n">
        <f aca="false">VLOOKUP(LEFT($H1834,4),$D$2:$E$11,2,0)-IF($J1834&gt;10000,0.2,IF($J1834&gt;1000,0.1,IF($J1834&gt;100,0.05,0)))</f>
        <v>2.05</v>
      </c>
      <c r="M1834" s="1" t="n">
        <f aca="false">$L1834*$I1834</f>
        <v>387.45</v>
      </c>
    </row>
    <row r="1835" customFormat="false" ht="12.8" hidden="false" customHeight="false" outlineLevel="0" collapsed="false">
      <c r="A1835" s="1" t="s">
        <v>1622</v>
      </c>
      <c r="B1835" s="1" t="s">
        <v>1578</v>
      </c>
      <c r="C1835" s="1" t="n">
        <v>7</v>
      </c>
      <c r="G1835" s="8"/>
      <c r="H1835" s="26" t="s">
        <v>860</v>
      </c>
      <c r="I1835" s="9" t="n">
        <v>112</v>
      </c>
      <c r="J1835" s="1" t="n">
        <f aca="false">IF($G1835&lt;&gt;"",I1835,I1835+J1834)</f>
        <v>2289</v>
      </c>
      <c r="K1835" s="0" t="n">
        <f aca="false">VLOOKUP(LEFT($H1835,4),$D$2:$E$11,2,0)*$I1835</f>
        <v>238.56</v>
      </c>
      <c r="L1835" s="1" t="n">
        <f aca="false">VLOOKUP(LEFT($H1835,4),$D$2:$E$11,2,0)-IF($J1835&gt;10000,0.2,IF($J1835&gt;1000,0.1,IF($J1835&gt;100,0.05,0)))</f>
        <v>2.03</v>
      </c>
      <c r="M1835" s="1" t="n">
        <f aca="false">$L1835*$I1835</f>
        <v>227.36</v>
      </c>
    </row>
    <row r="1836" customFormat="false" ht="12.8" hidden="false" customHeight="false" outlineLevel="0" collapsed="false">
      <c r="A1836" s="1" t="s">
        <v>1623</v>
      </c>
      <c r="B1836" s="1" t="s">
        <v>26</v>
      </c>
      <c r="C1836" s="1" t="n">
        <v>109</v>
      </c>
      <c r="G1836" s="8"/>
      <c r="H1836" s="26" t="s">
        <v>996</v>
      </c>
      <c r="I1836" s="9" t="n">
        <v>152</v>
      </c>
      <c r="J1836" s="1" t="n">
        <f aca="false">IF($G1836&lt;&gt;"",I1836,I1836+J1835)</f>
        <v>2441</v>
      </c>
      <c r="K1836" s="0" t="n">
        <f aca="false">VLOOKUP(LEFT($H1836,4),$D$2:$E$11,2,0)*$I1836</f>
        <v>323.76</v>
      </c>
      <c r="L1836" s="1" t="n">
        <f aca="false">VLOOKUP(LEFT($H1836,4),$D$2:$E$11,2,0)-IF($J1836&gt;10000,0.2,IF($J1836&gt;1000,0.1,IF($J1836&gt;100,0.05,0)))</f>
        <v>2.03</v>
      </c>
      <c r="M1836" s="1" t="n">
        <f aca="false">$L1836*$I1836</f>
        <v>308.56</v>
      </c>
    </row>
    <row r="1837" customFormat="false" ht="12.8" hidden="false" customHeight="false" outlineLevel="0" collapsed="false">
      <c r="A1837" s="1" t="s">
        <v>1624</v>
      </c>
      <c r="B1837" s="1" t="s">
        <v>19</v>
      </c>
      <c r="C1837" s="1" t="n">
        <v>116</v>
      </c>
      <c r="G1837" s="8"/>
      <c r="H1837" s="26" t="s">
        <v>1066</v>
      </c>
      <c r="I1837" s="9" t="n">
        <v>58</v>
      </c>
      <c r="J1837" s="1" t="n">
        <f aca="false">IF($G1837&lt;&gt;"",I1837,I1837+J1836)</f>
        <v>2499</v>
      </c>
      <c r="K1837" s="0" t="n">
        <f aca="false">VLOOKUP(LEFT($H1837,4),$D$2:$E$11,2,0)*$I1837</f>
        <v>121.8</v>
      </c>
      <c r="L1837" s="1" t="n">
        <f aca="false">VLOOKUP(LEFT($H1837,4),$D$2:$E$11,2,0)-IF($J1837&gt;10000,0.2,IF($J1837&gt;1000,0.1,IF($J1837&gt;100,0.05,0)))</f>
        <v>2</v>
      </c>
      <c r="M1837" s="1" t="n">
        <f aca="false">$L1837*$I1837</f>
        <v>116</v>
      </c>
    </row>
    <row r="1838" customFormat="false" ht="12.8" hidden="false" customHeight="false" outlineLevel="0" collapsed="false">
      <c r="A1838" s="1" t="s">
        <v>1625</v>
      </c>
      <c r="B1838" s="1" t="s">
        <v>94</v>
      </c>
      <c r="C1838" s="1" t="n">
        <v>125</v>
      </c>
      <c r="G1838" s="8"/>
      <c r="H1838" s="26" t="s">
        <v>1069</v>
      </c>
      <c r="I1838" s="9" t="n">
        <v>103</v>
      </c>
      <c r="J1838" s="1" t="n">
        <f aca="false">IF($G1838&lt;&gt;"",I1838,I1838+J1837)</f>
        <v>2602</v>
      </c>
      <c r="K1838" s="0" t="n">
        <f aca="false">VLOOKUP(LEFT($H1838,4),$D$2:$E$11,2,0)*$I1838</f>
        <v>216.3</v>
      </c>
      <c r="L1838" s="1" t="n">
        <f aca="false">VLOOKUP(LEFT($H1838,4),$D$2:$E$11,2,0)-IF($J1838&gt;10000,0.2,IF($J1838&gt;1000,0.1,IF($J1838&gt;100,0.05,0)))</f>
        <v>2</v>
      </c>
      <c r="M1838" s="1" t="n">
        <f aca="false">$L1838*$I1838</f>
        <v>206</v>
      </c>
    </row>
    <row r="1839" customFormat="false" ht="12.8" hidden="false" customHeight="false" outlineLevel="0" collapsed="false">
      <c r="A1839" s="1" t="s">
        <v>1625</v>
      </c>
      <c r="B1839" s="1" t="s">
        <v>1256</v>
      </c>
      <c r="C1839" s="1" t="n">
        <v>15</v>
      </c>
      <c r="G1839" s="8"/>
      <c r="H1839" s="26" t="s">
        <v>1140</v>
      </c>
      <c r="I1839" s="9" t="n">
        <v>80</v>
      </c>
      <c r="J1839" s="1" t="n">
        <f aca="false">IF($G1839&lt;&gt;"",I1839,I1839+J1838)</f>
        <v>2682</v>
      </c>
      <c r="K1839" s="0" t="n">
        <f aca="false">VLOOKUP(LEFT($H1839,4),$D$2:$E$11,2,0)*$I1839</f>
        <v>168</v>
      </c>
      <c r="L1839" s="1" t="n">
        <f aca="false">VLOOKUP(LEFT($H1839,4),$D$2:$E$11,2,0)-IF($J1839&gt;10000,0.2,IF($J1839&gt;1000,0.1,IF($J1839&gt;100,0.05,0)))</f>
        <v>2</v>
      </c>
      <c r="M1839" s="1" t="n">
        <f aca="false">$L1839*$I1839</f>
        <v>160</v>
      </c>
    </row>
    <row r="1840" customFormat="false" ht="12.8" hidden="false" customHeight="false" outlineLevel="0" collapsed="false">
      <c r="A1840" s="1" t="s">
        <v>1626</v>
      </c>
      <c r="B1840" s="1" t="s">
        <v>811</v>
      </c>
      <c r="C1840" s="1" t="n">
        <v>4</v>
      </c>
      <c r="G1840" s="8"/>
      <c r="H1840" s="26" t="s">
        <v>1141</v>
      </c>
      <c r="I1840" s="9" t="n">
        <v>160</v>
      </c>
      <c r="J1840" s="1" t="n">
        <f aca="false">IF($G1840&lt;&gt;"",I1840,I1840+J1839)</f>
        <v>2842</v>
      </c>
      <c r="K1840" s="0" t="n">
        <f aca="false">VLOOKUP(LEFT($H1840,4),$D$2:$E$11,2,0)*$I1840</f>
        <v>336</v>
      </c>
      <c r="L1840" s="1" t="n">
        <f aca="false">VLOOKUP(LEFT($H1840,4),$D$2:$E$11,2,0)-IF($J1840&gt;10000,0.2,IF($J1840&gt;1000,0.1,IF($J1840&gt;100,0.05,0)))</f>
        <v>2</v>
      </c>
      <c r="M1840" s="1" t="n">
        <f aca="false">$L1840*$I1840</f>
        <v>320</v>
      </c>
    </row>
    <row r="1841" customFormat="false" ht="12.8" hidden="false" customHeight="false" outlineLevel="0" collapsed="false">
      <c r="A1841" s="1" t="s">
        <v>1627</v>
      </c>
      <c r="B1841" s="1" t="s">
        <v>522</v>
      </c>
      <c r="C1841" s="1" t="n">
        <v>13</v>
      </c>
      <c r="G1841" s="8"/>
      <c r="H1841" s="26" t="s">
        <v>1162</v>
      </c>
      <c r="I1841" s="9" t="n">
        <v>152</v>
      </c>
      <c r="J1841" s="1" t="n">
        <f aca="false">IF($G1841&lt;&gt;"",I1841,I1841+J1840)</f>
        <v>2994</v>
      </c>
      <c r="K1841" s="0" t="n">
        <f aca="false">VLOOKUP(LEFT($H1841,4),$D$2:$E$11,2,0)*$I1841</f>
        <v>319.2</v>
      </c>
      <c r="L1841" s="1" t="n">
        <f aca="false">VLOOKUP(LEFT($H1841,4),$D$2:$E$11,2,0)-IF($J1841&gt;10000,0.2,IF($J1841&gt;1000,0.1,IF($J1841&gt;100,0.05,0)))</f>
        <v>2</v>
      </c>
      <c r="M1841" s="1" t="n">
        <f aca="false">$L1841*$I1841</f>
        <v>304</v>
      </c>
    </row>
    <row r="1842" customFormat="false" ht="12.8" hidden="false" customHeight="false" outlineLevel="0" collapsed="false">
      <c r="A1842" s="1" t="s">
        <v>1628</v>
      </c>
      <c r="B1842" s="1" t="s">
        <v>297</v>
      </c>
      <c r="C1842" s="1" t="n">
        <v>338</v>
      </c>
      <c r="G1842" s="8"/>
      <c r="H1842" s="26" t="s">
        <v>1167</v>
      </c>
      <c r="I1842" s="9" t="n">
        <v>87</v>
      </c>
      <c r="J1842" s="1" t="n">
        <f aca="false">IF($G1842&lt;&gt;"",I1842,I1842+J1841)</f>
        <v>3081</v>
      </c>
      <c r="K1842" s="0" t="n">
        <f aca="false">VLOOKUP(LEFT($H1842,4),$D$2:$E$11,2,0)*$I1842</f>
        <v>182.7</v>
      </c>
      <c r="L1842" s="1" t="n">
        <f aca="false">VLOOKUP(LEFT($H1842,4),$D$2:$E$11,2,0)-IF($J1842&gt;10000,0.2,IF($J1842&gt;1000,0.1,IF($J1842&gt;100,0.05,0)))</f>
        <v>2</v>
      </c>
      <c r="M1842" s="1" t="n">
        <f aca="false">$L1842*$I1842</f>
        <v>174</v>
      </c>
    </row>
    <row r="1843" customFormat="false" ht="12.8" hidden="false" customHeight="false" outlineLevel="0" collapsed="false">
      <c r="A1843" s="1" t="s">
        <v>1629</v>
      </c>
      <c r="B1843" s="1" t="s">
        <v>706</v>
      </c>
      <c r="C1843" s="1" t="n">
        <v>2</v>
      </c>
      <c r="G1843" s="8"/>
      <c r="H1843" s="26" t="s">
        <v>1173</v>
      </c>
      <c r="I1843" s="9" t="n">
        <v>107</v>
      </c>
      <c r="J1843" s="1" t="n">
        <f aca="false">IF($G1843&lt;&gt;"",I1843,I1843+J1842)</f>
        <v>3188</v>
      </c>
      <c r="K1843" s="0" t="n">
        <f aca="false">VLOOKUP(LEFT($H1843,4),$D$2:$E$11,2,0)*$I1843</f>
        <v>224.7</v>
      </c>
      <c r="L1843" s="1" t="n">
        <f aca="false">VLOOKUP(LEFT($H1843,4),$D$2:$E$11,2,0)-IF($J1843&gt;10000,0.2,IF($J1843&gt;1000,0.1,IF($J1843&gt;100,0.05,0)))</f>
        <v>2</v>
      </c>
      <c r="M1843" s="1" t="n">
        <f aca="false">$L1843*$I1843</f>
        <v>214</v>
      </c>
    </row>
    <row r="1844" customFormat="false" ht="12.8" hidden="false" customHeight="false" outlineLevel="0" collapsed="false">
      <c r="A1844" s="1" t="s">
        <v>1630</v>
      </c>
      <c r="B1844" s="1" t="s">
        <v>90</v>
      </c>
      <c r="C1844" s="1" t="n">
        <v>108</v>
      </c>
      <c r="G1844" s="8"/>
      <c r="H1844" s="26" t="s">
        <v>1187</v>
      </c>
      <c r="I1844" s="9" t="n">
        <v>159</v>
      </c>
      <c r="J1844" s="1" t="n">
        <f aca="false">IF($G1844&lt;&gt;"",I1844,I1844+J1843)</f>
        <v>3347</v>
      </c>
      <c r="K1844" s="0" t="n">
        <f aca="false">VLOOKUP(LEFT($H1844,4),$D$2:$E$11,2,0)*$I1844</f>
        <v>333.9</v>
      </c>
      <c r="L1844" s="1" t="n">
        <f aca="false">VLOOKUP(LEFT($H1844,4),$D$2:$E$11,2,0)-IF($J1844&gt;10000,0.2,IF($J1844&gt;1000,0.1,IF($J1844&gt;100,0.05,0)))</f>
        <v>2</v>
      </c>
      <c r="M1844" s="1" t="n">
        <f aca="false">$L1844*$I1844</f>
        <v>318</v>
      </c>
    </row>
    <row r="1845" customFormat="false" ht="12.8" hidden="false" customHeight="false" outlineLevel="0" collapsed="false">
      <c r="A1845" s="1" t="s">
        <v>1631</v>
      </c>
      <c r="B1845" s="1" t="s">
        <v>147</v>
      </c>
      <c r="C1845" s="1" t="n">
        <v>119</v>
      </c>
      <c r="G1845" s="8"/>
      <c r="H1845" s="26" t="s">
        <v>1199</v>
      </c>
      <c r="I1845" s="9" t="n">
        <v>37</v>
      </c>
      <c r="J1845" s="1" t="n">
        <f aca="false">IF($G1845&lt;&gt;"",I1845,I1845+J1844)</f>
        <v>3384</v>
      </c>
      <c r="K1845" s="0" t="n">
        <f aca="false">VLOOKUP(LEFT($H1845,4),$D$2:$E$11,2,0)*$I1845</f>
        <v>77.7</v>
      </c>
      <c r="L1845" s="1" t="n">
        <f aca="false">VLOOKUP(LEFT($H1845,4),$D$2:$E$11,2,0)-IF($J1845&gt;10000,0.2,IF($J1845&gt;1000,0.1,IF($J1845&gt;100,0.05,0)))</f>
        <v>2</v>
      </c>
      <c r="M1845" s="1" t="n">
        <f aca="false">$L1845*$I1845</f>
        <v>74</v>
      </c>
    </row>
    <row r="1846" customFormat="false" ht="12.8" hidden="false" customHeight="false" outlineLevel="0" collapsed="false">
      <c r="A1846" s="1" t="s">
        <v>1632</v>
      </c>
      <c r="B1846" s="1" t="s">
        <v>21</v>
      </c>
      <c r="C1846" s="1" t="n">
        <v>385</v>
      </c>
      <c r="G1846" s="8"/>
      <c r="H1846" s="26" t="s">
        <v>1232</v>
      </c>
      <c r="I1846" s="9" t="n">
        <v>76</v>
      </c>
      <c r="J1846" s="1" t="n">
        <f aca="false">IF($G1846&lt;&gt;"",I1846,I1846+J1845)</f>
        <v>3460</v>
      </c>
      <c r="K1846" s="0" t="n">
        <f aca="false">VLOOKUP(LEFT($H1846,4),$D$2:$E$11,2,0)*$I1846</f>
        <v>167.2</v>
      </c>
      <c r="L1846" s="1" t="n">
        <f aca="false">VLOOKUP(LEFT($H1846,4),$D$2:$E$11,2,0)-IF($J1846&gt;10000,0.2,IF($J1846&gt;1000,0.1,IF($J1846&gt;100,0.05,0)))</f>
        <v>2.1</v>
      </c>
      <c r="M1846" s="1" t="n">
        <f aca="false">$L1846*$I1846</f>
        <v>159.6</v>
      </c>
    </row>
    <row r="1847" customFormat="false" ht="12.8" hidden="false" customHeight="false" outlineLevel="0" collapsed="false">
      <c r="A1847" s="1" t="s">
        <v>1632</v>
      </c>
      <c r="B1847" s="1" t="s">
        <v>108</v>
      </c>
      <c r="C1847" s="1" t="n">
        <v>239</v>
      </c>
      <c r="G1847" s="8"/>
      <c r="H1847" s="26" t="s">
        <v>1257</v>
      </c>
      <c r="I1847" s="9" t="n">
        <v>20</v>
      </c>
      <c r="J1847" s="1" t="n">
        <f aca="false">IF($G1847&lt;&gt;"",I1847,I1847+J1846)</f>
        <v>3480</v>
      </c>
      <c r="K1847" s="0" t="n">
        <f aca="false">VLOOKUP(LEFT($H1847,4),$D$2:$E$11,2,0)*$I1847</f>
        <v>44</v>
      </c>
      <c r="L1847" s="1" t="n">
        <f aca="false">VLOOKUP(LEFT($H1847,4),$D$2:$E$11,2,0)-IF($J1847&gt;10000,0.2,IF($J1847&gt;1000,0.1,IF($J1847&gt;100,0.05,0)))</f>
        <v>2.1</v>
      </c>
      <c r="M1847" s="1" t="n">
        <f aca="false">$L1847*$I1847</f>
        <v>42</v>
      </c>
    </row>
    <row r="1848" customFormat="false" ht="12.8" hidden="false" customHeight="false" outlineLevel="0" collapsed="false">
      <c r="A1848" s="1" t="s">
        <v>1633</v>
      </c>
      <c r="B1848" s="1" t="s">
        <v>1415</v>
      </c>
      <c r="C1848" s="1" t="n">
        <v>8</v>
      </c>
      <c r="G1848" s="8"/>
      <c r="H1848" s="26" t="s">
        <v>1286</v>
      </c>
      <c r="I1848" s="9" t="n">
        <v>168</v>
      </c>
      <c r="J1848" s="1" t="n">
        <f aca="false">IF($G1848&lt;&gt;"",I1848,I1848+J1847)</f>
        <v>3648</v>
      </c>
      <c r="K1848" s="0" t="n">
        <f aca="false">VLOOKUP(LEFT($H1848,4),$D$2:$E$11,2,0)*$I1848</f>
        <v>369.6</v>
      </c>
      <c r="L1848" s="1" t="n">
        <f aca="false">VLOOKUP(LEFT($H1848,4),$D$2:$E$11,2,0)-IF($J1848&gt;10000,0.2,IF($J1848&gt;1000,0.1,IF($J1848&gt;100,0.05,0)))</f>
        <v>2.1</v>
      </c>
      <c r="M1848" s="1" t="n">
        <f aca="false">$L1848*$I1848</f>
        <v>352.8</v>
      </c>
    </row>
    <row r="1849" customFormat="false" ht="12.8" hidden="false" customHeight="false" outlineLevel="0" collapsed="false">
      <c r="A1849" s="1" t="s">
        <v>1634</v>
      </c>
      <c r="B1849" s="1" t="s">
        <v>43</v>
      </c>
      <c r="C1849" s="1" t="n">
        <v>219</v>
      </c>
      <c r="G1849" s="8"/>
      <c r="H1849" s="26" t="s">
        <v>1298</v>
      </c>
      <c r="I1849" s="9" t="n">
        <v>30</v>
      </c>
      <c r="J1849" s="1" t="n">
        <f aca="false">IF($G1849&lt;&gt;"",I1849,I1849+J1848)</f>
        <v>3678</v>
      </c>
      <c r="K1849" s="0" t="n">
        <f aca="false">VLOOKUP(LEFT($H1849,4),$D$2:$E$11,2,0)*$I1849</f>
        <v>66</v>
      </c>
      <c r="L1849" s="1" t="n">
        <f aca="false">VLOOKUP(LEFT($H1849,4),$D$2:$E$11,2,0)-IF($J1849&gt;10000,0.2,IF($J1849&gt;1000,0.1,IF($J1849&gt;100,0.05,0)))</f>
        <v>2.1</v>
      </c>
      <c r="M1849" s="1" t="n">
        <f aca="false">$L1849*$I1849</f>
        <v>63</v>
      </c>
    </row>
    <row r="1850" customFormat="false" ht="12.8" hidden="false" customHeight="false" outlineLevel="0" collapsed="false">
      <c r="A1850" s="1" t="s">
        <v>1635</v>
      </c>
      <c r="B1850" s="1" t="s">
        <v>58</v>
      </c>
      <c r="C1850" s="1" t="n">
        <v>40</v>
      </c>
      <c r="G1850" s="8"/>
      <c r="H1850" s="26" t="s">
        <v>1312</v>
      </c>
      <c r="I1850" s="9" t="n">
        <v>93</v>
      </c>
      <c r="J1850" s="1" t="n">
        <f aca="false">IF($G1850&lt;&gt;"",I1850,I1850+J1849)</f>
        <v>3771</v>
      </c>
      <c r="K1850" s="0" t="n">
        <f aca="false">VLOOKUP(LEFT($H1850,4),$D$2:$E$11,2,0)*$I1850</f>
        <v>204.6</v>
      </c>
      <c r="L1850" s="1" t="n">
        <f aca="false">VLOOKUP(LEFT($H1850,4),$D$2:$E$11,2,0)-IF($J1850&gt;10000,0.2,IF($J1850&gt;1000,0.1,IF($J1850&gt;100,0.05,0)))</f>
        <v>2.1</v>
      </c>
      <c r="M1850" s="1" t="n">
        <f aca="false">$L1850*$I1850</f>
        <v>195.3</v>
      </c>
    </row>
    <row r="1851" customFormat="false" ht="12.8" hidden="false" customHeight="false" outlineLevel="0" collapsed="false">
      <c r="A1851" s="1" t="s">
        <v>1635</v>
      </c>
      <c r="B1851" s="1" t="s">
        <v>297</v>
      </c>
      <c r="C1851" s="1" t="n">
        <v>166</v>
      </c>
      <c r="G1851" s="8"/>
      <c r="H1851" s="26" t="s">
        <v>1350</v>
      </c>
      <c r="I1851" s="9" t="n">
        <v>52</v>
      </c>
      <c r="J1851" s="1" t="n">
        <f aca="false">IF($G1851&lt;&gt;"",I1851,I1851+J1850)</f>
        <v>3823</v>
      </c>
      <c r="K1851" s="0" t="n">
        <f aca="false">VLOOKUP(LEFT($H1851,4),$D$2:$E$11,2,0)*$I1851</f>
        <v>114.4</v>
      </c>
      <c r="L1851" s="1" t="n">
        <f aca="false">VLOOKUP(LEFT($H1851,4),$D$2:$E$11,2,0)-IF($J1851&gt;10000,0.2,IF($J1851&gt;1000,0.1,IF($J1851&gt;100,0.05,0)))</f>
        <v>2.1</v>
      </c>
      <c r="M1851" s="1" t="n">
        <f aca="false">$L1851*$I1851</f>
        <v>109.2</v>
      </c>
    </row>
    <row r="1852" customFormat="false" ht="12.8" hidden="false" customHeight="false" outlineLevel="0" collapsed="false">
      <c r="A1852" s="1" t="s">
        <v>1636</v>
      </c>
      <c r="B1852" s="1" t="s">
        <v>164</v>
      </c>
      <c r="C1852" s="1" t="n">
        <v>168</v>
      </c>
      <c r="G1852" s="8"/>
      <c r="H1852" s="26" t="s">
        <v>1444</v>
      </c>
      <c r="I1852" s="9" t="n">
        <v>122</v>
      </c>
      <c r="J1852" s="1" t="n">
        <f aca="false">IF($G1852&lt;&gt;"",I1852,I1852+J1851)</f>
        <v>3945</v>
      </c>
      <c r="K1852" s="0" t="n">
        <f aca="false">VLOOKUP(LEFT($H1852,4),$D$2:$E$11,2,0)*$I1852</f>
        <v>274.5</v>
      </c>
      <c r="L1852" s="1" t="n">
        <f aca="false">VLOOKUP(LEFT($H1852,4),$D$2:$E$11,2,0)-IF($J1852&gt;10000,0.2,IF($J1852&gt;1000,0.1,IF($J1852&gt;100,0.05,0)))</f>
        <v>2.15</v>
      </c>
      <c r="M1852" s="1" t="n">
        <f aca="false">$L1852*$I1852</f>
        <v>262.3</v>
      </c>
    </row>
    <row r="1853" customFormat="false" ht="12.8" hidden="false" customHeight="false" outlineLevel="0" collapsed="false">
      <c r="A1853" s="1" t="s">
        <v>1637</v>
      </c>
      <c r="B1853" s="1" t="s">
        <v>430</v>
      </c>
      <c r="C1853" s="1" t="n">
        <v>96</v>
      </c>
      <c r="G1853" s="8"/>
      <c r="H1853" s="26" t="s">
        <v>1538</v>
      </c>
      <c r="I1853" s="9" t="n">
        <v>23</v>
      </c>
      <c r="J1853" s="1" t="n">
        <f aca="false">IF($G1853&lt;&gt;"",I1853,I1853+J1852)</f>
        <v>3968</v>
      </c>
      <c r="K1853" s="0" t="n">
        <f aca="false">VLOOKUP(LEFT($H1853,4),$D$2:$E$11,2,0)*$I1853</f>
        <v>51.06</v>
      </c>
      <c r="L1853" s="1" t="n">
        <f aca="false">VLOOKUP(LEFT($H1853,4),$D$2:$E$11,2,0)-IF($J1853&gt;10000,0.2,IF($J1853&gt;1000,0.1,IF($J1853&gt;100,0.05,0)))</f>
        <v>2.12</v>
      </c>
      <c r="M1853" s="1" t="n">
        <f aca="false">$L1853*$I1853</f>
        <v>48.76</v>
      </c>
    </row>
    <row r="1854" customFormat="false" ht="12.8" hidden="false" customHeight="false" outlineLevel="0" collapsed="false">
      <c r="A1854" s="1" t="s">
        <v>1638</v>
      </c>
      <c r="B1854" s="1" t="s">
        <v>28</v>
      </c>
      <c r="C1854" s="1" t="n">
        <v>23</v>
      </c>
      <c r="G1854" s="8"/>
      <c r="H1854" s="26" t="s">
        <v>1546</v>
      </c>
      <c r="I1854" s="9" t="n">
        <v>183</v>
      </c>
      <c r="J1854" s="1" t="n">
        <f aca="false">IF($G1854&lt;&gt;"",I1854,I1854+J1853)</f>
        <v>4151</v>
      </c>
      <c r="K1854" s="0" t="n">
        <f aca="false">VLOOKUP(LEFT($H1854,4),$D$2:$E$11,2,0)*$I1854</f>
        <v>406.26</v>
      </c>
      <c r="L1854" s="1" t="n">
        <f aca="false">VLOOKUP(LEFT($H1854,4),$D$2:$E$11,2,0)-IF($J1854&gt;10000,0.2,IF($J1854&gt;1000,0.1,IF($J1854&gt;100,0.05,0)))</f>
        <v>2.12</v>
      </c>
      <c r="M1854" s="1" t="n">
        <f aca="false">$L1854*$I1854</f>
        <v>387.96</v>
      </c>
    </row>
    <row r="1855" customFormat="false" ht="12.8" hidden="false" customHeight="false" outlineLevel="0" collapsed="false">
      <c r="A1855" s="1" t="s">
        <v>1639</v>
      </c>
      <c r="B1855" s="1" t="s">
        <v>811</v>
      </c>
      <c r="C1855" s="1" t="n">
        <v>8</v>
      </c>
      <c r="G1855" s="8"/>
      <c r="H1855" s="26" t="s">
        <v>1618</v>
      </c>
      <c r="I1855" s="9" t="n">
        <v>177</v>
      </c>
      <c r="J1855" s="1" t="n">
        <f aca="false">IF($G1855&lt;&gt;"",I1855,I1855+J1854)</f>
        <v>4328</v>
      </c>
      <c r="K1855" s="0" t="n">
        <f aca="false">VLOOKUP(LEFT($H1855,4),$D$2:$E$11,2,0)*$I1855</f>
        <v>392.94</v>
      </c>
      <c r="L1855" s="1" t="n">
        <f aca="false">VLOOKUP(LEFT($H1855,4),$D$2:$E$11,2,0)-IF($J1855&gt;10000,0.2,IF($J1855&gt;1000,0.1,IF($J1855&gt;100,0.05,0)))</f>
        <v>2.12</v>
      </c>
      <c r="M1855" s="1" t="n">
        <f aca="false">$L1855*$I1855</f>
        <v>375.24</v>
      </c>
    </row>
    <row r="1856" customFormat="false" ht="12.8" hidden="false" customHeight="false" outlineLevel="0" collapsed="false">
      <c r="A1856" s="1" t="s">
        <v>1639</v>
      </c>
      <c r="B1856" s="1" t="s">
        <v>314</v>
      </c>
      <c r="C1856" s="1" t="n">
        <v>1</v>
      </c>
      <c r="G1856" s="8"/>
      <c r="H1856" s="26" t="s">
        <v>1703</v>
      </c>
      <c r="I1856" s="9" t="n">
        <v>56</v>
      </c>
      <c r="J1856" s="1" t="n">
        <f aca="false">IF($G1856&lt;&gt;"",I1856,I1856+J1855)</f>
        <v>4384</v>
      </c>
      <c r="K1856" s="0" t="n">
        <f aca="false">VLOOKUP(LEFT($H1856,4),$D$2:$E$11,2,0)*$I1856</f>
        <v>124.88</v>
      </c>
      <c r="L1856" s="1" t="n">
        <f aca="false">VLOOKUP(LEFT($H1856,4),$D$2:$E$11,2,0)-IF($J1856&gt;10000,0.2,IF($J1856&gt;1000,0.1,IF($J1856&gt;100,0.05,0)))</f>
        <v>2.13</v>
      </c>
      <c r="M1856" s="1" t="n">
        <f aca="false">$L1856*$I1856</f>
        <v>119.28</v>
      </c>
    </row>
    <row r="1857" customFormat="false" ht="12.8" hidden="false" customHeight="false" outlineLevel="0" collapsed="false">
      <c r="A1857" s="1" t="s">
        <v>1639</v>
      </c>
      <c r="B1857" s="1" t="s">
        <v>39</v>
      </c>
      <c r="C1857" s="1" t="n">
        <v>4</v>
      </c>
      <c r="G1857" s="8"/>
      <c r="H1857" s="26" t="s">
        <v>1753</v>
      </c>
      <c r="I1857" s="9" t="n">
        <v>138</v>
      </c>
      <c r="J1857" s="1" t="n">
        <f aca="false">IF($G1857&lt;&gt;"",I1857,I1857+J1856)</f>
        <v>4522</v>
      </c>
      <c r="K1857" s="0" t="n">
        <f aca="false">VLOOKUP(LEFT($H1857,4),$D$2:$E$11,2,0)*$I1857</f>
        <v>307.74</v>
      </c>
      <c r="L1857" s="1" t="n">
        <f aca="false">VLOOKUP(LEFT($H1857,4),$D$2:$E$11,2,0)-IF($J1857&gt;10000,0.2,IF($J1857&gt;1000,0.1,IF($J1857&gt;100,0.05,0)))</f>
        <v>2.13</v>
      </c>
      <c r="M1857" s="1" t="n">
        <f aca="false">$L1857*$I1857</f>
        <v>293.94</v>
      </c>
    </row>
    <row r="1858" customFormat="false" ht="12.8" hidden="false" customHeight="false" outlineLevel="0" collapsed="false">
      <c r="A1858" s="1" t="s">
        <v>1640</v>
      </c>
      <c r="B1858" s="1" t="s">
        <v>355</v>
      </c>
      <c r="C1858" s="1" t="n">
        <v>170</v>
      </c>
      <c r="G1858" s="8"/>
      <c r="H1858" s="26" t="s">
        <v>1766</v>
      </c>
      <c r="I1858" s="9" t="n">
        <v>138</v>
      </c>
      <c r="J1858" s="1" t="n">
        <f aca="false">IF($G1858&lt;&gt;"",I1858,I1858+J1857)</f>
        <v>4660</v>
      </c>
      <c r="K1858" s="0" t="n">
        <f aca="false">VLOOKUP(LEFT($H1858,4),$D$2:$E$11,2,0)*$I1858</f>
        <v>307.74</v>
      </c>
      <c r="L1858" s="1" t="n">
        <f aca="false">VLOOKUP(LEFT($H1858,4),$D$2:$E$11,2,0)-IF($J1858&gt;10000,0.2,IF($J1858&gt;1000,0.1,IF($J1858&gt;100,0.05,0)))</f>
        <v>2.13</v>
      </c>
      <c r="M1858" s="1" t="n">
        <f aca="false">$L1858*$I1858</f>
        <v>293.94</v>
      </c>
    </row>
    <row r="1859" customFormat="false" ht="12.8" hidden="false" customHeight="false" outlineLevel="0" collapsed="false">
      <c r="A1859" s="1" t="s">
        <v>1641</v>
      </c>
      <c r="B1859" s="1" t="s">
        <v>108</v>
      </c>
      <c r="C1859" s="1" t="n">
        <v>193</v>
      </c>
      <c r="G1859" s="8"/>
      <c r="H1859" s="26" t="s">
        <v>1774</v>
      </c>
      <c r="I1859" s="9" t="n">
        <v>167</v>
      </c>
      <c r="J1859" s="1" t="n">
        <f aca="false">IF($G1859&lt;&gt;"",I1859,I1859+J1858)</f>
        <v>4827</v>
      </c>
      <c r="K1859" s="0" t="n">
        <f aca="false">VLOOKUP(LEFT($H1859,4),$D$2:$E$11,2,0)*$I1859</f>
        <v>372.41</v>
      </c>
      <c r="L1859" s="1" t="n">
        <f aca="false">VLOOKUP(LEFT($H1859,4),$D$2:$E$11,2,0)-IF($J1859&gt;10000,0.2,IF($J1859&gt;1000,0.1,IF($J1859&gt;100,0.05,0)))</f>
        <v>2.13</v>
      </c>
      <c r="M1859" s="1" t="n">
        <f aca="false">$L1859*$I1859</f>
        <v>355.71</v>
      </c>
    </row>
    <row r="1860" customFormat="false" ht="12.8" hidden="false" customHeight="false" outlineLevel="0" collapsed="false">
      <c r="A1860" s="1" t="s">
        <v>1642</v>
      </c>
      <c r="B1860" s="1" t="s">
        <v>1643</v>
      </c>
      <c r="C1860" s="1" t="n">
        <v>5</v>
      </c>
      <c r="G1860" s="8"/>
      <c r="H1860" s="26" t="s">
        <v>1775</v>
      </c>
      <c r="I1860" s="9" t="n">
        <v>71</v>
      </c>
      <c r="J1860" s="1" t="n">
        <f aca="false">IF($G1860&lt;&gt;"",I1860,I1860+J1859)</f>
        <v>4898</v>
      </c>
      <c r="K1860" s="0" t="n">
        <f aca="false">VLOOKUP(LEFT($H1860,4),$D$2:$E$11,2,0)*$I1860</f>
        <v>158.33</v>
      </c>
      <c r="L1860" s="1" t="n">
        <f aca="false">VLOOKUP(LEFT($H1860,4),$D$2:$E$11,2,0)-IF($J1860&gt;10000,0.2,IF($J1860&gt;1000,0.1,IF($J1860&gt;100,0.05,0)))</f>
        <v>2.13</v>
      </c>
      <c r="M1860" s="1" t="n">
        <f aca="false">$L1860*$I1860</f>
        <v>151.23</v>
      </c>
    </row>
    <row r="1861" customFormat="false" ht="12.8" hidden="false" customHeight="false" outlineLevel="0" collapsed="false">
      <c r="A1861" s="1" t="s">
        <v>1644</v>
      </c>
      <c r="B1861" s="1" t="s">
        <v>152</v>
      </c>
      <c r="C1861" s="1" t="n">
        <v>5</v>
      </c>
      <c r="G1861" s="8"/>
      <c r="H1861" s="26" t="s">
        <v>1788</v>
      </c>
      <c r="I1861" s="9" t="n">
        <v>73</v>
      </c>
      <c r="J1861" s="1" t="n">
        <f aca="false">IF($G1861&lt;&gt;"",I1861,I1861+J1860)</f>
        <v>4971</v>
      </c>
      <c r="K1861" s="0" t="n">
        <f aca="false">VLOOKUP(LEFT($H1861,4),$D$2:$E$11,2,0)*$I1861</f>
        <v>162.79</v>
      </c>
      <c r="L1861" s="1" t="n">
        <f aca="false">VLOOKUP(LEFT($H1861,4),$D$2:$E$11,2,0)-IF($J1861&gt;10000,0.2,IF($J1861&gt;1000,0.1,IF($J1861&gt;100,0.05,0)))</f>
        <v>2.13</v>
      </c>
      <c r="M1861" s="1" t="n">
        <f aca="false">$L1861*$I1861</f>
        <v>155.49</v>
      </c>
    </row>
    <row r="1862" customFormat="false" ht="12.8" hidden="false" customHeight="false" outlineLevel="0" collapsed="false">
      <c r="A1862" s="1" t="s">
        <v>1644</v>
      </c>
      <c r="B1862" s="1" t="s">
        <v>159</v>
      </c>
      <c r="C1862" s="1" t="n">
        <v>15</v>
      </c>
      <c r="G1862" s="8"/>
      <c r="H1862" s="26" t="s">
        <v>1850</v>
      </c>
      <c r="I1862" s="9" t="n">
        <v>160</v>
      </c>
      <c r="J1862" s="1" t="n">
        <f aca="false">IF($G1862&lt;&gt;"",I1862,I1862+J1861)</f>
        <v>5131</v>
      </c>
      <c r="K1862" s="0" t="n">
        <f aca="false">VLOOKUP(LEFT($H1862,4),$D$2:$E$11,2,0)*$I1862</f>
        <v>356.8</v>
      </c>
      <c r="L1862" s="1" t="n">
        <f aca="false">VLOOKUP(LEFT($H1862,4),$D$2:$E$11,2,0)-IF($J1862&gt;10000,0.2,IF($J1862&gt;1000,0.1,IF($J1862&gt;100,0.05,0)))</f>
        <v>2.13</v>
      </c>
      <c r="M1862" s="1" t="n">
        <f aca="false">$L1862*$I1862</f>
        <v>340.8</v>
      </c>
    </row>
    <row r="1863" customFormat="false" ht="12.8" hidden="false" customHeight="false" outlineLevel="0" collapsed="false">
      <c r="A1863" s="1" t="s">
        <v>1645</v>
      </c>
      <c r="B1863" s="1" t="s">
        <v>321</v>
      </c>
      <c r="C1863" s="1" t="n">
        <v>14</v>
      </c>
      <c r="G1863" s="8"/>
      <c r="H1863" s="26" t="s">
        <v>1851</v>
      </c>
      <c r="I1863" s="9" t="n">
        <v>183</v>
      </c>
      <c r="J1863" s="1" t="n">
        <f aca="false">IF($G1863&lt;&gt;"",I1863,I1863+J1862)</f>
        <v>5314</v>
      </c>
      <c r="K1863" s="0" t="n">
        <f aca="false">VLOOKUP(LEFT($H1863,4),$D$2:$E$11,2,0)*$I1863</f>
        <v>408.09</v>
      </c>
      <c r="L1863" s="1" t="n">
        <f aca="false">VLOOKUP(LEFT($H1863,4),$D$2:$E$11,2,0)-IF($J1863&gt;10000,0.2,IF($J1863&gt;1000,0.1,IF($J1863&gt;100,0.05,0)))</f>
        <v>2.13</v>
      </c>
      <c r="M1863" s="1" t="n">
        <f aca="false">$L1863*$I1863</f>
        <v>389.79</v>
      </c>
    </row>
    <row r="1864" customFormat="false" ht="12.8" hidden="false" customHeight="false" outlineLevel="0" collapsed="false">
      <c r="A1864" s="1" t="s">
        <v>1645</v>
      </c>
      <c r="B1864" s="1" t="s">
        <v>90</v>
      </c>
      <c r="C1864" s="1" t="n">
        <v>96</v>
      </c>
      <c r="G1864" s="27"/>
      <c r="H1864" s="28" t="s">
        <v>1882</v>
      </c>
      <c r="I1864" s="12" t="n">
        <v>178</v>
      </c>
      <c r="J1864" s="1" t="n">
        <f aca="false">IF($G1864&lt;&gt;"",I1864,I1864+J1863)</f>
        <v>5492</v>
      </c>
      <c r="K1864" s="0" t="n">
        <f aca="false">VLOOKUP(LEFT($H1864,4),$D$2:$E$11,2,0)*$I1864</f>
        <v>396.94</v>
      </c>
      <c r="L1864" s="1" t="n">
        <f aca="false">VLOOKUP(LEFT($H1864,4),$D$2:$E$11,2,0)-IF($J1864&gt;10000,0.2,IF($J1864&gt;1000,0.1,IF($J1864&gt;100,0.05,0)))</f>
        <v>2.13</v>
      </c>
      <c r="M1864" s="1" t="n">
        <f aca="false">$L1864*$I1864</f>
        <v>379.14</v>
      </c>
    </row>
    <row r="1865" customFormat="false" ht="12.8" hidden="false" customHeight="false" outlineLevel="0" collapsed="false">
      <c r="A1865" s="1" t="s">
        <v>1646</v>
      </c>
      <c r="B1865" s="1" t="s">
        <v>661</v>
      </c>
      <c r="C1865" s="1" t="n">
        <v>1</v>
      </c>
      <c r="G1865" s="6" t="s">
        <v>49</v>
      </c>
      <c r="H1865" s="25" t="s">
        <v>48</v>
      </c>
      <c r="I1865" s="7" t="n">
        <v>58</v>
      </c>
      <c r="J1865" s="1" t="n">
        <f aca="false">IF($G1865&lt;&gt;"",I1865,I1865+J1864)</f>
        <v>58</v>
      </c>
      <c r="K1865" s="0" t="n">
        <f aca="false">VLOOKUP(LEFT($H1865,4),$D$2:$E$11,2,0)*$I1865</f>
        <v>116</v>
      </c>
      <c r="L1865" s="1" t="n">
        <f aca="false">VLOOKUP(LEFT($H1865,4),$D$2:$E$11,2,0)-IF($J1865&gt;10000,0.2,IF($J1865&gt;1000,0.1,IF($J1865&gt;100,0.05,0)))</f>
        <v>2</v>
      </c>
      <c r="M1865" s="1" t="n">
        <f aca="false">$L1865*$I1865</f>
        <v>116</v>
      </c>
    </row>
    <row r="1866" customFormat="false" ht="12.8" hidden="false" customHeight="false" outlineLevel="0" collapsed="false">
      <c r="A1866" s="1" t="s">
        <v>1647</v>
      </c>
      <c r="B1866" s="1" t="s">
        <v>170</v>
      </c>
      <c r="C1866" s="1" t="n">
        <v>164</v>
      </c>
      <c r="G1866" s="8"/>
      <c r="H1866" s="26" t="s">
        <v>148</v>
      </c>
      <c r="I1866" s="9" t="n">
        <v>142</v>
      </c>
      <c r="J1866" s="1" t="n">
        <f aca="false">IF($G1866&lt;&gt;"",I1866,I1866+J1865)</f>
        <v>200</v>
      </c>
      <c r="K1866" s="0" t="n">
        <f aca="false">VLOOKUP(LEFT($H1866,4),$D$2:$E$11,2,0)*$I1866</f>
        <v>284</v>
      </c>
      <c r="L1866" s="1" t="n">
        <f aca="false">VLOOKUP(LEFT($H1866,4),$D$2:$E$11,2,0)-IF($J1866&gt;10000,0.2,IF($J1866&gt;1000,0.1,IF($J1866&gt;100,0.05,0)))</f>
        <v>1.95</v>
      </c>
      <c r="M1866" s="1" t="n">
        <f aca="false">$L1866*$I1866</f>
        <v>276.9</v>
      </c>
    </row>
    <row r="1867" customFormat="false" ht="12.8" hidden="false" customHeight="false" outlineLevel="0" collapsed="false">
      <c r="A1867" s="1" t="s">
        <v>1648</v>
      </c>
      <c r="B1867" s="1" t="s">
        <v>52</v>
      </c>
      <c r="C1867" s="1" t="n">
        <v>105</v>
      </c>
      <c r="G1867" s="8"/>
      <c r="H1867" s="26" t="s">
        <v>806</v>
      </c>
      <c r="I1867" s="9" t="n">
        <v>196</v>
      </c>
      <c r="J1867" s="1" t="n">
        <f aca="false">IF($G1867&lt;&gt;"",I1867,I1867+J1866)</f>
        <v>396</v>
      </c>
      <c r="K1867" s="0" t="n">
        <f aca="false">VLOOKUP(LEFT($H1867,4),$D$2:$E$11,2,0)*$I1867</f>
        <v>421.4</v>
      </c>
      <c r="L1867" s="1" t="n">
        <f aca="false">VLOOKUP(LEFT($H1867,4),$D$2:$E$11,2,0)-IF($J1867&gt;10000,0.2,IF($J1867&gt;1000,0.1,IF($J1867&gt;100,0.05,0)))</f>
        <v>2.1</v>
      </c>
      <c r="M1867" s="1" t="n">
        <f aca="false">$L1867*$I1867</f>
        <v>411.6</v>
      </c>
    </row>
    <row r="1868" customFormat="false" ht="12.8" hidden="false" customHeight="false" outlineLevel="0" collapsed="false">
      <c r="A1868" s="1" t="s">
        <v>1649</v>
      </c>
      <c r="B1868" s="1" t="s">
        <v>1085</v>
      </c>
      <c r="C1868" s="1" t="n">
        <v>17</v>
      </c>
      <c r="G1868" s="8"/>
      <c r="H1868" s="26" t="s">
        <v>816</v>
      </c>
      <c r="I1868" s="9" t="n">
        <v>35</v>
      </c>
      <c r="J1868" s="1" t="n">
        <f aca="false">IF($G1868&lt;&gt;"",I1868,I1868+J1867)</f>
        <v>431</v>
      </c>
      <c r="K1868" s="0" t="n">
        <f aca="false">VLOOKUP(LEFT($H1868,4),$D$2:$E$11,2,0)*$I1868</f>
        <v>75.25</v>
      </c>
      <c r="L1868" s="1" t="n">
        <f aca="false">VLOOKUP(LEFT($H1868,4),$D$2:$E$11,2,0)-IF($J1868&gt;10000,0.2,IF($J1868&gt;1000,0.1,IF($J1868&gt;100,0.05,0)))</f>
        <v>2.1</v>
      </c>
      <c r="M1868" s="1" t="n">
        <f aca="false">$L1868*$I1868</f>
        <v>73.5</v>
      </c>
    </row>
    <row r="1869" customFormat="false" ht="12.8" hidden="false" customHeight="false" outlineLevel="0" collapsed="false">
      <c r="A1869" s="1" t="s">
        <v>1650</v>
      </c>
      <c r="B1869" s="1" t="s">
        <v>966</v>
      </c>
      <c r="C1869" s="1" t="n">
        <v>5</v>
      </c>
      <c r="G1869" s="8"/>
      <c r="H1869" s="26" t="s">
        <v>865</v>
      </c>
      <c r="I1869" s="9" t="n">
        <v>60</v>
      </c>
      <c r="J1869" s="1" t="n">
        <f aca="false">IF($G1869&lt;&gt;"",I1869,I1869+J1868)</f>
        <v>491</v>
      </c>
      <c r="K1869" s="0" t="n">
        <f aca="false">VLOOKUP(LEFT($H1869,4),$D$2:$E$11,2,0)*$I1869</f>
        <v>127.8</v>
      </c>
      <c r="L1869" s="1" t="n">
        <f aca="false">VLOOKUP(LEFT($H1869,4),$D$2:$E$11,2,0)-IF($J1869&gt;10000,0.2,IF($J1869&gt;1000,0.1,IF($J1869&gt;100,0.05,0)))</f>
        <v>2.08</v>
      </c>
      <c r="M1869" s="1" t="n">
        <f aca="false">$L1869*$I1869</f>
        <v>124.8</v>
      </c>
    </row>
    <row r="1870" customFormat="false" ht="12.8" hidden="false" customHeight="false" outlineLevel="0" collapsed="false">
      <c r="A1870" s="1" t="s">
        <v>1651</v>
      </c>
      <c r="B1870" s="1" t="s">
        <v>108</v>
      </c>
      <c r="C1870" s="1" t="n">
        <v>212</v>
      </c>
      <c r="G1870" s="8"/>
      <c r="H1870" s="26" t="s">
        <v>963</v>
      </c>
      <c r="I1870" s="9" t="n">
        <v>108</v>
      </c>
      <c r="J1870" s="1" t="n">
        <f aca="false">IF($G1870&lt;&gt;"",I1870,I1870+J1869)</f>
        <v>599</v>
      </c>
      <c r="K1870" s="0" t="n">
        <f aca="false">VLOOKUP(LEFT($H1870,4),$D$2:$E$11,2,0)*$I1870</f>
        <v>230.04</v>
      </c>
      <c r="L1870" s="1" t="n">
        <f aca="false">VLOOKUP(LEFT($H1870,4),$D$2:$E$11,2,0)-IF($J1870&gt;10000,0.2,IF($J1870&gt;1000,0.1,IF($J1870&gt;100,0.05,0)))</f>
        <v>2.08</v>
      </c>
      <c r="M1870" s="1" t="n">
        <f aca="false">$L1870*$I1870</f>
        <v>224.64</v>
      </c>
    </row>
    <row r="1871" customFormat="false" ht="12.8" hidden="false" customHeight="false" outlineLevel="0" collapsed="false">
      <c r="A1871" s="1" t="s">
        <v>1651</v>
      </c>
      <c r="B1871" s="1" t="s">
        <v>26</v>
      </c>
      <c r="C1871" s="1" t="n">
        <v>128</v>
      </c>
      <c r="G1871" s="8"/>
      <c r="H1871" s="26" t="s">
        <v>998</v>
      </c>
      <c r="I1871" s="9" t="n">
        <v>115</v>
      </c>
      <c r="J1871" s="1" t="n">
        <f aca="false">IF($G1871&lt;&gt;"",I1871,I1871+J1870)</f>
        <v>714</v>
      </c>
      <c r="K1871" s="0" t="n">
        <f aca="false">VLOOKUP(LEFT($H1871,4),$D$2:$E$11,2,0)*$I1871</f>
        <v>244.95</v>
      </c>
      <c r="L1871" s="1" t="n">
        <f aca="false">VLOOKUP(LEFT($H1871,4),$D$2:$E$11,2,0)-IF($J1871&gt;10000,0.2,IF($J1871&gt;1000,0.1,IF($J1871&gt;100,0.05,0)))</f>
        <v>2.08</v>
      </c>
      <c r="M1871" s="1" t="n">
        <f aca="false">$L1871*$I1871</f>
        <v>239.2</v>
      </c>
    </row>
    <row r="1872" customFormat="false" ht="12.8" hidden="false" customHeight="false" outlineLevel="0" collapsed="false">
      <c r="A1872" s="1" t="s">
        <v>1651</v>
      </c>
      <c r="B1872" s="1" t="s">
        <v>65</v>
      </c>
      <c r="C1872" s="1" t="n">
        <v>147</v>
      </c>
      <c r="G1872" s="8"/>
      <c r="H1872" s="26" t="s">
        <v>1226</v>
      </c>
      <c r="I1872" s="9" t="n">
        <v>75</v>
      </c>
      <c r="J1872" s="1" t="n">
        <f aca="false">IF($G1872&lt;&gt;"",I1872,I1872+J1871)</f>
        <v>789</v>
      </c>
      <c r="K1872" s="0" t="n">
        <f aca="false">VLOOKUP(LEFT($H1872,4),$D$2:$E$11,2,0)*$I1872</f>
        <v>165</v>
      </c>
      <c r="L1872" s="1" t="n">
        <f aca="false">VLOOKUP(LEFT($H1872,4),$D$2:$E$11,2,0)-IF($J1872&gt;10000,0.2,IF($J1872&gt;1000,0.1,IF($J1872&gt;100,0.05,0)))</f>
        <v>2.15</v>
      </c>
      <c r="M1872" s="1" t="n">
        <f aca="false">$L1872*$I1872</f>
        <v>161.25</v>
      </c>
    </row>
    <row r="1873" customFormat="false" ht="12.8" hidden="false" customHeight="false" outlineLevel="0" collapsed="false">
      <c r="A1873" s="1" t="s">
        <v>1652</v>
      </c>
      <c r="B1873" s="1" t="s">
        <v>38</v>
      </c>
      <c r="C1873" s="1" t="n">
        <v>436</v>
      </c>
      <c r="G1873" s="8"/>
      <c r="H1873" s="26" t="s">
        <v>1406</v>
      </c>
      <c r="I1873" s="9" t="n">
        <v>160</v>
      </c>
      <c r="J1873" s="1" t="n">
        <f aca="false">IF($G1873&lt;&gt;"",I1873,I1873+J1872)</f>
        <v>949</v>
      </c>
      <c r="K1873" s="0" t="n">
        <f aca="false">VLOOKUP(LEFT($H1873,4),$D$2:$E$11,2,0)*$I1873</f>
        <v>360</v>
      </c>
      <c r="L1873" s="1" t="n">
        <f aca="false">VLOOKUP(LEFT($H1873,4),$D$2:$E$11,2,0)-IF($J1873&gt;10000,0.2,IF($J1873&gt;1000,0.1,IF($J1873&gt;100,0.05,0)))</f>
        <v>2.2</v>
      </c>
      <c r="M1873" s="1" t="n">
        <f aca="false">$L1873*$I1873</f>
        <v>352</v>
      </c>
    </row>
    <row r="1874" customFormat="false" ht="12.8" hidden="false" customHeight="false" outlineLevel="0" collapsed="false">
      <c r="A1874" s="1" t="s">
        <v>1653</v>
      </c>
      <c r="B1874" s="1" t="s">
        <v>1654</v>
      </c>
      <c r="C1874" s="1" t="n">
        <v>4</v>
      </c>
      <c r="G1874" s="8"/>
      <c r="H1874" s="26" t="s">
        <v>1427</v>
      </c>
      <c r="I1874" s="9" t="n">
        <v>189</v>
      </c>
      <c r="J1874" s="1" t="n">
        <f aca="false">IF($G1874&lt;&gt;"",I1874,I1874+J1873)</f>
        <v>1138</v>
      </c>
      <c r="K1874" s="0" t="n">
        <f aca="false">VLOOKUP(LEFT($H1874,4),$D$2:$E$11,2,0)*$I1874</f>
        <v>425.25</v>
      </c>
      <c r="L1874" s="1" t="n">
        <f aca="false">VLOOKUP(LEFT($H1874,4),$D$2:$E$11,2,0)-IF($J1874&gt;10000,0.2,IF($J1874&gt;1000,0.1,IF($J1874&gt;100,0.05,0)))</f>
        <v>2.15</v>
      </c>
      <c r="M1874" s="1" t="n">
        <f aca="false">$L1874*$I1874</f>
        <v>406.35</v>
      </c>
    </row>
    <row r="1875" customFormat="false" ht="12.8" hidden="false" customHeight="false" outlineLevel="0" collapsed="false">
      <c r="A1875" s="1" t="s">
        <v>1653</v>
      </c>
      <c r="B1875" s="1" t="s">
        <v>630</v>
      </c>
      <c r="C1875" s="1" t="n">
        <v>4</v>
      </c>
      <c r="G1875" s="8"/>
      <c r="H1875" s="26" t="s">
        <v>1619</v>
      </c>
      <c r="I1875" s="9" t="n">
        <v>58</v>
      </c>
      <c r="J1875" s="1" t="n">
        <f aca="false">IF($G1875&lt;&gt;"",I1875,I1875+J1874)</f>
        <v>1196</v>
      </c>
      <c r="K1875" s="0" t="n">
        <f aca="false">VLOOKUP(LEFT($H1875,4),$D$2:$E$11,2,0)*$I1875</f>
        <v>128.76</v>
      </c>
      <c r="L1875" s="1" t="n">
        <f aca="false">VLOOKUP(LEFT($H1875,4),$D$2:$E$11,2,0)-IF($J1875&gt;10000,0.2,IF($J1875&gt;1000,0.1,IF($J1875&gt;100,0.05,0)))</f>
        <v>2.12</v>
      </c>
      <c r="M1875" s="1" t="n">
        <f aca="false">$L1875*$I1875</f>
        <v>122.96</v>
      </c>
    </row>
    <row r="1876" customFormat="false" ht="12.8" hidden="false" customHeight="false" outlineLevel="0" collapsed="false">
      <c r="A1876" s="1" t="s">
        <v>1655</v>
      </c>
      <c r="B1876" s="1" t="s">
        <v>430</v>
      </c>
      <c r="C1876" s="1" t="n">
        <v>78</v>
      </c>
      <c r="G1876" s="8"/>
      <c r="H1876" s="26" t="s">
        <v>1657</v>
      </c>
      <c r="I1876" s="9" t="n">
        <v>121</v>
      </c>
      <c r="J1876" s="1" t="n">
        <f aca="false">IF($G1876&lt;&gt;"",I1876,I1876+J1875)</f>
        <v>1317</v>
      </c>
      <c r="K1876" s="0" t="n">
        <f aca="false">VLOOKUP(LEFT($H1876,4),$D$2:$E$11,2,0)*$I1876</f>
        <v>268.62</v>
      </c>
      <c r="L1876" s="1" t="n">
        <f aca="false">VLOOKUP(LEFT($H1876,4),$D$2:$E$11,2,0)-IF($J1876&gt;10000,0.2,IF($J1876&gt;1000,0.1,IF($J1876&gt;100,0.05,0)))</f>
        <v>2.12</v>
      </c>
      <c r="M1876" s="1" t="n">
        <f aca="false">$L1876*$I1876</f>
        <v>256.52</v>
      </c>
    </row>
    <row r="1877" customFormat="false" ht="12.8" hidden="false" customHeight="false" outlineLevel="0" collapsed="false">
      <c r="A1877" s="1" t="s">
        <v>1656</v>
      </c>
      <c r="B1877" s="1" t="s">
        <v>28</v>
      </c>
      <c r="C1877" s="1" t="n">
        <v>159</v>
      </c>
      <c r="G1877" s="8"/>
      <c r="H1877" s="26" t="s">
        <v>1735</v>
      </c>
      <c r="I1877" s="9" t="n">
        <v>114</v>
      </c>
      <c r="J1877" s="1" t="n">
        <f aca="false">IF($G1877&lt;&gt;"",I1877,I1877+J1876)</f>
        <v>1431</v>
      </c>
      <c r="K1877" s="0" t="n">
        <f aca="false">VLOOKUP(LEFT($H1877,4),$D$2:$E$11,2,0)*$I1877</f>
        <v>254.22</v>
      </c>
      <c r="L1877" s="1" t="n">
        <f aca="false">VLOOKUP(LEFT($H1877,4),$D$2:$E$11,2,0)-IF($J1877&gt;10000,0.2,IF($J1877&gt;1000,0.1,IF($J1877&gt;100,0.05,0)))</f>
        <v>2.13</v>
      </c>
      <c r="M1877" s="1" t="n">
        <f aca="false">$L1877*$I1877</f>
        <v>242.82</v>
      </c>
    </row>
    <row r="1878" customFormat="false" ht="12.8" hidden="false" customHeight="false" outlineLevel="0" collapsed="false">
      <c r="A1878" s="1" t="s">
        <v>1656</v>
      </c>
      <c r="B1878" s="1" t="s">
        <v>24</v>
      </c>
      <c r="C1878" s="1" t="n">
        <v>103</v>
      </c>
      <c r="G1878" s="8"/>
      <c r="H1878" s="26" t="s">
        <v>1750</v>
      </c>
      <c r="I1878" s="9" t="n">
        <v>20</v>
      </c>
      <c r="J1878" s="1" t="n">
        <f aca="false">IF($G1878&lt;&gt;"",I1878,I1878+J1877)</f>
        <v>1451</v>
      </c>
      <c r="K1878" s="0" t="n">
        <f aca="false">VLOOKUP(LEFT($H1878,4),$D$2:$E$11,2,0)*$I1878</f>
        <v>44.6</v>
      </c>
      <c r="L1878" s="1" t="n">
        <f aca="false">VLOOKUP(LEFT($H1878,4),$D$2:$E$11,2,0)-IF($J1878&gt;10000,0.2,IF($J1878&gt;1000,0.1,IF($J1878&gt;100,0.05,0)))</f>
        <v>2.13</v>
      </c>
      <c r="M1878" s="1" t="n">
        <f aca="false">$L1878*$I1878</f>
        <v>42.6</v>
      </c>
    </row>
    <row r="1879" customFormat="false" ht="12.8" hidden="false" customHeight="false" outlineLevel="0" collapsed="false">
      <c r="A1879" s="1" t="s">
        <v>1657</v>
      </c>
      <c r="B1879" s="1" t="s">
        <v>125</v>
      </c>
      <c r="C1879" s="1" t="n">
        <v>57</v>
      </c>
      <c r="G1879" s="8"/>
      <c r="H1879" s="26" t="s">
        <v>1805</v>
      </c>
      <c r="I1879" s="9" t="n">
        <v>154</v>
      </c>
      <c r="J1879" s="1" t="n">
        <f aca="false">IF($G1879&lt;&gt;"",I1879,I1879+J1878)</f>
        <v>1605</v>
      </c>
      <c r="K1879" s="0" t="n">
        <f aca="false">VLOOKUP(LEFT($H1879,4),$D$2:$E$11,2,0)*$I1879</f>
        <v>343.42</v>
      </c>
      <c r="L1879" s="1" t="n">
        <f aca="false">VLOOKUP(LEFT($H1879,4),$D$2:$E$11,2,0)-IF($J1879&gt;10000,0.2,IF($J1879&gt;1000,0.1,IF($J1879&gt;100,0.05,0)))</f>
        <v>2.13</v>
      </c>
      <c r="M1879" s="1" t="n">
        <f aca="false">$L1879*$I1879</f>
        <v>328.02</v>
      </c>
    </row>
    <row r="1880" customFormat="false" ht="12.8" hidden="false" customHeight="false" outlineLevel="0" collapsed="false">
      <c r="A1880" s="1" t="s">
        <v>1657</v>
      </c>
      <c r="B1880" s="1" t="s">
        <v>49</v>
      </c>
      <c r="C1880" s="1" t="n">
        <v>121</v>
      </c>
      <c r="G1880" s="8"/>
      <c r="H1880" s="26" t="s">
        <v>1837</v>
      </c>
      <c r="I1880" s="9" t="n">
        <v>69</v>
      </c>
      <c r="J1880" s="1" t="n">
        <f aca="false">IF($G1880&lt;&gt;"",I1880,I1880+J1879)</f>
        <v>1674</v>
      </c>
      <c r="K1880" s="0" t="n">
        <f aca="false">VLOOKUP(LEFT($H1880,4),$D$2:$E$11,2,0)*$I1880</f>
        <v>153.87</v>
      </c>
      <c r="L1880" s="1" t="n">
        <f aca="false">VLOOKUP(LEFT($H1880,4),$D$2:$E$11,2,0)-IF($J1880&gt;10000,0.2,IF($J1880&gt;1000,0.1,IF($J1880&gt;100,0.05,0)))</f>
        <v>2.13</v>
      </c>
      <c r="M1880" s="1" t="n">
        <f aca="false">$L1880*$I1880</f>
        <v>146.97</v>
      </c>
    </row>
    <row r="1881" customFormat="false" ht="12.8" hidden="false" customHeight="false" outlineLevel="0" collapsed="false">
      <c r="A1881" s="1" t="s">
        <v>1657</v>
      </c>
      <c r="B1881" s="1" t="s">
        <v>192</v>
      </c>
      <c r="C1881" s="1" t="n">
        <v>14</v>
      </c>
      <c r="G1881" s="8"/>
      <c r="H1881" s="26" t="s">
        <v>1846</v>
      </c>
      <c r="I1881" s="9" t="n">
        <v>52</v>
      </c>
      <c r="J1881" s="1" t="n">
        <f aca="false">IF($G1881&lt;&gt;"",I1881,I1881+J1880)</f>
        <v>1726</v>
      </c>
      <c r="K1881" s="0" t="n">
        <f aca="false">VLOOKUP(LEFT($H1881,4),$D$2:$E$11,2,0)*$I1881</f>
        <v>115.96</v>
      </c>
      <c r="L1881" s="1" t="n">
        <f aca="false">VLOOKUP(LEFT($H1881,4),$D$2:$E$11,2,0)-IF($J1881&gt;10000,0.2,IF($J1881&gt;1000,0.1,IF($J1881&gt;100,0.05,0)))</f>
        <v>2.13</v>
      </c>
      <c r="M1881" s="1" t="n">
        <f aca="false">$L1881*$I1881</f>
        <v>110.76</v>
      </c>
    </row>
    <row r="1882" customFormat="false" ht="12.8" hidden="false" customHeight="false" outlineLevel="0" collapsed="false">
      <c r="A1882" s="1" t="s">
        <v>1658</v>
      </c>
      <c r="B1882" s="1" t="s">
        <v>106</v>
      </c>
      <c r="C1882" s="1" t="n">
        <v>2</v>
      </c>
      <c r="G1882" s="27"/>
      <c r="H1882" s="28" t="s">
        <v>1863</v>
      </c>
      <c r="I1882" s="12" t="n">
        <v>96</v>
      </c>
      <c r="J1882" s="1" t="n">
        <f aca="false">IF($G1882&lt;&gt;"",I1882,I1882+J1881)</f>
        <v>1822</v>
      </c>
      <c r="K1882" s="0" t="n">
        <f aca="false">VLOOKUP(LEFT($H1882,4),$D$2:$E$11,2,0)*$I1882</f>
        <v>214.08</v>
      </c>
      <c r="L1882" s="1" t="n">
        <f aca="false">VLOOKUP(LEFT($H1882,4),$D$2:$E$11,2,0)-IF($J1882&gt;10000,0.2,IF($J1882&gt;1000,0.1,IF($J1882&gt;100,0.05,0)))</f>
        <v>2.13</v>
      </c>
      <c r="M1882" s="1" t="n">
        <f aca="false">$L1882*$I1882</f>
        <v>204.48</v>
      </c>
    </row>
    <row r="1883" customFormat="false" ht="12.8" hidden="false" customHeight="false" outlineLevel="0" collapsed="false">
      <c r="A1883" s="1" t="s">
        <v>1658</v>
      </c>
      <c r="B1883" s="1" t="s">
        <v>127</v>
      </c>
      <c r="C1883" s="1" t="n">
        <v>19</v>
      </c>
      <c r="G1883" s="6" t="s">
        <v>90</v>
      </c>
      <c r="H1883" s="25" t="s">
        <v>89</v>
      </c>
      <c r="I1883" s="7" t="n">
        <v>174</v>
      </c>
      <c r="J1883" s="1" t="n">
        <f aca="false">IF($G1883&lt;&gt;"",I1883,I1883+J1882)</f>
        <v>174</v>
      </c>
      <c r="K1883" s="0" t="n">
        <f aca="false">VLOOKUP(LEFT($H1883,4),$D$2:$E$11,2,0)*$I1883</f>
        <v>348</v>
      </c>
      <c r="L1883" s="1" t="n">
        <f aca="false">VLOOKUP(LEFT($H1883,4),$D$2:$E$11,2,0)-IF($J1883&gt;10000,0.2,IF($J1883&gt;1000,0.1,IF($J1883&gt;100,0.05,0)))</f>
        <v>1.95</v>
      </c>
      <c r="M1883" s="1" t="n">
        <f aca="false">$L1883*$I1883</f>
        <v>339.3</v>
      </c>
    </row>
    <row r="1884" customFormat="false" ht="12.8" hidden="false" customHeight="false" outlineLevel="0" collapsed="false">
      <c r="A1884" s="1" t="s">
        <v>1659</v>
      </c>
      <c r="B1884" s="1" t="s">
        <v>1660</v>
      </c>
      <c r="C1884" s="1" t="n">
        <v>20</v>
      </c>
      <c r="G1884" s="8"/>
      <c r="H1884" s="26" t="s">
        <v>171</v>
      </c>
      <c r="I1884" s="9" t="n">
        <v>35</v>
      </c>
      <c r="J1884" s="1" t="n">
        <f aca="false">IF($G1884&lt;&gt;"",I1884,I1884+J1883)</f>
        <v>209</v>
      </c>
      <c r="K1884" s="0" t="n">
        <f aca="false">VLOOKUP(LEFT($H1884,4),$D$2:$E$11,2,0)*$I1884</f>
        <v>70</v>
      </c>
      <c r="L1884" s="1" t="n">
        <f aca="false">VLOOKUP(LEFT($H1884,4),$D$2:$E$11,2,0)-IF($J1884&gt;10000,0.2,IF($J1884&gt;1000,0.1,IF($J1884&gt;100,0.05,0)))</f>
        <v>1.95</v>
      </c>
      <c r="M1884" s="1" t="n">
        <f aca="false">$L1884*$I1884</f>
        <v>68.25</v>
      </c>
    </row>
    <row r="1885" customFormat="false" ht="12.8" hidden="false" customHeight="false" outlineLevel="0" collapsed="false">
      <c r="A1885" s="1" t="s">
        <v>1661</v>
      </c>
      <c r="B1885" s="1" t="s">
        <v>38</v>
      </c>
      <c r="C1885" s="1" t="n">
        <v>367</v>
      </c>
      <c r="G1885" s="8"/>
      <c r="H1885" s="26" t="s">
        <v>225</v>
      </c>
      <c r="I1885" s="9" t="n">
        <v>165</v>
      </c>
      <c r="J1885" s="1" t="n">
        <f aca="false">IF($G1885&lt;&gt;"",I1885,I1885+J1884)</f>
        <v>374</v>
      </c>
      <c r="K1885" s="0" t="n">
        <f aca="false">VLOOKUP(LEFT($H1885,4),$D$2:$E$11,2,0)*$I1885</f>
        <v>330</v>
      </c>
      <c r="L1885" s="1" t="n">
        <f aca="false">VLOOKUP(LEFT($H1885,4),$D$2:$E$11,2,0)-IF($J1885&gt;10000,0.2,IF($J1885&gt;1000,0.1,IF($J1885&gt;100,0.05,0)))</f>
        <v>1.95</v>
      </c>
      <c r="M1885" s="1" t="n">
        <f aca="false">$L1885*$I1885</f>
        <v>321.75</v>
      </c>
    </row>
    <row r="1886" customFormat="false" ht="12.8" hidden="false" customHeight="false" outlineLevel="0" collapsed="false">
      <c r="A1886" s="1" t="s">
        <v>1661</v>
      </c>
      <c r="B1886" s="1" t="s">
        <v>26</v>
      </c>
      <c r="C1886" s="1" t="n">
        <v>458</v>
      </c>
      <c r="G1886" s="8"/>
      <c r="H1886" s="26" t="s">
        <v>252</v>
      </c>
      <c r="I1886" s="9" t="n">
        <v>187</v>
      </c>
      <c r="J1886" s="1" t="n">
        <f aca="false">IF($G1886&lt;&gt;"",I1886,I1886+J1885)</f>
        <v>561</v>
      </c>
      <c r="K1886" s="0" t="n">
        <f aca="false">VLOOKUP(LEFT($H1886,4),$D$2:$E$11,2,0)*$I1886</f>
        <v>374</v>
      </c>
      <c r="L1886" s="1" t="n">
        <f aca="false">VLOOKUP(LEFT($H1886,4),$D$2:$E$11,2,0)-IF($J1886&gt;10000,0.2,IF($J1886&gt;1000,0.1,IF($J1886&gt;100,0.05,0)))</f>
        <v>1.95</v>
      </c>
      <c r="M1886" s="1" t="n">
        <f aca="false">$L1886*$I1886</f>
        <v>364.65</v>
      </c>
    </row>
    <row r="1887" customFormat="false" ht="12.8" hidden="false" customHeight="false" outlineLevel="0" collapsed="false">
      <c r="A1887" s="1" t="s">
        <v>1662</v>
      </c>
      <c r="B1887" s="1" t="s">
        <v>108</v>
      </c>
      <c r="C1887" s="1" t="n">
        <v>100</v>
      </c>
      <c r="G1887" s="8"/>
      <c r="H1887" s="26" t="s">
        <v>325</v>
      </c>
      <c r="I1887" s="9" t="n">
        <v>166</v>
      </c>
      <c r="J1887" s="1" t="n">
        <f aca="false">IF($G1887&lt;&gt;"",I1887,I1887+J1886)</f>
        <v>727</v>
      </c>
      <c r="K1887" s="0" t="n">
        <f aca="false">VLOOKUP(LEFT($H1887,4),$D$2:$E$11,2,0)*$I1887</f>
        <v>340.3</v>
      </c>
      <c r="L1887" s="1" t="n">
        <f aca="false">VLOOKUP(LEFT($H1887,4),$D$2:$E$11,2,0)-IF($J1887&gt;10000,0.2,IF($J1887&gt;1000,0.1,IF($J1887&gt;100,0.05,0)))</f>
        <v>2</v>
      </c>
      <c r="M1887" s="1" t="n">
        <f aca="false">$L1887*$I1887</f>
        <v>332</v>
      </c>
    </row>
    <row r="1888" customFormat="false" ht="12.8" hidden="false" customHeight="false" outlineLevel="0" collapsed="false">
      <c r="A1888" s="1" t="s">
        <v>1662</v>
      </c>
      <c r="B1888" s="1" t="s">
        <v>19</v>
      </c>
      <c r="C1888" s="1" t="n">
        <v>62</v>
      </c>
      <c r="G1888" s="8"/>
      <c r="H1888" s="26" t="s">
        <v>400</v>
      </c>
      <c r="I1888" s="9" t="n">
        <v>170</v>
      </c>
      <c r="J1888" s="1" t="n">
        <f aca="false">IF($G1888&lt;&gt;"",I1888,I1888+J1887)</f>
        <v>897</v>
      </c>
      <c r="K1888" s="0" t="n">
        <f aca="false">VLOOKUP(LEFT($H1888,4),$D$2:$E$11,2,0)*$I1888</f>
        <v>348.5</v>
      </c>
      <c r="L1888" s="1" t="n">
        <f aca="false">VLOOKUP(LEFT($H1888,4),$D$2:$E$11,2,0)-IF($J1888&gt;10000,0.2,IF($J1888&gt;1000,0.1,IF($J1888&gt;100,0.05,0)))</f>
        <v>2</v>
      </c>
      <c r="M1888" s="1" t="n">
        <f aca="false">$L1888*$I1888</f>
        <v>340</v>
      </c>
    </row>
    <row r="1889" customFormat="false" ht="12.8" hidden="false" customHeight="false" outlineLevel="0" collapsed="false">
      <c r="A1889" s="1" t="s">
        <v>1663</v>
      </c>
      <c r="B1889" s="1" t="s">
        <v>19</v>
      </c>
      <c r="C1889" s="1" t="n">
        <v>184</v>
      </c>
      <c r="G1889" s="8"/>
      <c r="H1889" s="26" t="s">
        <v>416</v>
      </c>
      <c r="I1889" s="9" t="n">
        <v>62</v>
      </c>
      <c r="J1889" s="1" t="n">
        <f aca="false">IF($G1889&lt;&gt;"",I1889,I1889+J1888)</f>
        <v>959</v>
      </c>
      <c r="K1889" s="0" t="n">
        <f aca="false">VLOOKUP(LEFT($H1889,4),$D$2:$E$11,2,0)*$I1889</f>
        <v>127.1</v>
      </c>
      <c r="L1889" s="1" t="n">
        <f aca="false">VLOOKUP(LEFT($H1889,4),$D$2:$E$11,2,0)-IF($J1889&gt;10000,0.2,IF($J1889&gt;1000,0.1,IF($J1889&gt;100,0.05,0)))</f>
        <v>2</v>
      </c>
      <c r="M1889" s="1" t="n">
        <f aca="false">$L1889*$I1889</f>
        <v>124</v>
      </c>
    </row>
    <row r="1890" customFormat="false" ht="12.8" hidden="false" customHeight="false" outlineLevel="0" collapsed="false">
      <c r="A1890" s="1" t="s">
        <v>1664</v>
      </c>
      <c r="B1890" s="1" t="s">
        <v>46</v>
      </c>
      <c r="C1890" s="1" t="n">
        <v>156</v>
      </c>
      <c r="G1890" s="8"/>
      <c r="H1890" s="26" t="s">
        <v>532</v>
      </c>
      <c r="I1890" s="9" t="n">
        <v>187</v>
      </c>
      <c r="J1890" s="1" t="n">
        <f aca="false">IF($G1890&lt;&gt;"",I1890,I1890+J1889)</f>
        <v>1146</v>
      </c>
      <c r="K1890" s="0" t="n">
        <f aca="false">VLOOKUP(LEFT($H1890,4),$D$2:$E$11,2,0)*$I1890</f>
        <v>390.83</v>
      </c>
      <c r="L1890" s="1" t="n">
        <f aca="false">VLOOKUP(LEFT($H1890,4),$D$2:$E$11,2,0)-IF($J1890&gt;10000,0.2,IF($J1890&gt;1000,0.1,IF($J1890&gt;100,0.05,0)))</f>
        <v>1.99</v>
      </c>
      <c r="M1890" s="1" t="n">
        <f aca="false">$L1890*$I1890</f>
        <v>372.13</v>
      </c>
    </row>
    <row r="1891" customFormat="false" ht="12.8" hidden="false" customHeight="false" outlineLevel="0" collapsed="false">
      <c r="A1891" s="1" t="s">
        <v>1665</v>
      </c>
      <c r="B1891" s="1" t="s">
        <v>21</v>
      </c>
      <c r="C1891" s="1" t="n">
        <v>142</v>
      </c>
      <c r="G1891" s="8"/>
      <c r="H1891" s="26" t="s">
        <v>546</v>
      </c>
      <c r="I1891" s="9" t="n">
        <v>59</v>
      </c>
      <c r="J1891" s="1" t="n">
        <f aca="false">IF($G1891&lt;&gt;"",I1891,I1891+J1890)</f>
        <v>1205</v>
      </c>
      <c r="K1891" s="0" t="n">
        <f aca="false">VLOOKUP(LEFT($H1891,4),$D$2:$E$11,2,0)*$I1891</f>
        <v>123.31</v>
      </c>
      <c r="L1891" s="1" t="n">
        <f aca="false">VLOOKUP(LEFT($H1891,4),$D$2:$E$11,2,0)-IF($J1891&gt;10000,0.2,IF($J1891&gt;1000,0.1,IF($J1891&gt;100,0.05,0)))</f>
        <v>1.99</v>
      </c>
      <c r="M1891" s="1" t="n">
        <f aca="false">$L1891*$I1891</f>
        <v>117.41</v>
      </c>
    </row>
    <row r="1892" customFormat="false" ht="12.8" hidden="false" customHeight="false" outlineLevel="0" collapsed="false">
      <c r="A1892" s="1" t="s">
        <v>1666</v>
      </c>
      <c r="B1892" s="1" t="s">
        <v>19</v>
      </c>
      <c r="C1892" s="1" t="n">
        <v>97</v>
      </c>
      <c r="G1892" s="8"/>
      <c r="H1892" s="26" t="s">
        <v>569</v>
      </c>
      <c r="I1892" s="9" t="n">
        <v>33</v>
      </c>
      <c r="J1892" s="1" t="n">
        <f aca="false">IF($G1892&lt;&gt;"",I1892,I1892+J1891)</f>
        <v>1238</v>
      </c>
      <c r="K1892" s="0" t="n">
        <f aca="false">VLOOKUP(LEFT($H1892,4),$D$2:$E$11,2,0)*$I1892</f>
        <v>68.97</v>
      </c>
      <c r="L1892" s="1" t="n">
        <f aca="false">VLOOKUP(LEFT($H1892,4),$D$2:$E$11,2,0)-IF($J1892&gt;10000,0.2,IF($J1892&gt;1000,0.1,IF($J1892&gt;100,0.05,0)))</f>
        <v>1.99</v>
      </c>
      <c r="M1892" s="1" t="n">
        <f aca="false">$L1892*$I1892</f>
        <v>65.67</v>
      </c>
    </row>
    <row r="1893" customFormat="false" ht="12.8" hidden="false" customHeight="false" outlineLevel="0" collapsed="false">
      <c r="A1893" s="1" t="s">
        <v>1666</v>
      </c>
      <c r="B1893" s="1" t="s">
        <v>21</v>
      </c>
      <c r="C1893" s="1" t="n">
        <v>136</v>
      </c>
      <c r="G1893" s="8"/>
      <c r="H1893" s="26" t="s">
        <v>583</v>
      </c>
      <c r="I1893" s="9" t="n">
        <v>65</v>
      </c>
      <c r="J1893" s="1" t="n">
        <f aca="false">IF($G1893&lt;&gt;"",I1893,I1893+J1892)</f>
        <v>1303</v>
      </c>
      <c r="K1893" s="0" t="n">
        <f aca="false">VLOOKUP(LEFT($H1893,4),$D$2:$E$11,2,0)*$I1893</f>
        <v>135.85</v>
      </c>
      <c r="L1893" s="1" t="n">
        <f aca="false">VLOOKUP(LEFT($H1893,4),$D$2:$E$11,2,0)-IF($J1893&gt;10000,0.2,IF($J1893&gt;1000,0.1,IF($J1893&gt;100,0.05,0)))</f>
        <v>1.99</v>
      </c>
      <c r="M1893" s="1" t="n">
        <f aca="false">$L1893*$I1893</f>
        <v>129.35</v>
      </c>
    </row>
    <row r="1894" customFormat="false" ht="12.8" hidden="false" customHeight="false" outlineLevel="0" collapsed="false">
      <c r="A1894" s="1" t="s">
        <v>1666</v>
      </c>
      <c r="B1894" s="1" t="s">
        <v>430</v>
      </c>
      <c r="C1894" s="1" t="n">
        <v>108</v>
      </c>
      <c r="G1894" s="8"/>
      <c r="H1894" s="26" t="s">
        <v>596</v>
      </c>
      <c r="I1894" s="9" t="n">
        <v>85</v>
      </c>
      <c r="J1894" s="1" t="n">
        <f aca="false">IF($G1894&lt;&gt;"",I1894,I1894+J1893)</f>
        <v>1388</v>
      </c>
      <c r="K1894" s="0" t="n">
        <f aca="false">VLOOKUP(LEFT($H1894,4),$D$2:$E$11,2,0)*$I1894</f>
        <v>177.65</v>
      </c>
      <c r="L1894" s="1" t="n">
        <f aca="false">VLOOKUP(LEFT($H1894,4),$D$2:$E$11,2,0)-IF($J1894&gt;10000,0.2,IF($J1894&gt;1000,0.1,IF($J1894&gt;100,0.05,0)))</f>
        <v>1.99</v>
      </c>
      <c r="M1894" s="1" t="n">
        <f aca="false">$L1894*$I1894</f>
        <v>169.15</v>
      </c>
    </row>
    <row r="1895" customFormat="false" ht="12.8" hidden="false" customHeight="false" outlineLevel="0" collapsed="false">
      <c r="A1895" s="1" t="s">
        <v>1667</v>
      </c>
      <c r="B1895" s="1" t="s">
        <v>58</v>
      </c>
      <c r="C1895" s="1" t="n">
        <v>51</v>
      </c>
      <c r="G1895" s="8"/>
      <c r="H1895" s="26" t="s">
        <v>627</v>
      </c>
      <c r="I1895" s="9" t="n">
        <v>132</v>
      </c>
      <c r="J1895" s="1" t="n">
        <f aca="false">IF($G1895&lt;&gt;"",I1895,I1895+J1894)</f>
        <v>1520</v>
      </c>
      <c r="K1895" s="0" t="n">
        <f aca="false">VLOOKUP(LEFT($H1895,4),$D$2:$E$11,2,0)*$I1895</f>
        <v>283.8</v>
      </c>
      <c r="L1895" s="1" t="n">
        <f aca="false">VLOOKUP(LEFT($H1895,4),$D$2:$E$11,2,0)-IF($J1895&gt;10000,0.2,IF($J1895&gt;1000,0.1,IF($J1895&gt;100,0.05,0)))</f>
        <v>2.05</v>
      </c>
      <c r="M1895" s="1" t="n">
        <f aca="false">$L1895*$I1895</f>
        <v>270.6</v>
      </c>
    </row>
    <row r="1896" customFormat="false" ht="12.8" hidden="false" customHeight="false" outlineLevel="0" collapsed="false">
      <c r="A1896" s="1" t="s">
        <v>1668</v>
      </c>
      <c r="B1896" s="1" t="s">
        <v>427</v>
      </c>
      <c r="C1896" s="1" t="n">
        <v>7</v>
      </c>
      <c r="G1896" s="8"/>
      <c r="H1896" s="26" t="s">
        <v>722</v>
      </c>
      <c r="I1896" s="9" t="n">
        <v>32</v>
      </c>
      <c r="J1896" s="1" t="n">
        <f aca="false">IF($G1896&lt;&gt;"",I1896,I1896+J1895)</f>
        <v>1552</v>
      </c>
      <c r="K1896" s="0" t="n">
        <f aca="false">VLOOKUP(LEFT($H1896,4),$D$2:$E$11,2,0)*$I1896</f>
        <v>68.8</v>
      </c>
      <c r="L1896" s="1" t="n">
        <f aca="false">VLOOKUP(LEFT($H1896,4),$D$2:$E$11,2,0)-IF($J1896&gt;10000,0.2,IF($J1896&gt;1000,0.1,IF($J1896&gt;100,0.05,0)))</f>
        <v>2.05</v>
      </c>
      <c r="M1896" s="1" t="n">
        <f aca="false">$L1896*$I1896</f>
        <v>65.6</v>
      </c>
    </row>
    <row r="1897" customFormat="false" ht="12.8" hidden="false" customHeight="false" outlineLevel="0" collapsed="false">
      <c r="A1897" s="1" t="s">
        <v>1669</v>
      </c>
      <c r="B1897" s="1" t="s">
        <v>288</v>
      </c>
      <c r="C1897" s="1" t="n">
        <v>19</v>
      </c>
      <c r="G1897" s="8"/>
      <c r="H1897" s="26" t="s">
        <v>772</v>
      </c>
      <c r="I1897" s="9" t="n">
        <v>150</v>
      </c>
      <c r="J1897" s="1" t="n">
        <f aca="false">IF($G1897&lt;&gt;"",I1897,I1897+J1896)</f>
        <v>1702</v>
      </c>
      <c r="K1897" s="0" t="n">
        <f aca="false">VLOOKUP(LEFT($H1897,4),$D$2:$E$11,2,0)*$I1897</f>
        <v>322.5</v>
      </c>
      <c r="L1897" s="1" t="n">
        <f aca="false">VLOOKUP(LEFT($H1897,4),$D$2:$E$11,2,0)-IF($J1897&gt;10000,0.2,IF($J1897&gt;1000,0.1,IF($J1897&gt;100,0.05,0)))</f>
        <v>2.05</v>
      </c>
      <c r="M1897" s="1" t="n">
        <f aca="false">$L1897*$I1897</f>
        <v>307.5</v>
      </c>
    </row>
    <row r="1898" customFormat="false" ht="12.8" hidden="false" customHeight="false" outlineLevel="0" collapsed="false">
      <c r="A1898" s="1" t="s">
        <v>1670</v>
      </c>
      <c r="B1898" s="1" t="s">
        <v>185</v>
      </c>
      <c r="C1898" s="1" t="n">
        <v>4</v>
      </c>
      <c r="G1898" s="8"/>
      <c r="H1898" s="26" t="s">
        <v>826</v>
      </c>
      <c r="I1898" s="9" t="n">
        <v>188</v>
      </c>
      <c r="J1898" s="1" t="n">
        <f aca="false">IF($G1898&lt;&gt;"",I1898,I1898+J1897)</f>
        <v>1890</v>
      </c>
      <c r="K1898" s="0" t="n">
        <f aca="false">VLOOKUP(LEFT($H1898,4),$D$2:$E$11,2,0)*$I1898</f>
        <v>400.44</v>
      </c>
      <c r="L1898" s="1" t="n">
        <f aca="false">VLOOKUP(LEFT($H1898,4),$D$2:$E$11,2,0)-IF($J1898&gt;10000,0.2,IF($J1898&gt;1000,0.1,IF($J1898&gt;100,0.05,0)))</f>
        <v>2.03</v>
      </c>
      <c r="M1898" s="1" t="n">
        <f aca="false">$L1898*$I1898</f>
        <v>381.64</v>
      </c>
    </row>
    <row r="1899" customFormat="false" ht="12.8" hidden="false" customHeight="false" outlineLevel="0" collapsed="false">
      <c r="A1899" s="1" t="s">
        <v>1671</v>
      </c>
      <c r="B1899" s="1" t="s">
        <v>108</v>
      </c>
      <c r="C1899" s="1" t="n">
        <v>163</v>
      </c>
      <c r="G1899" s="8"/>
      <c r="H1899" s="26" t="s">
        <v>875</v>
      </c>
      <c r="I1899" s="9" t="n">
        <v>153</v>
      </c>
      <c r="J1899" s="1" t="n">
        <f aca="false">IF($G1899&lt;&gt;"",I1899,I1899+J1898)</f>
        <v>2043</v>
      </c>
      <c r="K1899" s="0" t="n">
        <f aca="false">VLOOKUP(LEFT($H1899,4),$D$2:$E$11,2,0)*$I1899</f>
        <v>325.89</v>
      </c>
      <c r="L1899" s="1" t="n">
        <f aca="false">VLOOKUP(LEFT($H1899,4),$D$2:$E$11,2,0)-IF($J1899&gt;10000,0.2,IF($J1899&gt;1000,0.1,IF($J1899&gt;100,0.05,0)))</f>
        <v>2.03</v>
      </c>
      <c r="M1899" s="1" t="n">
        <f aca="false">$L1899*$I1899</f>
        <v>310.59</v>
      </c>
    </row>
    <row r="1900" customFormat="false" ht="12.8" hidden="false" customHeight="false" outlineLevel="0" collapsed="false">
      <c r="A1900" s="1" t="s">
        <v>1671</v>
      </c>
      <c r="B1900" s="1" t="s">
        <v>70</v>
      </c>
      <c r="C1900" s="1" t="n">
        <v>165</v>
      </c>
      <c r="G1900" s="8"/>
      <c r="H1900" s="26" t="s">
        <v>888</v>
      </c>
      <c r="I1900" s="9" t="n">
        <v>105</v>
      </c>
      <c r="J1900" s="1" t="n">
        <f aca="false">IF($G1900&lt;&gt;"",I1900,I1900+J1899)</f>
        <v>2148</v>
      </c>
      <c r="K1900" s="0" t="n">
        <f aca="false">VLOOKUP(LEFT($H1900,4),$D$2:$E$11,2,0)*$I1900</f>
        <v>223.65</v>
      </c>
      <c r="L1900" s="1" t="n">
        <f aca="false">VLOOKUP(LEFT($H1900,4),$D$2:$E$11,2,0)-IF($J1900&gt;10000,0.2,IF($J1900&gt;1000,0.1,IF($J1900&gt;100,0.05,0)))</f>
        <v>2.03</v>
      </c>
      <c r="M1900" s="1" t="n">
        <f aca="false">$L1900*$I1900</f>
        <v>213.15</v>
      </c>
    </row>
    <row r="1901" customFormat="false" ht="12.8" hidden="false" customHeight="false" outlineLevel="0" collapsed="false">
      <c r="A1901" s="1" t="s">
        <v>1672</v>
      </c>
      <c r="B1901" s="1" t="s">
        <v>1085</v>
      </c>
      <c r="C1901" s="1" t="n">
        <v>14</v>
      </c>
      <c r="G1901" s="8"/>
      <c r="H1901" s="26" t="s">
        <v>900</v>
      </c>
      <c r="I1901" s="9" t="n">
        <v>36</v>
      </c>
      <c r="J1901" s="1" t="n">
        <f aca="false">IF($G1901&lt;&gt;"",I1901,I1901+J1900)</f>
        <v>2184</v>
      </c>
      <c r="K1901" s="0" t="n">
        <f aca="false">VLOOKUP(LEFT($H1901,4),$D$2:$E$11,2,0)*$I1901</f>
        <v>76.68</v>
      </c>
      <c r="L1901" s="1" t="n">
        <f aca="false">VLOOKUP(LEFT($H1901,4),$D$2:$E$11,2,0)-IF($J1901&gt;10000,0.2,IF($J1901&gt;1000,0.1,IF($J1901&gt;100,0.05,0)))</f>
        <v>2.03</v>
      </c>
      <c r="M1901" s="1" t="n">
        <f aca="false">$L1901*$I1901</f>
        <v>73.08</v>
      </c>
    </row>
    <row r="1902" customFormat="false" ht="12.8" hidden="false" customHeight="false" outlineLevel="0" collapsed="false">
      <c r="A1902" s="1" t="s">
        <v>1673</v>
      </c>
      <c r="B1902" s="1" t="s">
        <v>65</v>
      </c>
      <c r="C1902" s="1" t="n">
        <v>177</v>
      </c>
      <c r="G1902" s="8"/>
      <c r="H1902" s="26" t="s">
        <v>941</v>
      </c>
      <c r="I1902" s="9" t="n">
        <v>194</v>
      </c>
      <c r="J1902" s="1" t="n">
        <f aca="false">IF($G1902&lt;&gt;"",I1902,I1902+J1901)</f>
        <v>2378</v>
      </c>
      <c r="K1902" s="0" t="n">
        <f aca="false">VLOOKUP(LEFT($H1902,4),$D$2:$E$11,2,0)*$I1902</f>
        <v>413.22</v>
      </c>
      <c r="L1902" s="1" t="n">
        <f aca="false">VLOOKUP(LEFT($H1902,4),$D$2:$E$11,2,0)-IF($J1902&gt;10000,0.2,IF($J1902&gt;1000,0.1,IF($J1902&gt;100,0.05,0)))</f>
        <v>2.03</v>
      </c>
      <c r="M1902" s="1" t="n">
        <f aca="false">$L1902*$I1902</f>
        <v>393.82</v>
      </c>
    </row>
    <row r="1903" customFormat="false" ht="12.8" hidden="false" customHeight="false" outlineLevel="0" collapsed="false">
      <c r="A1903" s="1" t="s">
        <v>1674</v>
      </c>
      <c r="B1903" s="1" t="s">
        <v>565</v>
      </c>
      <c r="C1903" s="1" t="n">
        <v>1</v>
      </c>
      <c r="G1903" s="8"/>
      <c r="H1903" s="26" t="s">
        <v>968</v>
      </c>
      <c r="I1903" s="9" t="n">
        <v>41</v>
      </c>
      <c r="J1903" s="1" t="n">
        <f aca="false">IF($G1903&lt;&gt;"",I1903,I1903+J1902)</f>
        <v>2419</v>
      </c>
      <c r="K1903" s="0" t="n">
        <f aca="false">VLOOKUP(LEFT($H1903,4),$D$2:$E$11,2,0)*$I1903</f>
        <v>87.33</v>
      </c>
      <c r="L1903" s="1" t="n">
        <f aca="false">VLOOKUP(LEFT($H1903,4),$D$2:$E$11,2,0)-IF($J1903&gt;10000,0.2,IF($J1903&gt;1000,0.1,IF($J1903&gt;100,0.05,0)))</f>
        <v>2.03</v>
      </c>
      <c r="M1903" s="1" t="n">
        <f aca="false">$L1903*$I1903</f>
        <v>83.23</v>
      </c>
    </row>
    <row r="1904" customFormat="false" ht="12.8" hidden="false" customHeight="false" outlineLevel="0" collapsed="false">
      <c r="A1904" s="1" t="s">
        <v>1675</v>
      </c>
      <c r="B1904" s="1" t="s">
        <v>430</v>
      </c>
      <c r="C1904" s="1" t="n">
        <v>193</v>
      </c>
      <c r="G1904" s="8"/>
      <c r="H1904" s="26" t="s">
        <v>998</v>
      </c>
      <c r="I1904" s="9" t="n">
        <v>29</v>
      </c>
      <c r="J1904" s="1" t="n">
        <f aca="false">IF($G1904&lt;&gt;"",I1904,I1904+J1903)</f>
        <v>2448</v>
      </c>
      <c r="K1904" s="0" t="n">
        <f aca="false">VLOOKUP(LEFT($H1904,4),$D$2:$E$11,2,0)*$I1904</f>
        <v>61.77</v>
      </c>
      <c r="L1904" s="1" t="n">
        <f aca="false">VLOOKUP(LEFT($H1904,4),$D$2:$E$11,2,0)-IF($J1904&gt;10000,0.2,IF($J1904&gt;1000,0.1,IF($J1904&gt;100,0.05,0)))</f>
        <v>2.03</v>
      </c>
      <c r="M1904" s="1" t="n">
        <f aca="false">$L1904*$I1904</f>
        <v>58.87</v>
      </c>
    </row>
    <row r="1905" customFormat="false" ht="12.8" hidden="false" customHeight="false" outlineLevel="0" collapsed="false">
      <c r="A1905" s="1" t="s">
        <v>1675</v>
      </c>
      <c r="B1905" s="1" t="s">
        <v>328</v>
      </c>
      <c r="C1905" s="1" t="n">
        <v>8</v>
      </c>
      <c r="G1905" s="8"/>
      <c r="H1905" s="26" t="s">
        <v>1028</v>
      </c>
      <c r="I1905" s="9" t="n">
        <v>138</v>
      </c>
      <c r="J1905" s="1" t="n">
        <f aca="false">IF($G1905&lt;&gt;"",I1905,I1905+J1904)</f>
        <v>2586</v>
      </c>
      <c r="K1905" s="0" t="n">
        <f aca="false">VLOOKUP(LEFT($H1905,4),$D$2:$E$11,2,0)*$I1905</f>
        <v>289.8</v>
      </c>
      <c r="L1905" s="1" t="n">
        <f aca="false">VLOOKUP(LEFT($H1905,4),$D$2:$E$11,2,0)-IF($J1905&gt;10000,0.2,IF($J1905&gt;1000,0.1,IF($J1905&gt;100,0.05,0)))</f>
        <v>2</v>
      </c>
      <c r="M1905" s="1" t="n">
        <f aca="false">$L1905*$I1905</f>
        <v>276</v>
      </c>
    </row>
    <row r="1906" customFormat="false" ht="12.8" hidden="false" customHeight="false" outlineLevel="0" collapsed="false">
      <c r="A1906" s="1" t="s">
        <v>1676</v>
      </c>
      <c r="B1906" s="1" t="s">
        <v>1601</v>
      </c>
      <c r="C1906" s="1" t="n">
        <v>11</v>
      </c>
      <c r="G1906" s="8"/>
      <c r="H1906" s="26" t="s">
        <v>1076</v>
      </c>
      <c r="I1906" s="9" t="n">
        <v>172</v>
      </c>
      <c r="J1906" s="1" t="n">
        <f aca="false">IF($G1906&lt;&gt;"",I1906,I1906+J1905)</f>
        <v>2758</v>
      </c>
      <c r="K1906" s="0" t="n">
        <f aca="false">VLOOKUP(LEFT($H1906,4),$D$2:$E$11,2,0)*$I1906</f>
        <v>361.2</v>
      </c>
      <c r="L1906" s="1" t="n">
        <f aca="false">VLOOKUP(LEFT($H1906,4),$D$2:$E$11,2,0)-IF($J1906&gt;10000,0.2,IF($J1906&gt;1000,0.1,IF($J1906&gt;100,0.05,0)))</f>
        <v>2</v>
      </c>
      <c r="M1906" s="1" t="n">
        <f aca="false">$L1906*$I1906</f>
        <v>344</v>
      </c>
    </row>
    <row r="1907" customFormat="false" ht="12.8" hidden="false" customHeight="false" outlineLevel="0" collapsed="false">
      <c r="A1907" s="1" t="s">
        <v>1677</v>
      </c>
      <c r="B1907" s="1" t="s">
        <v>52</v>
      </c>
      <c r="C1907" s="1" t="n">
        <v>249</v>
      </c>
      <c r="G1907" s="8"/>
      <c r="H1907" s="26" t="s">
        <v>1089</v>
      </c>
      <c r="I1907" s="9" t="n">
        <v>66</v>
      </c>
      <c r="J1907" s="1" t="n">
        <f aca="false">IF($G1907&lt;&gt;"",I1907,I1907+J1906)</f>
        <v>2824</v>
      </c>
      <c r="K1907" s="0" t="n">
        <f aca="false">VLOOKUP(LEFT($H1907,4),$D$2:$E$11,2,0)*$I1907</f>
        <v>138.6</v>
      </c>
      <c r="L1907" s="1" t="n">
        <f aca="false">VLOOKUP(LEFT($H1907,4),$D$2:$E$11,2,0)-IF($J1907&gt;10000,0.2,IF($J1907&gt;1000,0.1,IF($J1907&gt;100,0.05,0)))</f>
        <v>2</v>
      </c>
      <c r="M1907" s="1" t="n">
        <f aca="false">$L1907*$I1907</f>
        <v>132</v>
      </c>
    </row>
    <row r="1908" customFormat="false" ht="12.8" hidden="false" customHeight="false" outlineLevel="0" collapsed="false">
      <c r="A1908" s="1" t="s">
        <v>1678</v>
      </c>
      <c r="B1908" s="1" t="s">
        <v>17</v>
      </c>
      <c r="C1908" s="1" t="n">
        <v>360</v>
      </c>
      <c r="G1908" s="8"/>
      <c r="H1908" s="26" t="s">
        <v>1132</v>
      </c>
      <c r="I1908" s="9" t="n">
        <v>107</v>
      </c>
      <c r="J1908" s="1" t="n">
        <f aca="false">IF($G1908&lt;&gt;"",I1908,I1908+J1907)</f>
        <v>2931</v>
      </c>
      <c r="K1908" s="0" t="n">
        <f aca="false">VLOOKUP(LEFT($H1908,4),$D$2:$E$11,2,0)*$I1908</f>
        <v>224.7</v>
      </c>
      <c r="L1908" s="1" t="n">
        <f aca="false">VLOOKUP(LEFT($H1908,4),$D$2:$E$11,2,0)-IF($J1908&gt;10000,0.2,IF($J1908&gt;1000,0.1,IF($J1908&gt;100,0.05,0)))</f>
        <v>2</v>
      </c>
      <c r="M1908" s="1" t="n">
        <f aca="false">$L1908*$I1908</f>
        <v>214</v>
      </c>
    </row>
    <row r="1909" customFormat="false" ht="12.8" hidden="false" customHeight="false" outlineLevel="0" collapsed="false">
      <c r="A1909" s="1" t="s">
        <v>1679</v>
      </c>
      <c r="B1909" s="1" t="s">
        <v>60</v>
      </c>
      <c r="C1909" s="1" t="n">
        <v>186</v>
      </c>
      <c r="G1909" s="8"/>
      <c r="H1909" s="26" t="s">
        <v>1136</v>
      </c>
      <c r="I1909" s="9" t="n">
        <v>117</v>
      </c>
      <c r="J1909" s="1" t="n">
        <f aca="false">IF($G1909&lt;&gt;"",I1909,I1909+J1908)</f>
        <v>3048</v>
      </c>
      <c r="K1909" s="0" t="n">
        <f aca="false">VLOOKUP(LEFT($H1909,4),$D$2:$E$11,2,0)*$I1909</f>
        <v>245.7</v>
      </c>
      <c r="L1909" s="1" t="n">
        <f aca="false">VLOOKUP(LEFT($H1909,4),$D$2:$E$11,2,0)-IF($J1909&gt;10000,0.2,IF($J1909&gt;1000,0.1,IF($J1909&gt;100,0.05,0)))</f>
        <v>2</v>
      </c>
      <c r="M1909" s="1" t="n">
        <f aca="false">$L1909*$I1909</f>
        <v>234</v>
      </c>
    </row>
    <row r="1910" customFormat="false" ht="12.8" hidden="false" customHeight="false" outlineLevel="0" collapsed="false">
      <c r="A1910" s="1" t="s">
        <v>1680</v>
      </c>
      <c r="B1910" s="1" t="s">
        <v>125</v>
      </c>
      <c r="C1910" s="1" t="n">
        <v>29</v>
      </c>
      <c r="G1910" s="8"/>
      <c r="H1910" s="26" t="s">
        <v>1189</v>
      </c>
      <c r="I1910" s="9" t="n">
        <v>123</v>
      </c>
      <c r="J1910" s="1" t="n">
        <f aca="false">IF($G1910&lt;&gt;"",I1910,I1910+J1909)</f>
        <v>3171</v>
      </c>
      <c r="K1910" s="0" t="n">
        <f aca="false">VLOOKUP(LEFT($H1910,4),$D$2:$E$11,2,0)*$I1910</f>
        <v>258.3</v>
      </c>
      <c r="L1910" s="1" t="n">
        <f aca="false">VLOOKUP(LEFT($H1910,4),$D$2:$E$11,2,0)-IF($J1910&gt;10000,0.2,IF($J1910&gt;1000,0.1,IF($J1910&gt;100,0.05,0)))</f>
        <v>2</v>
      </c>
      <c r="M1910" s="1" t="n">
        <f aca="false">$L1910*$I1910</f>
        <v>246</v>
      </c>
    </row>
    <row r="1911" customFormat="false" ht="12.8" hidden="false" customHeight="false" outlineLevel="0" collapsed="false">
      <c r="A1911" s="1" t="s">
        <v>1681</v>
      </c>
      <c r="B1911" s="1" t="s">
        <v>70</v>
      </c>
      <c r="C1911" s="1" t="n">
        <v>174</v>
      </c>
      <c r="G1911" s="8"/>
      <c r="H1911" s="26" t="s">
        <v>1293</v>
      </c>
      <c r="I1911" s="9" t="n">
        <v>66</v>
      </c>
      <c r="J1911" s="1" t="n">
        <f aca="false">IF($G1911&lt;&gt;"",I1911,I1911+J1910)</f>
        <v>3237</v>
      </c>
      <c r="K1911" s="0" t="n">
        <f aca="false">VLOOKUP(LEFT($H1911,4),$D$2:$E$11,2,0)*$I1911</f>
        <v>145.2</v>
      </c>
      <c r="L1911" s="1" t="n">
        <f aca="false">VLOOKUP(LEFT($H1911,4),$D$2:$E$11,2,0)-IF($J1911&gt;10000,0.2,IF($J1911&gt;1000,0.1,IF($J1911&gt;100,0.05,0)))</f>
        <v>2.1</v>
      </c>
      <c r="M1911" s="1" t="n">
        <f aca="false">$L1911*$I1911</f>
        <v>138.6</v>
      </c>
    </row>
    <row r="1912" customFormat="false" ht="12.8" hidden="false" customHeight="false" outlineLevel="0" collapsed="false">
      <c r="A1912" s="1" t="s">
        <v>1682</v>
      </c>
      <c r="B1912" s="1" t="s">
        <v>21</v>
      </c>
      <c r="C1912" s="1" t="n">
        <v>131</v>
      </c>
      <c r="G1912" s="8"/>
      <c r="H1912" s="26" t="s">
        <v>1304</v>
      </c>
      <c r="I1912" s="9" t="n">
        <v>111</v>
      </c>
      <c r="J1912" s="1" t="n">
        <f aca="false">IF($G1912&lt;&gt;"",I1912,I1912+J1911)</f>
        <v>3348</v>
      </c>
      <c r="K1912" s="0" t="n">
        <f aca="false">VLOOKUP(LEFT($H1912,4),$D$2:$E$11,2,0)*$I1912</f>
        <v>244.2</v>
      </c>
      <c r="L1912" s="1" t="n">
        <f aca="false">VLOOKUP(LEFT($H1912,4),$D$2:$E$11,2,0)-IF($J1912&gt;10000,0.2,IF($J1912&gt;1000,0.1,IF($J1912&gt;100,0.05,0)))</f>
        <v>2.1</v>
      </c>
      <c r="M1912" s="1" t="n">
        <f aca="false">$L1912*$I1912</f>
        <v>233.1</v>
      </c>
    </row>
    <row r="1913" customFormat="false" ht="12.8" hidden="false" customHeight="false" outlineLevel="0" collapsed="false">
      <c r="A1913" s="1" t="s">
        <v>1683</v>
      </c>
      <c r="B1913" s="1" t="s">
        <v>21</v>
      </c>
      <c r="C1913" s="1" t="n">
        <v>157</v>
      </c>
      <c r="G1913" s="8"/>
      <c r="H1913" s="26" t="s">
        <v>1309</v>
      </c>
      <c r="I1913" s="9" t="n">
        <v>73</v>
      </c>
      <c r="J1913" s="1" t="n">
        <f aca="false">IF($G1913&lt;&gt;"",I1913,I1913+J1912)</f>
        <v>3421</v>
      </c>
      <c r="K1913" s="0" t="n">
        <f aca="false">VLOOKUP(LEFT($H1913,4),$D$2:$E$11,2,0)*$I1913</f>
        <v>160.6</v>
      </c>
      <c r="L1913" s="1" t="n">
        <f aca="false">VLOOKUP(LEFT($H1913,4),$D$2:$E$11,2,0)-IF($J1913&gt;10000,0.2,IF($J1913&gt;1000,0.1,IF($J1913&gt;100,0.05,0)))</f>
        <v>2.1</v>
      </c>
      <c r="M1913" s="1" t="n">
        <f aca="false">$L1913*$I1913</f>
        <v>153.3</v>
      </c>
    </row>
    <row r="1914" customFormat="false" ht="12.8" hidden="false" customHeight="false" outlineLevel="0" collapsed="false">
      <c r="A1914" s="1" t="s">
        <v>1683</v>
      </c>
      <c r="B1914" s="1" t="s">
        <v>38</v>
      </c>
      <c r="C1914" s="1" t="n">
        <v>284</v>
      </c>
      <c r="G1914" s="8"/>
      <c r="H1914" s="26" t="s">
        <v>1374</v>
      </c>
      <c r="I1914" s="9" t="n">
        <v>112</v>
      </c>
      <c r="J1914" s="1" t="n">
        <f aca="false">IF($G1914&lt;&gt;"",I1914,I1914+J1913)</f>
        <v>3533</v>
      </c>
      <c r="K1914" s="0" t="n">
        <f aca="false">VLOOKUP(LEFT($H1914,4),$D$2:$E$11,2,0)*$I1914</f>
        <v>252</v>
      </c>
      <c r="L1914" s="1" t="n">
        <f aca="false">VLOOKUP(LEFT($H1914,4),$D$2:$E$11,2,0)-IF($J1914&gt;10000,0.2,IF($J1914&gt;1000,0.1,IF($J1914&gt;100,0.05,0)))</f>
        <v>2.15</v>
      </c>
      <c r="M1914" s="1" t="n">
        <f aca="false">$L1914*$I1914</f>
        <v>240.8</v>
      </c>
    </row>
    <row r="1915" customFormat="false" ht="12.8" hidden="false" customHeight="false" outlineLevel="0" collapsed="false">
      <c r="A1915" s="1" t="s">
        <v>1684</v>
      </c>
      <c r="B1915" s="1" t="s">
        <v>43</v>
      </c>
      <c r="C1915" s="1" t="n">
        <v>292</v>
      </c>
      <c r="G1915" s="8"/>
      <c r="H1915" s="26" t="s">
        <v>1400</v>
      </c>
      <c r="I1915" s="9" t="n">
        <v>140</v>
      </c>
      <c r="J1915" s="1" t="n">
        <f aca="false">IF($G1915&lt;&gt;"",I1915,I1915+J1914)</f>
        <v>3673</v>
      </c>
      <c r="K1915" s="0" t="n">
        <f aca="false">VLOOKUP(LEFT($H1915,4),$D$2:$E$11,2,0)*$I1915</f>
        <v>315</v>
      </c>
      <c r="L1915" s="1" t="n">
        <f aca="false">VLOOKUP(LEFT($H1915,4),$D$2:$E$11,2,0)-IF($J1915&gt;10000,0.2,IF($J1915&gt;1000,0.1,IF($J1915&gt;100,0.05,0)))</f>
        <v>2.15</v>
      </c>
      <c r="M1915" s="1" t="n">
        <f aca="false">$L1915*$I1915</f>
        <v>301</v>
      </c>
    </row>
    <row r="1916" customFormat="false" ht="12.8" hidden="false" customHeight="false" outlineLevel="0" collapsed="false">
      <c r="A1916" s="1" t="s">
        <v>1685</v>
      </c>
      <c r="B1916" s="1" t="s">
        <v>217</v>
      </c>
      <c r="C1916" s="1" t="n">
        <v>13</v>
      </c>
      <c r="G1916" s="8"/>
      <c r="H1916" s="26" t="s">
        <v>1439</v>
      </c>
      <c r="I1916" s="9" t="n">
        <v>184</v>
      </c>
      <c r="J1916" s="1" t="n">
        <f aca="false">IF($G1916&lt;&gt;"",I1916,I1916+J1915)</f>
        <v>3857</v>
      </c>
      <c r="K1916" s="0" t="n">
        <f aca="false">VLOOKUP(LEFT($H1916,4),$D$2:$E$11,2,0)*$I1916</f>
        <v>414</v>
      </c>
      <c r="L1916" s="1" t="n">
        <f aca="false">VLOOKUP(LEFT($H1916,4),$D$2:$E$11,2,0)-IF($J1916&gt;10000,0.2,IF($J1916&gt;1000,0.1,IF($J1916&gt;100,0.05,0)))</f>
        <v>2.15</v>
      </c>
      <c r="M1916" s="1" t="n">
        <f aca="false">$L1916*$I1916</f>
        <v>395.6</v>
      </c>
    </row>
    <row r="1917" customFormat="false" ht="12.8" hidden="false" customHeight="false" outlineLevel="0" collapsed="false">
      <c r="A1917" s="1" t="s">
        <v>1686</v>
      </c>
      <c r="B1917" s="1" t="s">
        <v>232</v>
      </c>
      <c r="C1917" s="1" t="n">
        <v>16</v>
      </c>
      <c r="G1917" s="8"/>
      <c r="H1917" s="26" t="s">
        <v>1441</v>
      </c>
      <c r="I1917" s="9" t="n">
        <v>162</v>
      </c>
      <c r="J1917" s="1" t="n">
        <f aca="false">IF($G1917&lt;&gt;"",I1917,I1917+J1916)</f>
        <v>4019</v>
      </c>
      <c r="K1917" s="0" t="n">
        <f aca="false">VLOOKUP(LEFT($H1917,4),$D$2:$E$11,2,0)*$I1917</f>
        <v>364.5</v>
      </c>
      <c r="L1917" s="1" t="n">
        <f aca="false">VLOOKUP(LEFT($H1917,4),$D$2:$E$11,2,0)-IF($J1917&gt;10000,0.2,IF($J1917&gt;1000,0.1,IF($J1917&gt;100,0.05,0)))</f>
        <v>2.15</v>
      </c>
      <c r="M1917" s="1" t="n">
        <f aca="false">$L1917*$I1917</f>
        <v>348.3</v>
      </c>
    </row>
    <row r="1918" customFormat="false" ht="12.8" hidden="false" customHeight="false" outlineLevel="0" collapsed="false">
      <c r="A1918" s="1" t="s">
        <v>1686</v>
      </c>
      <c r="B1918" s="1" t="s">
        <v>52</v>
      </c>
      <c r="C1918" s="1" t="n">
        <v>364</v>
      </c>
      <c r="G1918" s="8"/>
      <c r="H1918" s="26" t="s">
        <v>1495</v>
      </c>
      <c r="I1918" s="9" t="n">
        <v>110</v>
      </c>
      <c r="J1918" s="1" t="n">
        <f aca="false">IF($G1918&lt;&gt;"",I1918,I1918+J1917)</f>
        <v>4129</v>
      </c>
      <c r="K1918" s="0" t="n">
        <f aca="false">VLOOKUP(LEFT($H1918,4),$D$2:$E$11,2,0)*$I1918</f>
        <v>247.5</v>
      </c>
      <c r="L1918" s="1" t="n">
        <f aca="false">VLOOKUP(LEFT($H1918,4),$D$2:$E$11,2,0)-IF($J1918&gt;10000,0.2,IF($J1918&gt;1000,0.1,IF($J1918&gt;100,0.05,0)))</f>
        <v>2.15</v>
      </c>
      <c r="M1918" s="1" t="n">
        <f aca="false">$L1918*$I1918</f>
        <v>236.5</v>
      </c>
    </row>
    <row r="1919" customFormat="false" ht="12.8" hidden="false" customHeight="false" outlineLevel="0" collapsed="false">
      <c r="A1919" s="1" t="s">
        <v>1687</v>
      </c>
      <c r="B1919" s="1" t="s">
        <v>106</v>
      </c>
      <c r="C1919" s="1" t="n">
        <v>16</v>
      </c>
      <c r="G1919" s="8"/>
      <c r="H1919" s="26" t="s">
        <v>1501</v>
      </c>
      <c r="I1919" s="9" t="n">
        <v>159</v>
      </c>
      <c r="J1919" s="1" t="n">
        <f aca="false">IF($G1919&lt;&gt;"",I1919,I1919+J1918)</f>
        <v>4288</v>
      </c>
      <c r="K1919" s="0" t="n">
        <f aca="false">VLOOKUP(LEFT($H1919,4),$D$2:$E$11,2,0)*$I1919</f>
        <v>357.75</v>
      </c>
      <c r="L1919" s="1" t="n">
        <f aca="false">VLOOKUP(LEFT($H1919,4),$D$2:$E$11,2,0)-IF($J1919&gt;10000,0.2,IF($J1919&gt;1000,0.1,IF($J1919&gt;100,0.05,0)))</f>
        <v>2.15</v>
      </c>
      <c r="M1919" s="1" t="n">
        <f aca="false">$L1919*$I1919</f>
        <v>341.85</v>
      </c>
    </row>
    <row r="1920" customFormat="false" ht="12.8" hidden="false" customHeight="false" outlineLevel="0" collapsed="false">
      <c r="A1920" s="1" t="s">
        <v>1687</v>
      </c>
      <c r="B1920" s="1" t="s">
        <v>119</v>
      </c>
      <c r="C1920" s="1" t="n">
        <v>3</v>
      </c>
      <c r="G1920" s="8"/>
      <c r="H1920" s="26" t="s">
        <v>1615</v>
      </c>
      <c r="I1920" s="9" t="n">
        <v>20</v>
      </c>
      <c r="J1920" s="1" t="n">
        <f aca="false">IF($G1920&lt;&gt;"",I1920,I1920+J1919)</f>
        <v>4308</v>
      </c>
      <c r="K1920" s="0" t="n">
        <f aca="false">VLOOKUP(LEFT($H1920,4),$D$2:$E$11,2,0)*$I1920</f>
        <v>44.4</v>
      </c>
      <c r="L1920" s="1" t="n">
        <f aca="false">VLOOKUP(LEFT($H1920,4),$D$2:$E$11,2,0)-IF($J1920&gt;10000,0.2,IF($J1920&gt;1000,0.1,IF($J1920&gt;100,0.05,0)))</f>
        <v>2.12</v>
      </c>
      <c r="M1920" s="1" t="n">
        <f aca="false">$L1920*$I1920</f>
        <v>42.4</v>
      </c>
    </row>
    <row r="1921" customFormat="false" ht="12.8" hidden="false" customHeight="false" outlineLevel="0" collapsed="false">
      <c r="A1921" s="1" t="s">
        <v>1688</v>
      </c>
      <c r="B1921" s="1" t="s">
        <v>1056</v>
      </c>
      <c r="C1921" s="1" t="n">
        <v>9</v>
      </c>
      <c r="G1921" s="8"/>
      <c r="H1921" s="26" t="s">
        <v>1630</v>
      </c>
      <c r="I1921" s="9" t="n">
        <v>108</v>
      </c>
      <c r="J1921" s="1" t="n">
        <f aca="false">IF($G1921&lt;&gt;"",I1921,I1921+J1920)</f>
        <v>4416</v>
      </c>
      <c r="K1921" s="0" t="n">
        <f aca="false">VLOOKUP(LEFT($H1921,4),$D$2:$E$11,2,0)*$I1921</f>
        <v>239.76</v>
      </c>
      <c r="L1921" s="1" t="n">
        <f aca="false">VLOOKUP(LEFT($H1921,4),$D$2:$E$11,2,0)-IF($J1921&gt;10000,0.2,IF($J1921&gt;1000,0.1,IF($J1921&gt;100,0.05,0)))</f>
        <v>2.12</v>
      </c>
      <c r="M1921" s="1" t="n">
        <f aca="false">$L1921*$I1921</f>
        <v>228.96</v>
      </c>
    </row>
    <row r="1922" customFormat="false" ht="12.8" hidden="false" customHeight="false" outlineLevel="0" collapsed="false">
      <c r="A1922" s="1" t="s">
        <v>1689</v>
      </c>
      <c r="B1922" s="1" t="s">
        <v>1052</v>
      </c>
      <c r="C1922" s="1" t="n">
        <v>6</v>
      </c>
      <c r="G1922" s="8"/>
      <c r="H1922" s="26" t="s">
        <v>1645</v>
      </c>
      <c r="I1922" s="9" t="n">
        <v>96</v>
      </c>
      <c r="J1922" s="1" t="n">
        <f aca="false">IF($G1922&lt;&gt;"",I1922,I1922+J1921)</f>
        <v>4512</v>
      </c>
      <c r="K1922" s="0" t="n">
        <f aca="false">VLOOKUP(LEFT($H1922,4),$D$2:$E$11,2,0)*$I1922</f>
        <v>213.12</v>
      </c>
      <c r="L1922" s="1" t="n">
        <f aca="false">VLOOKUP(LEFT($H1922,4),$D$2:$E$11,2,0)-IF($J1922&gt;10000,0.2,IF($J1922&gt;1000,0.1,IF($J1922&gt;100,0.05,0)))</f>
        <v>2.12</v>
      </c>
      <c r="M1922" s="1" t="n">
        <f aca="false">$L1922*$I1922</f>
        <v>203.52</v>
      </c>
    </row>
    <row r="1923" customFormat="false" ht="12.8" hidden="false" customHeight="false" outlineLevel="0" collapsed="false">
      <c r="A1923" s="1" t="s">
        <v>1690</v>
      </c>
      <c r="B1923" s="1" t="s">
        <v>178</v>
      </c>
      <c r="C1923" s="1" t="n">
        <v>117</v>
      </c>
      <c r="G1923" s="8"/>
      <c r="H1923" s="26" t="s">
        <v>1717</v>
      </c>
      <c r="I1923" s="9" t="n">
        <v>175</v>
      </c>
      <c r="J1923" s="1" t="n">
        <f aca="false">IF($G1923&lt;&gt;"",I1923,I1923+J1922)</f>
        <v>4687</v>
      </c>
      <c r="K1923" s="0" t="n">
        <f aca="false">VLOOKUP(LEFT($H1923,4),$D$2:$E$11,2,0)*$I1923</f>
        <v>390.25</v>
      </c>
      <c r="L1923" s="1" t="n">
        <f aca="false">VLOOKUP(LEFT($H1923,4),$D$2:$E$11,2,0)-IF($J1923&gt;10000,0.2,IF($J1923&gt;1000,0.1,IF($J1923&gt;100,0.05,0)))</f>
        <v>2.13</v>
      </c>
      <c r="M1923" s="1" t="n">
        <f aca="false">$L1923*$I1923</f>
        <v>372.75</v>
      </c>
    </row>
    <row r="1924" customFormat="false" ht="12.8" hidden="false" customHeight="false" outlineLevel="0" collapsed="false">
      <c r="A1924" s="1" t="s">
        <v>1691</v>
      </c>
      <c r="B1924" s="1" t="s">
        <v>102</v>
      </c>
      <c r="C1924" s="1" t="n">
        <v>6</v>
      </c>
      <c r="G1924" s="8"/>
      <c r="H1924" s="26" t="s">
        <v>1754</v>
      </c>
      <c r="I1924" s="9" t="n">
        <v>155</v>
      </c>
      <c r="J1924" s="1" t="n">
        <f aca="false">IF($G1924&lt;&gt;"",I1924,I1924+J1923)</f>
        <v>4842</v>
      </c>
      <c r="K1924" s="0" t="n">
        <f aca="false">VLOOKUP(LEFT($H1924,4),$D$2:$E$11,2,0)*$I1924</f>
        <v>345.65</v>
      </c>
      <c r="L1924" s="1" t="n">
        <f aca="false">VLOOKUP(LEFT($H1924,4),$D$2:$E$11,2,0)-IF($J1924&gt;10000,0.2,IF($J1924&gt;1000,0.1,IF($J1924&gt;100,0.05,0)))</f>
        <v>2.13</v>
      </c>
      <c r="M1924" s="1" t="n">
        <f aca="false">$L1924*$I1924</f>
        <v>330.15</v>
      </c>
    </row>
    <row r="1925" customFormat="false" ht="12.8" hidden="false" customHeight="false" outlineLevel="0" collapsed="false">
      <c r="A1925" s="1" t="s">
        <v>1692</v>
      </c>
      <c r="B1925" s="1" t="s">
        <v>26</v>
      </c>
      <c r="C1925" s="1" t="n">
        <v>186</v>
      </c>
      <c r="G1925" s="8"/>
      <c r="H1925" s="26" t="s">
        <v>1773</v>
      </c>
      <c r="I1925" s="9" t="n">
        <v>27</v>
      </c>
      <c r="J1925" s="1" t="n">
        <f aca="false">IF($G1925&lt;&gt;"",I1925,I1925+J1924)</f>
        <v>4869</v>
      </c>
      <c r="K1925" s="0" t="n">
        <f aca="false">VLOOKUP(LEFT($H1925,4),$D$2:$E$11,2,0)*$I1925</f>
        <v>60.21</v>
      </c>
      <c r="L1925" s="1" t="n">
        <f aca="false">VLOOKUP(LEFT($H1925,4),$D$2:$E$11,2,0)-IF($J1925&gt;10000,0.2,IF($J1925&gt;1000,0.1,IF($J1925&gt;100,0.05,0)))</f>
        <v>2.13</v>
      </c>
      <c r="M1925" s="1" t="n">
        <f aca="false">$L1925*$I1925</f>
        <v>57.51</v>
      </c>
    </row>
    <row r="1926" customFormat="false" ht="12.8" hidden="false" customHeight="false" outlineLevel="0" collapsed="false">
      <c r="A1926" s="1" t="s">
        <v>1692</v>
      </c>
      <c r="B1926" s="1" t="s">
        <v>102</v>
      </c>
      <c r="C1926" s="1" t="n">
        <v>16</v>
      </c>
      <c r="G1926" s="8"/>
      <c r="H1926" s="26" t="s">
        <v>1792</v>
      </c>
      <c r="I1926" s="9" t="n">
        <v>92</v>
      </c>
      <c r="J1926" s="1" t="n">
        <f aca="false">IF($G1926&lt;&gt;"",I1926,I1926+J1925)</f>
        <v>4961</v>
      </c>
      <c r="K1926" s="0" t="n">
        <f aca="false">VLOOKUP(LEFT($H1926,4),$D$2:$E$11,2,0)*$I1926</f>
        <v>205.16</v>
      </c>
      <c r="L1926" s="1" t="n">
        <f aca="false">VLOOKUP(LEFT($H1926,4),$D$2:$E$11,2,0)-IF($J1926&gt;10000,0.2,IF($J1926&gt;1000,0.1,IF($J1926&gt;100,0.05,0)))</f>
        <v>2.13</v>
      </c>
      <c r="M1926" s="1" t="n">
        <f aca="false">$L1926*$I1926</f>
        <v>195.96</v>
      </c>
    </row>
    <row r="1927" customFormat="false" ht="12.8" hidden="false" customHeight="false" outlineLevel="0" collapsed="false">
      <c r="A1927" s="1" t="s">
        <v>1693</v>
      </c>
      <c r="B1927" s="1" t="s">
        <v>19</v>
      </c>
      <c r="C1927" s="1" t="n">
        <v>100</v>
      </c>
      <c r="G1927" s="8"/>
      <c r="H1927" s="26" t="s">
        <v>1799</v>
      </c>
      <c r="I1927" s="9" t="n">
        <v>178</v>
      </c>
      <c r="J1927" s="1" t="n">
        <f aca="false">IF($G1927&lt;&gt;"",I1927,I1927+J1926)</f>
        <v>5139</v>
      </c>
      <c r="K1927" s="0" t="n">
        <f aca="false">VLOOKUP(LEFT($H1927,4),$D$2:$E$11,2,0)*$I1927</f>
        <v>396.94</v>
      </c>
      <c r="L1927" s="1" t="n">
        <f aca="false">VLOOKUP(LEFT($H1927,4),$D$2:$E$11,2,0)-IF($J1927&gt;10000,0.2,IF($J1927&gt;1000,0.1,IF($J1927&gt;100,0.05,0)))</f>
        <v>2.13</v>
      </c>
      <c r="M1927" s="1" t="n">
        <f aca="false">$L1927*$I1927</f>
        <v>379.14</v>
      </c>
    </row>
    <row r="1928" customFormat="false" ht="12.8" hidden="false" customHeight="false" outlineLevel="0" collapsed="false">
      <c r="A1928" s="1" t="s">
        <v>1694</v>
      </c>
      <c r="B1928" s="1" t="s">
        <v>9</v>
      </c>
      <c r="C1928" s="1" t="n">
        <v>20</v>
      </c>
      <c r="G1928" s="27"/>
      <c r="H1928" s="28" t="s">
        <v>1869</v>
      </c>
      <c r="I1928" s="12" t="n">
        <v>93</v>
      </c>
      <c r="J1928" s="1" t="n">
        <f aca="false">IF($G1928&lt;&gt;"",I1928,I1928+J1927)</f>
        <v>5232</v>
      </c>
      <c r="K1928" s="0" t="n">
        <f aca="false">VLOOKUP(LEFT($H1928,4),$D$2:$E$11,2,0)*$I1928</f>
        <v>207.39</v>
      </c>
      <c r="L1928" s="1" t="n">
        <f aca="false">VLOOKUP(LEFT($H1928,4),$D$2:$E$11,2,0)-IF($J1928&gt;10000,0.2,IF($J1928&gt;1000,0.1,IF($J1928&gt;100,0.05,0)))</f>
        <v>2.13</v>
      </c>
      <c r="M1928" s="1" t="n">
        <f aca="false">$L1928*$I1928</f>
        <v>198.09</v>
      </c>
    </row>
    <row r="1929" customFormat="false" ht="12.8" hidden="false" customHeight="false" outlineLevel="0" collapsed="false">
      <c r="A1929" s="1" t="s">
        <v>1694</v>
      </c>
      <c r="B1929" s="1" t="s">
        <v>85</v>
      </c>
      <c r="C1929" s="1" t="n">
        <v>192</v>
      </c>
      <c r="G1929" s="6" t="s">
        <v>1643</v>
      </c>
      <c r="H1929" s="25" t="s">
        <v>1642</v>
      </c>
      <c r="I1929" s="7" t="n">
        <v>5</v>
      </c>
      <c r="J1929" s="1" t="n">
        <f aca="false">IF($G1929&lt;&gt;"",I1929,I1929+J1928)</f>
        <v>5</v>
      </c>
      <c r="K1929" s="0" t="n">
        <f aca="false">VLOOKUP(LEFT($H1929,4),$D$2:$E$11,2,0)*$I1929</f>
        <v>11.1</v>
      </c>
      <c r="L1929" s="1" t="n">
        <f aca="false">VLOOKUP(LEFT($H1929,4),$D$2:$E$11,2,0)-IF($J1929&gt;10000,0.2,IF($J1929&gt;1000,0.1,IF($J1929&gt;100,0.05,0)))</f>
        <v>2.22</v>
      </c>
      <c r="M1929" s="1" t="n">
        <f aca="false">$L1929*$I1929</f>
        <v>11.1</v>
      </c>
    </row>
    <row r="1930" customFormat="false" ht="12.8" hidden="false" customHeight="false" outlineLevel="0" collapsed="false">
      <c r="A1930" s="1" t="s">
        <v>1695</v>
      </c>
      <c r="B1930" s="1" t="s">
        <v>85</v>
      </c>
      <c r="C1930" s="1" t="n">
        <v>92</v>
      </c>
      <c r="G1930" s="27"/>
      <c r="H1930" s="28" t="s">
        <v>1709</v>
      </c>
      <c r="I1930" s="12" t="n">
        <v>3</v>
      </c>
      <c r="J1930" s="1" t="n">
        <f aca="false">IF($G1930&lt;&gt;"",I1930,I1930+J1929)</f>
        <v>8</v>
      </c>
      <c r="K1930" s="0" t="n">
        <f aca="false">VLOOKUP(LEFT($H1930,4),$D$2:$E$11,2,0)*$I1930</f>
        <v>6.69</v>
      </c>
      <c r="L1930" s="1" t="n">
        <f aca="false">VLOOKUP(LEFT($H1930,4),$D$2:$E$11,2,0)-IF($J1930&gt;10000,0.2,IF($J1930&gt;1000,0.1,IF($J1930&gt;100,0.05,0)))</f>
        <v>2.23</v>
      </c>
      <c r="M1930" s="1" t="n">
        <f aca="false">$L1930*$I1930</f>
        <v>6.69</v>
      </c>
    </row>
    <row r="1931" customFormat="false" ht="12.8" hidden="false" customHeight="false" outlineLevel="0" collapsed="false">
      <c r="A1931" s="1" t="s">
        <v>1696</v>
      </c>
      <c r="B1931" s="1" t="s">
        <v>351</v>
      </c>
      <c r="C1931" s="1" t="n">
        <v>11</v>
      </c>
      <c r="G1931" s="6" t="s">
        <v>728</v>
      </c>
      <c r="H1931" s="25" t="s">
        <v>727</v>
      </c>
      <c r="I1931" s="7" t="n">
        <v>10</v>
      </c>
      <c r="J1931" s="1" t="n">
        <f aca="false">IF($G1931&lt;&gt;"",I1931,I1931+J1930)</f>
        <v>10</v>
      </c>
      <c r="K1931" s="0" t="n">
        <f aca="false">VLOOKUP(LEFT($H1931,4),$D$2:$E$11,2,0)*$I1931</f>
        <v>21.5</v>
      </c>
      <c r="L1931" s="1" t="n">
        <f aca="false">VLOOKUP(LEFT($H1931,4),$D$2:$E$11,2,0)-IF($J1931&gt;10000,0.2,IF($J1931&gt;1000,0.1,IF($J1931&gt;100,0.05,0)))</f>
        <v>2.15</v>
      </c>
      <c r="M1931" s="1" t="n">
        <f aca="false">$L1931*$I1931</f>
        <v>21.5</v>
      </c>
    </row>
    <row r="1932" customFormat="false" ht="12.8" hidden="false" customHeight="false" outlineLevel="0" collapsed="false">
      <c r="A1932" s="1" t="s">
        <v>1697</v>
      </c>
      <c r="B1932" s="1" t="s">
        <v>1698</v>
      </c>
      <c r="C1932" s="1" t="n">
        <v>10</v>
      </c>
      <c r="G1932" s="27"/>
      <c r="H1932" s="28" t="s">
        <v>884</v>
      </c>
      <c r="I1932" s="12" t="n">
        <v>4</v>
      </c>
      <c r="J1932" s="1" t="n">
        <f aca="false">IF($G1932&lt;&gt;"",I1932,I1932+J1931)</f>
        <v>14</v>
      </c>
      <c r="K1932" s="0" t="n">
        <f aca="false">VLOOKUP(LEFT($H1932,4),$D$2:$E$11,2,0)*$I1932</f>
        <v>8.52</v>
      </c>
      <c r="L1932" s="1" t="n">
        <f aca="false">VLOOKUP(LEFT($H1932,4),$D$2:$E$11,2,0)-IF($J1932&gt;10000,0.2,IF($J1932&gt;1000,0.1,IF($J1932&gt;100,0.05,0)))</f>
        <v>2.13</v>
      </c>
      <c r="M1932" s="1" t="n">
        <f aca="false">$L1932*$I1932</f>
        <v>8.52</v>
      </c>
    </row>
    <row r="1933" customFormat="false" ht="12.8" hidden="false" customHeight="false" outlineLevel="0" collapsed="false">
      <c r="A1933" s="1" t="s">
        <v>1699</v>
      </c>
      <c r="B1933" s="1" t="s">
        <v>178</v>
      </c>
      <c r="C1933" s="1" t="n">
        <v>180</v>
      </c>
      <c r="G1933" s="6" t="s">
        <v>71</v>
      </c>
      <c r="H1933" s="25" t="s">
        <v>69</v>
      </c>
      <c r="I1933" s="7" t="n">
        <v>196</v>
      </c>
      <c r="J1933" s="1" t="n">
        <f aca="false">IF($G1933&lt;&gt;"",I1933,I1933+J1932)</f>
        <v>196</v>
      </c>
      <c r="K1933" s="0" t="n">
        <f aca="false">VLOOKUP(LEFT($H1933,4),$D$2:$E$11,2,0)*$I1933</f>
        <v>392</v>
      </c>
      <c r="L1933" s="1" t="n">
        <f aca="false">VLOOKUP(LEFT($H1933,4),$D$2:$E$11,2,0)-IF($J1933&gt;10000,0.2,IF($J1933&gt;1000,0.1,IF($J1933&gt;100,0.05,0)))</f>
        <v>1.95</v>
      </c>
      <c r="M1933" s="1" t="n">
        <f aca="false">$L1933*$I1933</f>
        <v>382.2</v>
      </c>
    </row>
    <row r="1934" customFormat="false" ht="12.8" hidden="false" customHeight="false" outlineLevel="0" collapsed="false">
      <c r="A1934" s="1" t="s">
        <v>1700</v>
      </c>
      <c r="B1934" s="1" t="s">
        <v>92</v>
      </c>
      <c r="C1934" s="1" t="n">
        <v>12</v>
      </c>
      <c r="G1934" s="8"/>
      <c r="H1934" s="26" t="s">
        <v>199</v>
      </c>
      <c r="I1934" s="9" t="n">
        <v>105</v>
      </c>
      <c r="J1934" s="1" t="n">
        <f aca="false">IF($G1934&lt;&gt;"",I1934,I1934+J1933)</f>
        <v>301</v>
      </c>
      <c r="K1934" s="0" t="n">
        <f aca="false">VLOOKUP(LEFT($H1934,4),$D$2:$E$11,2,0)*$I1934</f>
        <v>210</v>
      </c>
      <c r="L1934" s="1" t="n">
        <f aca="false">VLOOKUP(LEFT($H1934,4),$D$2:$E$11,2,0)-IF($J1934&gt;10000,0.2,IF($J1934&gt;1000,0.1,IF($J1934&gt;100,0.05,0)))</f>
        <v>1.95</v>
      </c>
      <c r="M1934" s="1" t="n">
        <f aca="false">$L1934*$I1934</f>
        <v>204.75</v>
      </c>
    </row>
    <row r="1935" customFormat="false" ht="12.8" hidden="false" customHeight="false" outlineLevel="0" collapsed="false">
      <c r="A1935" s="1" t="s">
        <v>1701</v>
      </c>
      <c r="B1935" s="1" t="s">
        <v>1256</v>
      </c>
      <c r="C1935" s="1" t="n">
        <v>12</v>
      </c>
      <c r="G1935" s="8"/>
      <c r="H1935" s="26" t="s">
        <v>397</v>
      </c>
      <c r="I1935" s="9" t="n">
        <v>94</v>
      </c>
      <c r="J1935" s="1" t="n">
        <f aca="false">IF($G1935&lt;&gt;"",I1935,I1935+J1934)</f>
        <v>395</v>
      </c>
      <c r="K1935" s="0" t="n">
        <f aca="false">VLOOKUP(LEFT($H1935,4),$D$2:$E$11,2,0)*$I1935</f>
        <v>192.7</v>
      </c>
      <c r="L1935" s="1" t="n">
        <f aca="false">VLOOKUP(LEFT($H1935,4),$D$2:$E$11,2,0)-IF($J1935&gt;10000,0.2,IF($J1935&gt;1000,0.1,IF($J1935&gt;100,0.05,0)))</f>
        <v>2</v>
      </c>
      <c r="M1935" s="1" t="n">
        <f aca="false">$L1935*$I1935</f>
        <v>188</v>
      </c>
    </row>
    <row r="1936" customFormat="false" ht="12.8" hidden="false" customHeight="false" outlineLevel="0" collapsed="false">
      <c r="A1936" s="1" t="s">
        <v>1702</v>
      </c>
      <c r="B1936" s="1" t="s">
        <v>281</v>
      </c>
      <c r="C1936" s="1" t="n">
        <v>8</v>
      </c>
      <c r="G1936" s="8"/>
      <c r="H1936" s="26" t="s">
        <v>720</v>
      </c>
      <c r="I1936" s="9" t="n">
        <v>64</v>
      </c>
      <c r="J1936" s="1" t="n">
        <f aca="false">IF($G1936&lt;&gt;"",I1936,I1936+J1935)</f>
        <v>459</v>
      </c>
      <c r="K1936" s="0" t="n">
        <f aca="false">VLOOKUP(LEFT($H1936,4),$D$2:$E$11,2,0)*$I1936</f>
        <v>137.6</v>
      </c>
      <c r="L1936" s="1" t="n">
        <f aca="false">VLOOKUP(LEFT($H1936,4),$D$2:$E$11,2,0)-IF($J1936&gt;10000,0.2,IF($J1936&gt;1000,0.1,IF($J1936&gt;100,0.05,0)))</f>
        <v>2.1</v>
      </c>
      <c r="M1936" s="1" t="n">
        <f aca="false">$L1936*$I1936</f>
        <v>134.4</v>
      </c>
    </row>
    <row r="1937" customFormat="false" ht="12.8" hidden="false" customHeight="false" outlineLevel="0" collapsed="false">
      <c r="A1937" s="1" t="s">
        <v>1703</v>
      </c>
      <c r="B1937" s="1" t="s">
        <v>32</v>
      </c>
      <c r="C1937" s="1" t="n">
        <v>56</v>
      </c>
      <c r="G1937" s="8"/>
      <c r="H1937" s="26" t="s">
        <v>778</v>
      </c>
      <c r="I1937" s="9" t="n">
        <v>52</v>
      </c>
      <c r="J1937" s="1" t="n">
        <f aca="false">IF($G1937&lt;&gt;"",I1937,I1937+J1936)</f>
        <v>511</v>
      </c>
      <c r="K1937" s="0" t="n">
        <f aca="false">VLOOKUP(LEFT($H1937,4),$D$2:$E$11,2,0)*$I1937</f>
        <v>111.8</v>
      </c>
      <c r="L1937" s="1" t="n">
        <f aca="false">VLOOKUP(LEFT($H1937,4),$D$2:$E$11,2,0)-IF($J1937&gt;10000,0.2,IF($J1937&gt;1000,0.1,IF($J1937&gt;100,0.05,0)))</f>
        <v>2.1</v>
      </c>
      <c r="M1937" s="1" t="n">
        <f aca="false">$L1937*$I1937</f>
        <v>109.2</v>
      </c>
    </row>
    <row r="1938" customFormat="false" ht="12.8" hidden="false" customHeight="false" outlineLevel="0" collapsed="false">
      <c r="A1938" s="1" t="s">
        <v>1704</v>
      </c>
      <c r="B1938" s="1" t="s">
        <v>219</v>
      </c>
      <c r="C1938" s="1" t="n">
        <v>18</v>
      </c>
      <c r="G1938" s="8"/>
      <c r="H1938" s="26" t="s">
        <v>785</v>
      </c>
      <c r="I1938" s="9" t="n">
        <v>136</v>
      </c>
      <c r="J1938" s="1" t="n">
        <f aca="false">IF($G1938&lt;&gt;"",I1938,I1938+J1937)</f>
        <v>647</v>
      </c>
      <c r="K1938" s="0" t="n">
        <f aca="false">VLOOKUP(LEFT($H1938,4),$D$2:$E$11,2,0)*$I1938</f>
        <v>292.4</v>
      </c>
      <c r="L1938" s="1" t="n">
        <f aca="false">VLOOKUP(LEFT($H1938,4),$D$2:$E$11,2,0)-IF($J1938&gt;10000,0.2,IF($J1938&gt;1000,0.1,IF($J1938&gt;100,0.05,0)))</f>
        <v>2.1</v>
      </c>
      <c r="M1938" s="1" t="n">
        <f aca="false">$L1938*$I1938</f>
        <v>285.6</v>
      </c>
    </row>
    <row r="1939" customFormat="false" ht="12.8" hidden="false" customHeight="false" outlineLevel="0" collapsed="false">
      <c r="A1939" s="1" t="s">
        <v>1704</v>
      </c>
      <c r="B1939" s="1" t="s">
        <v>38</v>
      </c>
      <c r="C1939" s="1" t="n">
        <v>164</v>
      </c>
      <c r="G1939" s="8"/>
      <c r="H1939" s="26" t="s">
        <v>788</v>
      </c>
      <c r="I1939" s="9" t="n">
        <v>51</v>
      </c>
      <c r="J1939" s="1" t="n">
        <f aca="false">IF($G1939&lt;&gt;"",I1939,I1939+J1938)</f>
        <v>698</v>
      </c>
      <c r="K1939" s="0" t="n">
        <f aca="false">VLOOKUP(LEFT($H1939,4),$D$2:$E$11,2,0)*$I1939</f>
        <v>109.65</v>
      </c>
      <c r="L1939" s="1" t="n">
        <f aca="false">VLOOKUP(LEFT($H1939,4),$D$2:$E$11,2,0)-IF($J1939&gt;10000,0.2,IF($J1939&gt;1000,0.1,IF($J1939&gt;100,0.05,0)))</f>
        <v>2.1</v>
      </c>
      <c r="M1939" s="1" t="n">
        <f aca="false">$L1939*$I1939</f>
        <v>107.1</v>
      </c>
    </row>
    <row r="1940" customFormat="false" ht="12.8" hidden="false" customHeight="false" outlineLevel="0" collapsed="false">
      <c r="A1940" s="1" t="s">
        <v>1705</v>
      </c>
      <c r="B1940" s="1" t="s">
        <v>70</v>
      </c>
      <c r="C1940" s="1" t="n">
        <v>111</v>
      </c>
      <c r="G1940" s="8"/>
      <c r="H1940" s="26" t="s">
        <v>819</v>
      </c>
      <c r="I1940" s="9" t="n">
        <v>94</v>
      </c>
      <c r="J1940" s="1" t="n">
        <f aca="false">IF($G1940&lt;&gt;"",I1940,I1940+J1939)</f>
        <v>792</v>
      </c>
      <c r="K1940" s="0" t="n">
        <f aca="false">VLOOKUP(LEFT($H1940,4),$D$2:$E$11,2,0)*$I1940</f>
        <v>202.1</v>
      </c>
      <c r="L1940" s="1" t="n">
        <f aca="false">VLOOKUP(LEFT($H1940,4),$D$2:$E$11,2,0)-IF($J1940&gt;10000,0.2,IF($J1940&gt;1000,0.1,IF($J1940&gt;100,0.05,0)))</f>
        <v>2.1</v>
      </c>
      <c r="M1940" s="1" t="n">
        <f aca="false">$L1940*$I1940</f>
        <v>197.4</v>
      </c>
    </row>
    <row r="1941" customFormat="false" ht="12.8" hidden="false" customHeight="false" outlineLevel="0" collapsed="false">
      <c r="A1941" s="1" t="s">
        <v>1706</v>
      </c>
      <c r="B1941" s="1" t="s">
        <v>914</v>
      </c>
      <c r="C1941" s="1" t="n">
        <v>14</v>
      </c>
      <c r="G1941" s="8"/>
      <c r="H1941" s="26" t="s">
        <v>878</v>
      </c>
      <c r="I1941" s="9" t="n">
        <v>109</v>
      </c>
      <c r="J1941" s="1" t="n">
        <f aca="false">IF($G1941&lt;&gt;"",I1941,I1941+J1940)</f>
        <v>901</v>
      </c>
      <c r="K1941" s="0" t="n">
        <f aca="false">VLOOKUP(LEFT($H1941,4),$D$2:$E$11,2,0)*$I1941</f>
        <v>232.17</v>
      </c>
      <c r="L1941" s="1" t="n">
        <f aca="false">VLOOKUP(LEFT($H1941,4),$D$2:$E$11,2,0)-IF($J1941&gt;10000,0.2,IF($J1941&gt;1000,0.1,IF($J1941&gt;100,0.05,0)))</f>
        <v>2.08</v>
      </c>
      <c r="M1941" s="1" t="n">
        <f aca="false">$L1941*$I1941</f>
        <v>226.72</v>
      </c>
    </row>
    <row r="1942" customFormat="false" ht="12.8" hidden="false" customHeight="false" outlineLevel="0" collapsed="false">
      <c r="A1942" s="1" t="s">
        <v>1707</v>
      </c>
      <c r="B1942" s="1" t="s">
        <v>297</v>
      </c>
      <c r="C1942" s="1" t="n">
        <v>143</v>
      </c>
      <c r="G1942" s="8"/>
      <c r="H1942" s="26" t="s">
        <v>883</v>
      </c>
      <c r="I1942" s="9" t="n">
        <v>114</v>
      </c>
      <c r="J1942" s="1" t="n">
        <f aca="false">IF($G1942&lt;&gt;"",I1942,I1942+J1941)</f>
        <v>1015</v>
      </c>
      <c r="K1942" s="0" t="n">
        <f aca="false">VLOOKUP(LEFT($H1942,4),$D$2:$E$11,2,0)*$I1942</f>
        <v>242.82</v>
      </c>
      <c r="L1942" s="1" t="n">
        <f aca="false">VLOOKUP(LEFT($H1942,4),$D$2:$E$11,2,0)-IF($J1942&gt;10000,0.2,IF($J1942&gt;1000,0.1,IF($J1942&gt;100,0.05,0)))</f>
        <v>2.03</v>
      </c>
      <c r="M1942" s="1" t="n">
        <f aca="false">$L1942*$I1942</f>
        <v>231.42</v>
      </c>
    </row>
    <row r="1943" customFormat="false" ht="12.8" hidden="false" customHeight="false" outlineLevel="0" collapsed="false">
      <c r="A1943" s="1" t="s">
        <v>1708</v>
      </c>
      <c r="B1943" s="1" t="s">
        <v>28</v>
      </c>
      <c r="C1943" s="1" t="n">
        <v>64</v>
      </c>
      <c r="G1943" s="8"/>
      <c r="H1943" s="26" t="s">
        <v>960</v>
      </c>
      <c r="I1943" s="9" t="n">
        <v>192</v>
      </c>
      <c r="J1943" s="1" t="n">
        <f aca="false">IF($G1943&lt;&gt;"",I1943,I1943+J1942)</f>
        <v>1207</v>
      </c>
      <c r="K1943" s="0" t="n">
        <f aca="false">VLOOKUP(LEFT($H1943,4),$D$2:$E$11,2,0)*$I1943</f>
        <v>408.96</v>
      </c>
      <c r="L1943" s="1" t="n">
        <f aca="false">VLOOKUP(LEFT($H1943,4),$D$2:$E$11,2,0)-IF($J1943&gt;10000,0.2,IF($J1943&gt;1000,0.1,IF($J1943&gt;100,0.05,0)))</f>
        <v>2.03</v>
      </c>
      <c r="M1943" s="1" t="n">
        <f aca="false">$L1943*$I1943</f>
        <v>389.76</v>
      </c>
    </row>
    <row r="1944" customFormat="false" ht="12.8" hidden="false" customHeight="false" outlineLevel="0" collapsed="false">
      <c r="A1944" s="1" t="s">
        <v>1709</v>
      </c>
      <c r="B1944" s="1" t="s">
        <v>1643</v>
      </c>
      <c r="C1944" s="1" t="n">
        <v>3</v>
      </c>
      <c r="G1944" s="8"/>
      <c r="H1944" s="26" t="s">
        <v>974</v>
      </c>
      <c r="I1944" s="9" t="n">
        <v>86</v>
      </c>
      <c r="J1944" s="1" t="n">
        <f aca="false">IF($G1944&lt;&gt;"",I1944,I1944+J1943)</f>
        <v>1293</v>
      </c>
      <c r="K1944" s="0" t="n">
        <f aca="false">VLOOKUP(LEFT($H1944,4),$D$2:$E$11,2,0)*$I1944</f>
        <v>183.18</v>
      </c>
      <c r="L1944" s="1" t="n">
        <f aca="false">VLOOKUP(LEFT($H1944,4),$D$2:$E$11,2,0)-IF($J1944&gt;10000,0.2,IF($J1944&gt;1000,0.1,IF($J1944&gt;100,0.05,0)))</f>
        <v>2.03</v>
      </c>
      <c r="M1944" s="1" t="n">
        <f aca="false">$L1944*$I1944</f>
        <v>174.58</v>
      </c>
    </row>
    <row r="1945" customFormat="false" ht="12.8" hidden="false" customHeight="false" outlineLevel="0" collapsed="false">
      <c r="A1945" s="1" t="s">
        <v>1710</v>
      </c>
      <c r="B1945" s="1" t="s">
        <v>108</v>
      </c>
      <c r="C1945" s="1" t="n">
        <v>152</v>
      </c>
      <c r="G1945" s="8"/>
      <c r="H1945" s="26" t="s">
        <v>1106</v>
      </c>
      <c r="I1945" s="9" t="n">
        <v>67</v>
      </c>
      <c r="J1945" s="1" t="n">
        <f aca="false">IF($G1945&lt;&gt;"",I1945,I1945+J1944)</f>
        <v>1360</v>
      </c>
      <c r="K1945" s="0" t="n">
        <f aca="false">VLOOKUP(LEFT($H1945,4),$D$2:$E$11,2,0)*$I1945</f>
        <v>140.7</v>
      </c>
      <c r="L1945" s="1" t="n">
        <f aca="false">VLOOKUP(LEFT($H1945,4),$D$2:$E$11,2,0)-IF($J1945&gt;10000,0.2,IF($J1945&gt;1000,0.1,IF($J1945&gt;100,0.05,0)))</f>
        <v>2</v>
      </c>
      <c r="M1945" s="1" t="n">
        <f aca="false">$L1945*$I1945</f>
        <v>134</v>
      </c>
    </row>
    <row r="1946" customFormat="false" ht="12.8" hidden="false" customHeight="false" outlineLevel="0" collapsed="false">
      <c r="A1946" s="1" t="s">
        <v>1711</v>
      </c>
      <c r="B1946" s="1" t="s">
        <v>28</v>
      </c>
      <c r="C1946" s="1" t="n">
        <v>152</v>
      </c>
      <c r="G1946" s="8"/>
      <c r="H1946" s="26" t="s">
        <v>1205</v>
      </c>
      <c r="I1946" s="9" t="n">
        <v>102</v>
      </c>
      <c r="J1946" s="1" t="n">
        <f aca="false">IF($G1946&lt;&gt;"",I1946,I1946+J1945)</f>
        <v>1462</v>
      </c>
      <c r="K1946" s="0" t="n">
        <f aca="false">VLOOKUP(LEFT($H1946,4),$D$2:$E$11,2,0)*$I1946</f>
        <v>224.4</v>
      </c>
      <c r="L1946" s="1" t="n">
        <f aca="false">VLOOKUP(LEFT($H1946,4),$D$2:$E$11,2,0)-IF($J1946&gt;10000,0.2,IF($J1946&gt;1000,0.1,IF($J1946&gt;100,0.05,0)))</f>
        <v>2.1</v>
      </c>
      <c r="M1946" s="1" t="n">
        <f aca="false">$L1946*$I1946</f>
        <v>214.2</v>
      </c>
    </row>
    <row r="1947" customFormat="false" ht="12.8" hidden="false" customHeight="false" outlineLevel="0" collapsed="false">
      <c r="A1947" s="1" t="s">
        <v>1712</v>
      </c>
      <c r="B1947" s="1" t="s">
        <v>1252</v>
      </c>
      <c r="C1947" s="1" t="n">
        <v>15</v>
      </c>
      <c r="G1947" s="8"/>
      <c r="H1947" s="26" t="s">
        <v>1234</v>
      </c>
      <c r="I1947" s="9" t="n">
        <v>37</v>
      </c>
      <c r="J1947" s="1" t="n">
        <f aca="false">IF($G1947&lt;&gt;"",I1947,I1947+J1946)</f>
        <v>1499</v>
      </c>
      <c r="K1947" s="0" t="n">
        <f aca="false">VLOOKUP(LEFT($H1947,4),$D$2:$E$11,2,0)*$I1947</f>
        <v>81.4</v>
      </c>
      <c r="L1947" s="1" t="n">
        <f aca="false">VLOOKUP(LEFT($H1947,4),$D$2:$E$11,2,0)-IF($J1947&gt;10000,0.2,IF($J1947&gt;1000,0.1,IF($J1947&gt;100,0.05,0)))</f>
        <v>2.1</v>
      </c>
      <c r="M1947" s="1" t="n">
        <f aca="false">$L1947*$I1947</f>
        <v>77.7</v>
      </c>
    </row>
    <row r="1948" customFormat="false" ht="12.8" hidden="false" customHeight="false" outlineLevel="0" collapsed="false">
      <c r="A1948" s="1" t="s">
        <v>1713</v>
      </c>
      <c r="B1948" s="1" t="s">
        <v>178</v>
      </c>
      <c r="C1948" s="1" t="n">
        <v>117</v>
      </c>
      <c r="G1948" s="8"/>
      <c r="H1948" s="26" t="s">
        <v>1278</v>
      </c>
      <c r="I1948" s="9" t="n">
        <v>104</v>
      </c>
      <c r="J1948" s="1" t="n">
        <f aca="false">IF($G1948&lt;&gt;"",I1948,I1948+J1947)</f>
        <v>1603</v>
      </c>
      <c r="K1948" s="0" t="n">
        <f aca="false">VLOOKUP(LEFT($H1948,4),$D$2:$E$11,2,0)*$I1948</f>
        <v>228.8</v>
      </c>
      <c r="L1948" s="1" t="n">
        <f aca="false">VLOOKUP(LEFT($H1948,4),$D$2:$E$11,2,0)-IF($J1948&gt;10000,0.2,IF($J1948&gt;1000,0.1,IF($J1948&gt;100,0.05,0)))</f>
        <v>2.1</v>
      </c>
      <c r="M1948" s="1" t="n">
        <f aca="false">$L1948*$I1948</f>
        <v>218.4</v>
      </c>
    </row>
    <row r="1949" customFormat="false" ht="12.8" hidden="false" customHeight="false" outlineLevel="0" collapsed="false">
      <c r="A1949" s="1" t="s">
        <v>1713</v>
      </c>
      <c r="B1949" s="1" t="s">
        <v>1192</v>
      </c>
      <c r="C1949" s="1" t="n">
        <v>14</v>
      </c>
      <c r="G1949" s="8"/>
      <c r="H1949" s="26" t="s">
        <v>1389</v>
      </c>
      <c r="I1949" s="9" t="n">
        <v>54</v>
      </c>
      <c r="J1949" s="1" t="n">
        <f aca="false">IF($G1949&lt;&gt;"",I1949,I1949+J1948)</f>
        <v>1657</v>
      </c>
      <c r="K1949" s="0" t="n">
        <f aca="false">VLOOKUP(LEFT($H1949,4),$D$2:$E$11,2,0)*$I1949</f>
        <v>121.5</v>
      </c>
      <c r="L1949" s="1" t="n">
        <f aca="false">VLOOKUP(LEFT($H1949,4),$D$2:$E$11,2,0)-IF($J1949&gt;10000,0.2,IF($J1949&gt;1000,0.1,IF($J1949&gt;100,0.05,0)))</f>
        <v>2.15</v>
      </c>
      <c r="M1949" s="1" t="n">
        <f aca="false">$L1949*$I1949</f>
        <v>116.1</v>
      </c>
    </row>
    <row r="1950" customFormat="false" ht="12.8" hidden="false" customHeight="false" outlineLevel="0" collapsed="false">
      <c r="A1950" s="1" t="s">
        <v>1713</v>
      </c>
      <c r="B1950" s="1" t="s">
        <v>108</v>
      </c>
      <c r="C1950" s="1" t="n">
        <v>431</v>
      </c>
      <c r="G1950" s="27"/>
      <c r="H1950" s="28" t="s">
        <v>1541</v>
      </c>
      <c r="I1950" s="12" t="n">
        <v>80</v>
      </c>
      <c r="J1950" s="1" t="n">
        <f aca="false">IF($G1950&lt;&gt;"",I1950,I1950+J1949)</f>
        <v>1737</v>
      </c>
      <c r="K1950" s="0" t="n">
        <f aca="false">VLOOKUP(LEFT($H1950,4),$D$2:$E$11,2,0)*$I1950</f>
        <v>177.6</v>
      </c>
      <c r="L1950" s="1" t="n">
        <f aca="false">VLOOKUP(LEFT($H1950,4),$D$2:$E$11,2,0)-IF($J1950&gt;10000,0.2,IF($J1950&gt;1000,0.1,IF($J1950&gt;100,0.05,0)))</f>
        <v>2.12</v>
      </c>
      <c r="M1950" s="1" t="n">
        <f aca="false">$L1950*$I1950</f>
        <v>169.6</v>
      </c>
    </row>
    <row r="1951" customFormat="false" ht="12.8" hidden="false" customHeight="false" outlineLevel="0" collapsed="false">
      <c r="A1951" s="1" t="s">
        <v>1714</v>
      </c>
      <c r="B1951" s="1" t="s">
        <v>52</v>
      </c>
      <c r="C1951" s="1" t="n">
        <v>390</v>
      </c>
      <c r="G1951" s="6" t="s">
        <v>204</v>
      </c>
      <c r="H1951" s="25" t="s">
        <v>203</v>
      </c>
      <c r="I1951" s="7" t="n">
        <v>39</v>
      </c>
      <c r="J1951" s="1" t="n">
        <f aca="false">IF($G1951&lt;&gt;"",I1951,I1951+J1950)</f>
        <v>39</v>
      </c>
      <c r="K1951" s="0" t="n">
        <f aca="false">VLOOKUP(LEFT($H1951,4),$D$2:$E$11,2,0)*$I1951</f>
        <v>78</v>
      </c>
      <c r="L1951" s="1" t="n">
        <f aca="false">VLOOKUP(LEFT($H1951,4),$D$2:$E$11,2,0)-IF($J1951&gt;10000,0.2,IF($J1951&gt;1000,0.1,IF($J1951&gt;100,0.05,0)))</f>
        <v>2</v>
      </c>
      <c r="M1951" s="1" t="n">
        <f aca="false">$L1951*$I1951</f>
        <v>78</v>
      </c>
    </row>
    <row r="1952" customFormat="false" ht="12.8" hidden="false" customHeight="false" outlineLevel="0" collapsed="false">
      <c r="A1952" s="1" t="s">
        <v>1715</v>
      </c>
      <c r="B1952" s="1" t="s">
        <v>1256</v>
      </c>
      <c r="C1952" s="1" t="n">
        <v>1</v>
      </c>
      <c r="G1952" s="8"/>
      <c r="H1952" s="26" t="s">
        <v>210</v>
      </c>
      <c r="I1952" s="9" t="n">
        <v>193</v>
      </c>
      <c r="J1952" s="1" t="n">
        <f aca="false">IF($G1952&lt;&gt;"",I1952,I1952+J1951)</f>
        <v>232</v>
      </c>
      <c r="K1952" s="0" t="n">
        <f aca="false">VLOOKUP(LEFT($H1952,4),$D$2:$E$11,2,0)*$I1952</f>
        <v>386</v>
      </c>
      <c r="L1952" s="1" t="n">
        <f aca="false">VLOOKUP(LEFT($H1952,4),$D$2:$E$11,2,0)-IF($J1952&gt;10000,0.2,IF($J1952&gt;1000,0.1,IF($J1952&gt;100,0.05,0)))</f>
        <v>1.95</v>
      </c>
      <c r="M1952" s="1" t="n">
        <f aca="false">$L1952*$I1952</f>
        <v>376.35</v>
      </c>
    </row>
    <row r="1953" customFormat="false" ht="12.8" hidden="false" customHeight="false" outlineLevel="0" collapsed="false">
      <c r="A1953" s="1" t="s">
        <v>1716</v>
      </c>
      <c r="B1953" s="1" t="s">
        <v>43</v>
      </c>
      <c r="C1953" s="1" t="n">
        <v>392</v>
      </c>
      <c r="G1953" s="8"/>
      <c r="H1953" s="26" t="s">
        <v>320</v>
      </c>
      <c r="I1953" s="9" t="n">
        <v>168</v>
      </c>
      <c r="J1953" s="1" t="n">
        <f aca="false">IF($G1953&lt;&gt;"",I1953,I1953+J1952)</f>
        <v>400</v>
      </c>
      <c r="K1953" s="0" t="n">
        <f aca="false">VLOOKUP(LEFT($H1953,4),$D$2:$E$11,2,0)*$I1953</f>
        <v>344.4</v>
      </c>
      <c r="L1953" s="1" t="n">
        <f aca="false">VLOOKUP(LEFT($H1953,4),$D$2:$E$11,2,0)-IF($J1953&gt;10000,0.2,IF($J1953&gt;1000,0.1,IF($J1953&gt;100,0.05,0)))</f>
        <v>2</v>
      </c>
      <c r="M1953" s="1" t="n">
        <f aca="false">$L1953*$I1953</f>
        <v>336</v>
      </c>
    </row>
    <row r="1954" customFormat="false" ht="12.8" hidden="false" customHeight="false" outlineLevel="0" collapsed="false">
      <c r="A1954" s="1" t="s">
        <v>1717</v>
      </c>
      <c r="B1954" s="1" t="s">
        <v>90</v>
      </c>
      <c r="C1954" s="1" t="n">
        <v>175</v>
      </c>
      <c r="G1954" s="8"/>
      <c r="H1954" s="26" t="s">
        <v>601</v>
      </c>
      <c r="I1954" s="9" t="n">
        <v>43</v>
      </c>
      <c r="J1954" s="1" t="n">
        <f aca="false">IF($G1954&lt;&gt;"",I1954,I1954+J1953)</f>
        <v>443</v>
      </c>
      <c r="K1954" s="0" t="n">
        <f aca="false">VLOOKUP(LEFT($H1954,4),$D$2:$E$11,2,0)*$I1954</f>
        <v>89.87</v>
      </c>
      <c r="L1954" s="1" t="n">
        <f aca="false">VLOOKUP(LEFT($H1954,4),$D$2:$E$11,2,0)-IF($J1954&gt;10000,0.2,IF($J1954&gt;1000,0.1,IF($J1954&gt;100,0.05,0)))</f>
        <v>2.04</v>
      </c>
      <c r="M1954" s="1" t="n">
        <f aca="false">$L1954*$I1954</f>
        <v>87.72</v>
      </c>
    </row>
    <row r="1955" customFormat="false" ht="12.8" hidden="false" customHeight="false" outlineLevel="0" collapsed="false">
      <c r="A1955" s="1" t="s">
        <v>1717</v>
      </c>
      <c r="B1955" s="1" t="s">
        <v>131</v>
      </c>
      <c r="C1955" s="1" t="n">
        <v>118</v>
      </c>
      <c r="G1955" s="8"/>
      <c r="H1955" s="26" t="s">
        <v>690</v>
      </c>
      <c r="I1955" s="9" t="n">
        <v>30</v>
      </c>
      <c r="J1955" s="1" t="n">
        <f aca="false">IF($G1955&lt;&gt;"",I1955,I1955+J1954)</f>
        <v>473</v>
      </c>
      <c r="K1955" s="0" t="n">
        <f aca="false">VLOOKUP(LEFT($H1955,4),$D$2:$E$11,2,0)*$I1955</f>
        <v>64.5</v>
      </c>
      <c r="L1955" s="1" t="n">
        <f aca="false">VLOOKUP(LEFT($H1955,4),$D$2:$E$11,2,0)-IF($J1955&gt;10000,0.2,IF($J1955&gt;1000,0.1,IF($J1955&gt;100,0.05,0)))</f>
        <v>2.1</v>
      </c>
      <c r="M1955" s="1" t="n">
        <f aca="false">$L1955*$I1955</f>
        <v>63</v>
      </c>
    </row>
    <row r="1956" customFormat="false" ht="12.8" hidden="false" customHeight="false" outlineLevel="0" collapsed="false">
      <c r="A1956" s="1" t="s">
        <v>1718</v>
      </c>
      <c r="B1956" s="1" t="s">
        <v>26</v>
      </c>
      <c r="C1956" s="1" t="n">
        <v>297</v>
      </c>
      <c r="G1956" s="8"/>
      <c r="H1956" s="26" t="s">
        <v>960</v>
      </c>
      <c r="I1956" s="9" t="n">
        <v>142</v>
      </c>
      <c r="J1956" s="1" t="n">
        <f aca="false">IF($G1956&lt;&gt;"",I1956,I1956+J1955)</f>
        <v>615</v>
      </c>
      <c r="K1956" s="0" t="n">
        <f aca="false">VLOOKUP(LEFT($H1956,4),$D$2:$E$11,2,0)*$I1956</f>
        <v>302.46</v>
      </c>
      <c r="L1956" s="1" t="n">
        <f aca="false">VLOOKUP(LEFT($H1956,4),$D$2:$E$11,2,0)-IF($J1956&gt;10000,0.2,IF($J1956&gt;1000,0.1,IF($J1956&gt;100,0.05,0)))</f>
        <v>2.08</v>
      </c>
      <c r="M1956" s="1" t="n">
        <f aca="false">$L1956*$I1956</f>
        <v>295.36</v>
      </c>
    </row>
    <row r="1957" customFormat="false" ht="12.8" hidden="false" customHeight="false" outlineLevel="0" collapsed="false">
      <c r="A1957" s="1" t="s">
        <v>1719</v>
      </c>
      <c r="B1957" s="1" t="s">
        <v>54</v>
      </c>
      <c r="C1957" s="1" t="n">
        <v>89</v>
      </c>
      <c r="G1957" s="8"/>
      <c r="H1957" s="26" t="s">
        <v>1121</v>
      </c>
      <c r="I1957" s="9" t="n">
        <v>22</v>
      </c>
      <c r="J1957" s="1" t="n">
        <f aca="false">IF($G1957&lt;&gt;"",I1957,I1957+J1956)</f>
        <v>637</v>
      </c>
      <c r="K1957" s="0" t="n">
        <f aca="false">VLOOKUP(LEFT($H1957,4),$D$2:$E$11,2,0)*$I1957</f>
        <v>46.2</v>
      </c>
      <c r="L1957" s="1" t="n">
        <f aca="false">VLOOKUP(LEFT($H1957,4),$D$2:$E$11,2,0)-IF($J1957&gt;10000,0.2,IF($J1957&gt;1000,0.1,IF($J1957&gt;100,0.05,0)))</f>
        <v>2.05</v>
      </c>
      <c r="M1957" s="1" t="n">
        <f aca="false">$L1957*$I1957</f>
        <v>45.1</v>
      </c>
    </row>
    <row r="1958" customFormat="false" ht="12.8" hidden="false" customHeight="false" outlineLevel="0" collapsed="false">
      <c r="A1958" s="1" t="s">
        <v>1719</v>
      </c>
      <c r="B1958" s="1" t="s">
        <v>52</v>
      </c>
      <c r="C1958" s="1" t="n">
        <v>182</v>
      </c>
      <c r="G1958" s="8"/>
      <c r="H1958" s="26" t="s">
        <v>1235</v>
      </c>
      <c r="I1958" s="9" t="n">
        <v>108</v>
      </c>
      <c r="J1958" s="1" t="n">
        <f aca="false">IF($G1958&lt;&gt;"",I1958,I1958+J1957)</f>
        <v>745</v>
      </c>
      <c r="K1958" s="0" t="n">
        <f aca="false">VLOOKUP(LEFT($H1958,4),$D$2:$E$11,2,0)*$I1958</f>
        <v>237.6</v>
      </c>
      <c r="L1958" s="1" t="n">
        <f aca="false">VLOOKUP(LEFT($H1958,4),$D$2:$E$11,2,0)-IF($J1958&gt;10000,0.2,IF($J1958&gt;1000,0.1,IF($J1958&gt;100,0.05,0)))</f>
        <v>2.15</v>
      </c>
      <c r="M1958" s="1" t="n">
        <f aca="false">$L1958*$I1958</f>
        <v>232.2</v>
      </c>
    </row>
    <row r="1959" customFormat="false" ht="12.8" hidden="false" customHeight="false" outlineLevel="0" collapsed="false">
      <c r="A1959" s="1" t="s">
        <v>1720</v>
      </c>
      <c r="B1959" s="1" t="s">
        <v>28</v>
      </c>
      <c r="C1959" s="1" t="n">
        <v>130</v>
      </c>
      <c r="G1959" s="27"/>
      <c r="H1959" s="28" t="s">
        <v>1475</v>
      </c>
      <c r="I1959" s="12" t="n">
        <v>143</v>
      </c>
      <c r="J1959" s="1" t="n">
        <f aca="false">IF($G1959&lt;&gt;"",I1959,I1959+J1958)</f>
        <v>888</v>
      </c>
      <c r="K1959" s="0" t="n">
        <f aca="false">VLOOKUP(LEFT($H1959,4),$D$2:$E$11,2,0)*$I1959</f>
        <v>321.75</v>
      </c>
      <c r="L1959" s="1" t="n">
        <f aca="false">VLOOKUP(LEFT($H1959,4),$D$2:$E$11,2,0)-IF($J1959&gt;10000,0.2,IF($J1959&gt;1000,0.1,IF($J1959&gt;100,0.05,0)))</f>
        <v>2.2</v>
      </c>
      <c r="M1959" s="1" t="n">
        <f aca="false">$L1959*$I1959</f>
        <v>314.6</v>
      </c>
    </row>
    <row r="1960" customFormat="false" ht="12.8" hidden="false" customHeight="false" outlineLevel="0" collapsed="false">
      <c r="A1960" s="1" t="s">
        <v>1721</v>
      </c>
      <c r="B1960" s="1" t="s">
        <v>60</v>
      </c>
      <c r="C1960" s="1" t="n">
        <v>187</v>
      </c>
      <c r="G1960" s="6" t="s">
        <v>344</v>
      </c>
      <c r="H1960" s="25" t="s">
        <v>343</v>
      </c>
      <c r="I1960" s="7" t="n">
        <v>12</v>
      </c>
      <c r="J1960" s="1" t="n">
        <f aca="false">IF($G1960&lt;&gt;"",I1960,I1960+J1959)</f>
        <v>12</v>
      </c>
      <c r="K1960" s="0" t="n">
        <f aca="false">VLOOKUP(LEFT($H1960,4),$D$2:$E$11,2,0)*$I1960</f>
        <v>24.6</v>
      </c>
      <c r="L1960" s="1" t="n">
        <f aca="false">VLOOKUP(LEFT($H1960,4),$D$2:$E$11,2,0)-IF($J1960&gt;10000,0.2,IF($J1960&gt;1000,0.1,IF($J1960&gt;100,0.05,0)))</f>
        <v>2.05</v>
      </c>
      <c r="M1960" s="1" t="n">
        <f aca="false">$L1960*$I1960</f>
        <v>24.6</v>
      </c>
    </row>
    <row r="1961" customFormat="false" ht="12.8" hidden="false" customHeight="false" outlineLevel="0" collapsed="false">
      <c r="A1961" s="1" t="s">
        <v>1722</v>
      </c>
      <c r="B1961" s="1" t="s">
        <v>120</v>
      </c>
      <c r="C1961" s="1" t="n">
        <v>166</v>
      </c>
      <c r="G1961" s="8"/>
      <c r="H1961" s="26" t="s">
        <v>534</v>
      </c>
      <c r="I1961" s="9" t="n">
        <v>6</v>
      </c>
      <c r="J1961" s="1" t="n">
        <f aca="false">IF($G1961&lt;&gt;"",I1961,I1961+J1960)</f>
        <v>18</v>
      </c>
      <c r="K1961" s="0" t="n">
        <f aca="false">VLOOKUP(LEFT($H1961,4),$D$2:$E$11,2,0)*$I1961</f>
        <v>12.54</v>
      </c>
      <c r="L1961" s="1" t="n">
        <f aca="false">VLOOKUP(LEFT($H1961,4),$D$2:$E$11,2,0)-IF($J1961&gt;10000,0.2,IF($J1961&gt;1000,0.1,IF($J1961&gt;100,0.05,0)))</f>
        <v>2.09</v>
      </c>
      <c r="M1961" s="1" t="n">
        <f aca="false">$L1961*$I1961</f>
        <v>12.54</v>
      </c>
    </row>
    <row r="1962" customFormat="false" ht="12.8" hidden="false" customHeight="false" outlineLevel="0" collapsed="false">
      <c r="A1962" s="1" t="s">
        <v>1723</v>
      </c>
      <c r="B1962" s="1" t="s">
        <v>54</v>
      </c>
      <c r="C1962" s="1" t="n">
        <v>58</v>
      </c>
      <c r="G1962" s="27"/>
      <c r="H1962" s="28" t="s">
        <v>907</v>
      </c>
      <c r="I1962" s="12" t="n">
        <v>11</v>
      </c>
      <c r="J1962" s="1" t="n">
        <f aca="false">IF($G1962&lt;&gt;"",I1962,I1962+J1961)</f>
        <v>29</v>
      </c>
      <c r="K1962" s="0" t="n">
        <f aca="false">VLOOKUP(LEFT($H1962,4),$D$2:$E$11,2,0)*$I1962</f>
        <v>23.43</v>
      </c>
      <c r="L1962" s="1" t="n">
        <f aca="false">VLOOKUP(LEFT($H1962,4),$D$2:$E$11,2,0)-IF($J1962&gt;10000,0.2,IF($J1962&gt;1000,0.1,IF($J1962&gt;100,0.05,0)))</f>
        <v>2.13</v>
      </c>
      <c r="M1962" s="1" t="n">
        <f aca="false">$L1962*$I1962</f>
        <v>23.43</v>
      </c>
    </row>
    <row r="1963" customFormat="false" ht="12.8" hidden="false" customHeight="false" outlineLevel="0" collapsed="false">
      <c r="A1963" s="1" t="s">
        <v>1724</v>
      </c>
      <c r="B1963" s="1" t="s">
        <v>58</v>
      </c>
      <c r="C1963" s="1" t="n">
        <v>187</v>
      </c>
      <c r="G1963" s="6" t="s">
        <v>120</v>
      </c>
      <c r="H1963" s="25" t="s">
        <v>118</v>
      </c>
      <c r="I1963" s="7" t="n">
        <v>253</v>
      </c>
      <c r="J1963" s="1" t="n">
        <f aca="false">IF($G1963&lt;&gt;"",I1963,I1963+J1962)</f>
        <v>253</v>
      </c>
      <c r="K1963" s="0" t="n">
        <f aca="false">VLOOKUP(LEFT($H1963,4),$D$2:$E$11,2,0)*$I1963</f>
        <v>506</v>
      </c>
      <c r="L1963" s="1" t="n">
        <f aca="false">VLOOKUP(LEFT($H1963,4),$D$2:$E$11,2,0)-IF($J1963&gt;10000,0.2,IF($J1963&gt;1000,0.1,IF($J1963&gt;100,0.05,0)))</f>
        <v>1.95</v>
      </c>
      <c r="M1963" s="1" t="n">
        <f aca="false">$L1963*$I1963</f>
        <v>493.35</v>
      </c>
    </row>
    <row r="1964" customFormat="false" ht="12.8" hidden="false" customHeight="false" outlineLevel="0" collapsed="false">
      <c r="A1964" s="1" t="s">
        <v>1725</v>
      </c>
      <c r="B1964" s="1" t="s">
        <v>54</v>
      </c>
      <c r="C1964" s="1" t="n">
        <v>58</v>
      </c>
      <c r="G1964" s="8"/>
      <c r="H1964" s="26" t="s">
        <v>153</v>
      </c>
      <c r="I1964" s="9" t="n">
        <v>433</v>
      </c>
      <c r="J1964" s="1" t="n">
        <f aca="false">IF($G1964&lt;&gt;"",I1964,I1964+J1963)</f>
        <v>686</v>
      </c>
      <c r="K1964" s="0" t="n">
        <f aca="false">VLOOKUP(LEFT($H1964,4),$D$2:$E$11,2,0)*$I1964</f>
        <v>866</v>
      </c>
      <c r="L1964" s="1" t="n">
        <f aca="false">VLOOKUP(LEFT($H1964,4),$D$2:$E$11,2,0)-IF($J1964&gt;10000,0.2,IF($J1964&gt;1000,0.1,IF($J1964&gt;100,0.05,0)))</f>
        <v>1.95</v>
      </c>
      <c r="M1964" s="1" t="n">
        <f aca="false">$L1964*$I1964</f>
        <v>844.35</v>
      </c>
    </row>
    <row r="1965" customFormat="false" ht="12.8" hidden="false" customHeight="false" outlineLevel="0" collapsed="false">
      <c r="A1965" s="1" t="s">
        <v>1726</v>
      </c>
      <c r="B1965" s="1" t="s">
        <v>145</v>
      </c>
      <c r="C1965" s="1" t="n">
        <v>19</v>
      </c>
      <c r="G1965" s="8"/>
      <c r="H1965" s="26" t="s">
        <v>156</v>
      </c>
      <c r="I1965" s="9" t="n">
        <v>118</v>
      </c>
      <c r="J1965" s="1" t="n">
        <f aca="false">IF($G1965&lt;&gt;"",I1965,I1965+J1964)</f>
        <v>804</v>
      </c>
      <c r="K1965" s="0" t="n">
        <f aca="false">VLOOKUP(LEFT($H1965,4),$D$2:$E$11,2,0)*$I1965</f>
        <v>236</v>
      </c>
      <c r="L1965" s="1" t="n">
        <f aca="false">VLOOKUP(LEFT($H1965,4),$D$2:$E$11,2,0)-IF($J1965&gt;10000,0.2,IF($J1965&gt;1000,0.1,IF($J1965&gt;100,0.05,0)))</f>
        <v>1.95</v>
      </c>
      <c r="M1965" s="1" t="n">
        <f aca="false">$L1965*$I1965</f>
        <v>230.1</v>
      </c>
    </row>
    <row r="1966" customFormat="false" ht="12.8" hidden="false" customHeight="false" outlineLevel="0" collapsed="false">
      <c r="A1966" s="1" t="s">
        <v>1726</v>
      </c>
      <c r="B1966" s="1" t="s">
        <v>26</v>
      </c>
      <c r="C1966" s="1" t="n">
        <v>388</v>
      </c>
      <c r="G1966" s="8"/>
      <c r="H1966" s="26" t="s">
        <v>160</v>
      </c>
      <c r="I1966" s="9" t="n">
        <v>467</v>
      </c>
      <c r="J1966" s="1" t="n">
        <f aca="false">IF($G1966&lt;&gt;"",I1966,I1966+J1965)</f>
        <v>1271</v>
      </c>
      <c r="K1966" s="0" t="n">
        <f aca="false">VLOOKUP(LEFT($H1966,4),$D$2:$E$11,2,0)*$I1966</f>
        <v>934</v>
      </c>
      <c r="L1966" s="1" t="n">
        <f aca="false">VLOOKUP(LEFT($H1966,4),$D$2:$E$11,2,0)-IF($J1966&gt;10000,0.2,IF($J1966&gt;1000,0.1,IF($J1966&gt;100,0.05,0)))</f>
        <v>1.9</v>
      </c>
      <c r="M1966" s="1" t="n">
        <f aca="false">$L1966*$I1966</f>
        <v>887.3</v>
      </c>
    </row>
    <row r="1967" customFormat="false" ht="12.8" hidden="false" customHeight="false" outlineLevel="0" collapsed="false">
      <c r="A1967" s="1" t="s">
        <v>1727</v>
      </c>
      <c r="B1967" s="1" t="s">
        <v>309</v>
      </c>
      <c r="C1967" s="1" t="n">
        <v>20</v>
      </c>
      <c r="G1967" s="8"/>
      <c r="H1967" s="26" t="s">
        <v>187</v>
      </c>
      <c r="I1967" s="9" t="n">
        <v>299</v>
      </c>
      <c r="J1967" s="1" t="n">
        <f aca="false">IF($G1967&lt;&gt;"",I1967,I1967+J1966)</f>
        <v>1570</v>
      </c>
      <c r="K1967" s="0" t="n">
        <f aca="false">VLOOKUP(LEFT($H1967,4),$D$2:$E$11,2,0)*$I1967</f>
        <v>598</v>
      </c>
      <c r="L1967" s="1" t="n">
        <f aca="false">VLOOKUP(LEFT($H1967,4),$D$2:$E$11,2,0)-IF($J1967&gt;10000,0.2,IF($J1967&gt;1000,0.1,IF($J1967&gt;100,0.05,0)))</f>
        <v>1.9</v>
      </c>
      <c r="M1967" s="1" t="n">
        <f aca="false">$L1967*$I1967</f>
        <v>568.1</v>
      </c>
    </row>
    <row r="1968" customFormat="false" ht="12.8" hidden="false" customHeight="false" outlineLevel="0" collapsed="false">
      <c r="A1968" s="1" t="s">
        <v>1727</v>
      </c>
      <c r="B1968" s="1" t="s">
        <v>19</v>
      </c>
      <c r="C1968" s="1" t="n">
        <v>185</v>
      </c>
      <c r="G1968" s="8"/>
      <c r="H1968" s="26" t="s">
        <v>197</v>
      </c>
      <c r="I1968" s="9" t="n">
        <v>447</v>
      </c>
      <c r="J1968" s="1" t="n">
        <f aca="false">IF($G1968&lt;&gt;"",I1968,I1968+J1967)</f>
        <v>2017</v>
      </c>
      <c r="K1968" s="0" t="n">
        <f aca="false">VLOOKUP(LEFT($H1968,4),$D$2:$E$11,2,0)*$I1968</f>
        <v>894</v>
      </c>
      <c r="L1968" s="1" t="n">
        <f aca="false">VLOOKUP(LEFT($H1968,4),$D$2:$E$11,2,0)-IF($J1968&gt;10000,0.2,IF($J1968&gt;1000,0.1,IF($J1968&gt;100,0.05,0)))</f>
        <v>1.9</v>
      </c>
      <c r="M1968" s="1" t="n">
        <f aca="false">$L1968*$I1968</f>
        <v>849.3</v>
      </c>
    </row>
    <row r="1969" customFormat="false" ht="12.8" hidden="false" customHeight="false" outlineLevel="0" collapsed="false">
      <c r="A1969" s="1" t="s">
        <v>1727</v>
      </c>
      <c r="B1969" s="1" t="s">
        <v>164</v>
      </c>
      <c r="C1969" s="1" t="n">
        <v>191</v>
      </c>
      <c r="G1969" s="8"/>
      <c r="H1969" s="26" t="s">
        <v>203</v>
      </c>
      <c r="I1969" s="9" t="n">
        <v>404</v>
      </c>
      <c r="J1969" s="1" t="n">
        <f aca="false">IF($G1969&lt;&gt;"",I1969,I1969+J1968)</f>
        <v>2421</v>
      </c>
      <c r="K1969" s="0" t="n">
        <f aca="false">VLOOKUP(LEFT($H1969,4),$D$2:$E$11,2,0)*$I1969</f>
        <v>808</v>
      </c>
      <c r="L1969" s="1" t="n">
        <f aca="false">VLOOKUP(LEFT($H1969,4),$D$2:$E$11,2,0)-IF($J1969&gt;10000,0.2,IF($J1969&gt;1000,0.1,IF($J1969&gt;100,0.05,0)))</f>
        <v>1.9</v>
      </c>
      <c r="M1969" s="1" t="n">
        <f aca="false">$L1969*$I1969</f>
        <v>767.6</v>
      </c>
    </row>
    <row r="1970" customFormat="false" ht="12.8" hidden="false" customHeight="false" outlineLevel="0" collapsed="false">
      <c r="A1970" s="1" t="s">
        <v>1728</v>
      </c>
      <c r="B1970" s="1" t="s">
        <v>238</v>
      </c>
      <c r="C1970" s="1" t="n">
        <v>1</v>
      </c>
      <c r="G1970" s="8"/>
      <c r="H1970" s="26" t="s">
        <v>223</v>
      </c>
      <c r="I1970" s="9" t="n">
        <v>234</v>
      </c>
      <c r="J1970" s="1" t="n">
        <f aca="false">IF($G1970&lt;&gt;"",I1970,I1970+J1969)</f>
        <v>2655</v>
      </c>
      <c r="K1970" s="0" t="n">
        <f aca="false">VLOOKUP(LEFT($H1970,4),$D$2:$E$11,2,0)*$I1970</f>
        <v>468</v>
      </c>
      <c r="L1970" s="1" t="n">
        <f aca="false">VLOOKUP(LEFT($H1970,4),$D$2:$E$11,2,0)-IF($J1970&gt;10000,0.2,IF($J1970&gt;1000,0.1,IF($J1970&gt;100,0.05,0)))</f>
        <v>1.9</v>
      </c>
      <c r="M1970" s="1" t="n">
        <f aca="false">$L1970*$I1970</f>
        <v>444.6</v>
      </c>
    </row>
    <row r="1971" customFormat="false" ht="12.8" hidden="false" customHeight="false" outlineLevel="0" collapsed="false">
      <c r="A1971" s="1" t="s">
        <v>1729</v>
      </c>
      <c r="B1971" s="1" t="s">
        <v>178</v>
      </c>
      <c r="C1971" s="1" t="n">
        <v>90</v>
      </c>
      <c r="G1971" s="8"/>
      <c r="H1971" s="26" t="s">
        <v>301</v>
      </c>
      <c r="I1971" s="9" t="n">
        <v>162</v>
      </c>
      <c r="J1971" s="1" t="n">
        <f aca="false">IF($G1971&lt;&gt;"",I1971,I1971+J1970)</f>
        <v>2817</v>
      </c>
      <c r="K1971" s="0" t="n">
        <f aca="false">VLOOKUP(LEFT($H1971,4),$D$2:$E$11,2,0)*$I1971</f>
        <v>332.1</v>
      </c>
      <c r="L1971" s="1" t="n">
        <f aca="false">VLOOKUP(LEFT($H1971,4),$D$2:$E$11,2,0)-IF($J1971&gt;10000,0.2,IF($J1971&gt;1000,0.1,IF($J1971&gt;100,0.05,0)))</f>
        <v>1.95</v>
      </c>
      <c r="M1971" s="1" t="n">
        <f aca="false">$L1971*$I1971</f>
        <v>315.9</v>
      </c>
    </row>
    <row r="1972" customFormat="false" ht="12.8" hidden="false" customHeight="false" outlineLevel="0" collapsed="false">
      <c r="A1972" s="1" t="s">
        <v>1730</v>
      </c>
      <c r="B1972" s="1" t="s">
        <v>26</v>
      </c>
      <c r="C1972" s="1" t="n">
        <v>234</v>
      </c>
      <c r="G1972" s="8"/>
      <c r="H1972" s="26" t="s">
        <v>375</v>
      </c>
      <c r="I1972" s="9" t="n">
        <v>256</v>
      </c>
      <c r="J1972" s="1" t="n">
        <f aca="false">IF($G1972&lt;&gt;"",I1972,I1972+J1971)</f>
        <v>3073</v>
      </c>
      <c r="K1972" s="0" t="n">
        <f aca="false">VLOOKUP(LEFT($H1972,4),$D$2:$E$11,2,0)*$I1972</f>
        <v>524.8</v>
      </c>
      <c r="L1972" s="1" t="n">
        <f aca="false">VLOOKUP(LEFT($H1972,4),$D$2:$E$11,2,0)-IF($J1972&gt;10000,0.2,IF($J1972&gt;1000,0.1,IF($J1972&gt;100,0.05,0)))</f>
        <v>1.95</v>
      </c>
      <c r="M1972" s="1" t="n">
        <f aca="false">$L1972*$I1972</f>
        <v>499.2</v>
      </c>
    </row>
    <row r="1973" customFormat="false" ht="12.8" hidden="false" customHeight="false" outlineLevel="0" collapsed="false">
      <c r="A1973" s="1" t="s">
        <v>1731</v>
      </c>
      <c r="B1973" s="1" t="s">
        <v>108</v>
      </c>
      <c r="C1973" s="1" t="n">
        <v>212</v>
      </c>
      <c r="G1973" s="8"/>
      <c r="H1973" s="26" t="s">
        <v>412</v>
      </c>
      <c r="I1973" s="9" t="n">
        <v>437</v>
      </c>
      <c r="J1973" s="1" t="n">
        <f aca="false">IF($G1973&lt;&gt;"",I1973,I1973+J1972)</f>
        <v>3510</v>
      </c>
      <c r="K1973" s="0" t="n">
        <f aca="false">VLOOKUP(LEFT($H1973,4),$D$2:$E$11,2,0)*$I1973</f>
        <v>895.85</v>
      </c>
      <c r="L1973" s="1" t="n">
        <f aca="false">VLOOKUP(LEFT($H1973,4),$D$2:$E$11,2,0)-IF($J1973&gt;10000,0.2,IF($J1973&gt;1000,0.1,IF($J1973&gt;100,0.05,0)))</f>
        <v>1.95</v>
      </c>
      <c r="M1973" s="1" t="n">
        <f aca="false">$L1973*$I1973</f>
        <v>852.15</v>
      </c>
    </row>
    <row r="1974" customFormat="false" ht="12.8" hidden="false" customHeight="false" outlineLevel="0" collapsed="false">
      <c r="A1974" s="1" t="s">
        <v>1732</v>
      </c>
      <c r="B1974" s="1" t="s">
        <v>108</v>
      </c>
      <c r="C1974" s="1" t="n">
        <v>372</v>
      </c>
      <c r="G1974" s="8"/>
      <c r="H1974" s="26" t="s">
        <v>431</v>
      </c>
      <c r="I1974" s="9" t="n">
        <v>163</v>
      </c>
      <c r="J1974" s="1" t="n">
        <f aca="false">IF($G1974&lt;&gt;"",I1974,I1974+J1973)</f>
        <v>3673</v>
      </c>
      <c r="K1974" s="0" t="n">
        <f aca="false">VLOOKUP(LEFT($H1974,4),$D$2:$E$11,2,0)*$I1974</f>
        <v>334.15</v>
      </c>
      <c r="L1974" s="1" t="n">
        <f aca="false">VLOOKUP(LEFT($H1974,4),$D$2:$E$11,2,0)-IF($J1974&gt;10000,0.2,IF($J1974&gt;1000,0.1,IF($J1974&gt;100,0.05,0)))</f>
        <v>1.95</v>
      </c>
      <c r="M1974" s="1" t="n">
        <f aca="false">$L1974*$I1974</f>
        <v>317.85</v>
      </c>
    </row>
    <row r="1975" customFormat="false" ht="12.8" hidden="false" customHeight="false" outlineLevel="0" collapsed="false">
      <c r="A1975" s="1" t="s">
        <v>1732</v>
      </c>
      <c r="B1975" s="1" t="s">
        <v>85</v>
      </c>
      <c r="C1975" s="1" t="n">
        <v>102</v>
      </c>
      <c r="G1975" s="8"/>
      <c r="H1975" s="26" t="s">
        <v>442</v>
      </c>
      <c r="I1975" s="9" t="n">
        <v>193</v>
      </c>
      <c r="J1975" s="1" t="n">
        <f aca="false">IF($G1975&lt;&gt;"",I1975,I1975+J1974)</f>
        <v>3866</v>
      </c>
      <c r="K1975" s="0" t="n">
        <f aca="false">VLOOKUP(LEFT($H1975,4),$D$2:$E$11,2,0)*$I1975</f>
        <v>395.65</v>
      </c>
      <c r="L1975" s="1" t="n">
        <f aca="false">VLOOKUP(LEFT($H1975,4),$D$2:$E$11,2,0)-IF($J1975&gt;10000,0.2,IF($J1975&gt;1000,0.1,IF($J1975&gt;100,0.05,0)))</f>
        <v>1.95</v>
      </c>
      <c r="M1975" s="1" t="n">
        <f aca="false">$L1975*$I1975</f>
        <v>376.35</v>
      </c>
    </row>
    <row r="1976" customFormat="false" ht="12.8" hidden="false" customHeight="false" outlineLevel="0" collapsed="false">
      <c r="A1976" s="1" t="s">
        <v>1732</v>
      </c>
      <c r="B1976" s="1" t="s">
        <v>28</v>
      </c>
      <c r="C1976" s="1" t="n">
        <v>69</v>
      </c>
      <c r="G1976" s="8"/>
      <c r="H1976" s="26" t="s">
        <v>462</v>
      </c>
      <c r="I1976" s="9" t="n">
        <v>403</v>
      </c>
      <c r="J1976" s="1" t="n">
        <f aca="false">IF($G1976&lt;&gt;"",I1976,I1976+J1975)</f>
        <v>4269</v>
      </c>
      <c r="K1976" s="0" t="n">
        <f aca="false">VLOOKUP(LEFT($H1976,4),$D$2:$E$11,2,0)*$I1976</f>
        <v>842.27</v>
      </c>
      <c r="L1976" s="1" t="n">
        <f aca="false">VLOOKUP(LEFT($H1976,4),$D$2:$E$11,2,0)-IF($J1976&gt;10000,0.2,IF($J1976&gt;1000,0.1,IF($J1976&gt;100,0.05,0)))</f>
        <v>1.99</v>
      </c>
      <c r="M1976" s="1" t="n">
        <f aca="false">$L1976*$I1976</f>
        <v>801.97</v>
      </c>
    </row>
    <row r="1977" customFormat="false" ht="12.8" hidden="false" customHeight="false" outlineLevel="0" collapsed="false">
      <c r="A1977" s="1" t="s">
        <v>1733</v>
      </c>
      <c r="B1977" s="1" t="s">
        <v>786</v>
      </c>
      <c r="C1977" s="1" t="n">
        <v>5</v>
      </c>
      <c r="G1977" s="8"/>
      <c r="H1977" s="26" t="s">
        <v>478</v>
      </c>
      <c r="I1977" s="9" t="n">
        <v>339</v>
      </c>
      <c r="J1977" s="1" t="n">
        <f aca="false">IF($G1977&lt;&gt;"",I1977,I1977+J1976)</f>
        <v>4608</v>
      </c>
      <c r="K1977" s="0" t="n">
        <f aca="false">VLOOKUP(LEFT($H1977,4),$D$2:$E$11,2,0)*$I1977</f>
        <v>708.51</v>
      </c>
      <c r="L1977" s="1" t="n">
        <f aca="false">VLOOKUP(LEFT($H1977,4),$D$2:$E$11,2,0)-IF($J1977&gt;10000,0.2,IF($J1977&gt;1000,0.1,IF($J1977&gt;100,0.05,0)))</f>
        <v>1.99</v>
      </c>
      <c r="M1977" s="1" t="n">
        <f aca="false">$L1977*$I1977</f>
        <v>674.61</v>
      </c>
    </row>
    <row r="1978" customFormat="false" ht="12.8" hidden="false" customHeight="false" outlineLevel="0" collapsed="false">
      <c r="A1978" s="1" t="s">
        <v>1734</v>
      </c>
      <c r="B1978" s="1" t="s">
        <v>170</v>
      </c>
      <c r="C1978" s="1" t="n">
        <v>146</v>
      </c>
      <c r="G1978" s="8"/>
      <c r="H1978" s="26" t="s">
        <v>481</v>
      </c>
      <c r="I1978" s="9" t="n">
        <v>268</v>
      </c>
      <c r="J1978" s="1" t="n">
        <f aca="false">IF($G1978&lt;&gt;"",I1978,I1978+J1977)</f>
        <v>4876</v>
      </c>
      <c r="K1978" s="0" t="n">
        <f aca="false">VLOOKUP(LEFT($H1978,4),$D$2:$E$11,2,0)*$I1978</f>
        <v>560.12</v>
      </c>
      <c r="L1978" s="1" t="n">
        <f aca="false">VLOOKUP(LEFT($H1978,4),$D$2:$E$11,2,0)-IF($J1978&gt;10000,0.2,IF($J1978&gt;1000,0.1,IF($J1978&gt;100,0.05,0)))</f>
        <v>1.99</v>
      </c>
      <c r="M1978" s="1" t="n">
        <f aca="false">$L1978*$I1978</f>
        <v>533.32</v>
      </c>
    </row>
    <row r="1979" customFormat="false" ht="12.8" hidden="false" customHeight="false" outlineLevel="0" collapsed="false">
      <c r="A1979" s="1" t="s">
        <v>1735</v>
      </c>
      <c r="B1979" s="1" t="s">
        <v>49</v>
      </c>
      <c r="C1979" s="1" t="n">
        <v>114</v>
      </c>
      <c r="G1979" s="8"/>
      <c r="H1979" s="26" t="s">
        <v>528</v>
      </c>
      <c r="I1979" s="9" t="n">
        <v>445</v>
      </c>
      <c r="J1979" s="1" t="n">
        <f aca="false">IF($G1979&lt;&gt;"",I1979,I1979+J1978)</f>
        <v>5321</v>
      </c>
      <c r="K1979" s="0" t="n">
        <f aca="false">VLOOKUP(LEFT($H1979,4),$D$2:$E$11,2,0)*$I1979</f>
        <v>930.05</v>
      </c>
      <c r="L1979" s="1" t="n">
        <f aca="false">VLOOKUP(LEFT($H1979,4),$D$2:$E$11,2,0)-IF($J1979&gt;10000,0.2,IF($J1979&gt;1000,0.1,IF($J1979&gt;100,0.05,0)))</f>
        <v>1.99</v>
      </c>
      <c r="M1979" s="1" t="n">
        <f aca="false">$L1979*$I1979</f>
        <v>885.55</v>
      </c>
    </row>
    <row r="1980" customFormat="false" ht="12.8" hidden="false" customHeight="false" outlineLevel="0" collapsed="false">
      <c r="A1980" s="1" t="s">
        <v>1736</v>
      </c>
      <c r="B1980" s="1" t="s">
        <v>38</v>
      </c>
      <c r="C1980" s="1" t="n">
        <v>265</v>
      </c>
      <c r="G1980" s="8"/>
      <c r="H1980" s="26" t="s">
        <v>580</v>
      </c>
      <c r="I1980" s="9" t="n">
        <v>444</v>
      </c>
      <c r="J1980" s="1" t="n">
        <f aca="false">IF($G1980&lt;&gt;"",I1980,I1980+J1979)</f>
        <v>5765</v>
      </c>
      <c r="K1980" s="0" t="n">
        <f aca="false">VLOOKUP(LEFT($H1980,4),$D$2:$E$11,2,0)*$I1980</f>
        <v>927.96</v>
      </c>
      <c r="L1980" s="1" t="n">
        <f aca="false">VLOOKUP(LEFT($H1980,4),$D$2:$E$11,2,0)-IF($J1980&gt;10000,0.2,IF($J1980&gt;1000,0.1,IF($J1980&gt;100,0.05,0)))</f>
        <v>1.99</v>
      </c>
      <c r="M1980" s="1" t="n">
        <f aca="false">$L1980*$I1980</f>
        <v>883.56</v>
      </c>
    </row>
    <row r="1981" customFormat="false" ht="12.8" hidden="false" customHeight="false" outlineLevel="0" collapsed="false">
      <c r="A1981" s="1" t="s">
        <v>1736</v>
      </c>
      <c r="B1981" s="1" t="s">
        <v>422</v>
      </c>
      <c r="C1981" s="1" t="n">
        <v>1</v>
      </c>
      <c r="G1981" s="8"/>
      <c r="H1981" s="26" t="s">
        <v>598</v>
      </c>
      <c r="I1981" s="9" t="n">
        <v>377</v>
      </c>
      <c r="J1981" s="1" t="n">
        <f aca="false">IF($G1981&lt;&gt;"",I1981,I1981+J1980)</f>
        <v>6142</v>
      </c>
      <c r="K1981" s="0" t="n">
        <f aca="false">VLOOKUP(LEFT($H1981,4),$D$2:$E$11,2,0)*$I1981</f>
        <v>787.93</v>
      </c>
      <c r="L1981" s="1" t="n">
        <f aca="false">VLOOKUP(LEFT($H1981,4),$D$2:$E$11,2,0)-IF($J1981&gt;10000,0.2,IF($J1981&gt;1000,0.1,IF($J1981&gt;100,0.05,0)))</f>
        <v>1.99</v>
      </c>
      <c r="M1981" s="1" t="n">
        <f aca="false">$L1981*$I1981</f>
        <v>750.23</v>
      </c>
    </row>
    <row r="1982" customFormat="false" ht="12.8" hidden="false" customHeight="false" outlineLevel="0" collapsed="false">
      <c r="A1982" s="1" t="s">
        <v>1737</v>
      </c>
      <c r="B1982" s="1" t="s">
        <v>641</v>
      </c>
      <c r="C1982" s="1" t="n">
        <v>16</v>
      </c>
      <c r="G1982" s="8"/>
      <c r="H1982" s="26" t="s">
        <v>606</v>
      </c>
      <c r="I1982" s="9" t="n">
        <v>482</v>
      </c>
      <c r="J1982" s="1" t="n">
        <f aca="false">IF($G1982&lt;&gt;"",I1982,I1982+J1981)</f>
        <v>6624</v>
      </c>
      <c r="K1982" s="0" t="n">
        <f aca="false">VLOOKUP(LEFT($H1982,4),$D$2:$E$11,2,0)*$I1982</f>
        <v>1007.38</v>
      </c>
      <c r="L1982" s="1" t="n">
        <f aca="false">VLOOKUP(LEFT($H1982,4),$D$2:$E$11,2,0)-IF($J1982&gt;10000,0.2,IF($J1982&gt;1000,0.1,IF($J1982&gt;100,0.05,0)))</f>
        <v>1.99</v>
      </c>
      <c r="M1982" s="1" t="n">
        <f aca="false">$L1982*$I1982</f>
        <v>959.18</v>
      </c>
    </row>
    <row r="1983" customFormat="false" ht="12.8" hidden="false" customHeight="false" outlineLevel="0" collapsed="false">
      <c r="A1983" s="1" t="s">
        <v>1738</v>
      </c>
      <c r="B1983" s="1" t="s">
        <v>917</v>
      </c>
      <c r="C1983" s="1" t="n">
        <v>11</v>
      </c>
      <c r="G1983" s="8"/>
      <c r="H1983" s="26" t="s">
        <v>607</v>
      </c>
      <c r="I1983" s="9" t="n">
        <v>481</v>
      </c>
      <c r="J1983" s="1" t="n">
        <f aca="false">IF($G1983&lt;&gt;"",I1983,I1983+J1982)</f>
        <v>7105</v>
      </c>
      <c r="K1983" s="0" t="n">
        <f aca="false">VLOOKUP(LEFT($H1983,4),$D$2:$E$11,2,0)*$I1983</f>
        <v>1005.29</v>
      </c>
      <c r="L1983" s="1" t="n">
        <f aca="false">VLOOKUP(LEFT($H1983,4),$D$2:$E$11,2,0)-IF($J1983&gt;10000,0.2,IF($J1983&gt;1000,0.1,IF($J1983&gt;100,0.05,0)))</f>
        <v>1.99</v>
      </c>
      <c r="M1983" s="1" t="n">
        <f aca="false">$L1983*$I1983</f>
        <v>957.19</v>
      </c>
    </row>
    <row r="1984" customFormat="false" ht="12.8" hidden="false" customHeight="false" outlineLevel="0" collapsed="false">
      <c r="A1984" s="1" t="s">
        <v>1738</v>
      </c>
      <c r="B1984" s="1" t="s">
        <v>52</v>
      </c>
      <c r="C1984" s="1" t="n">
        <v>118</v>
      </c>
      <c r="G1984" s="8"/>
      <c r="H1984" s="26" t="s">
        <v>614</v>
      </c>
      <c r="I1984" s="9" t="n">
        <v>438</v>
      </c>
      <c r="J1984" s="1" t="n">
        <f aca="false">IF($G1984&lt;&gt;"",I1984,I1984+J1983)</f>
        <v>7543</v>
      </c>
      <c r="K1984" s="0" t="n">
        <f aca="false">VLOOKUP(LEFT($H1984,4),$D$2:$E$11,2,0)*$I1984</f>
        <v>941.7</v>
      </c>
      <c r="L1984" s="1" t="n">
        <f aca="false">VLOOKUP(LEFT($H1984,4),$D$2:$E$11,2,0)-IF($J1984&gt;10000,0.2,IF($J1984&gt;1000,0.1,IF($J1984&gt;100,0.05,0)))</f>
        <v>2.05</v>
      </c>
      <c r="M1984" s="1" t="n">
        <f aca="false">$L1984*$I1984</f>
        <v>897.9</v>
      </c>
    </row>
    <row r="1985" customFormat="false" ht="12.8" hidden="false" customHeight="false" outlineLevel="0" collapsed="false">
      <c r="A1985" s="1" t="s">
        <v>1739</v>
      </c>
      <c r="B1985" s="1" t="s">
        <v>108</v>
      </c>
      <c r="C1985" s="1" t="n">
        <v>213</v>
      </c>
      <c r="G1985" s="8"/>
      <c r="H1985" s="26" t="s">
        <v>644</v>
      </c>
      <c r="I1985" s="9" t="n">
        <v>335</v>
      </c>
      <c r="J1985" s="1" t="n">
        <f aca="false">IF($G1985&lt;&gt;"",I1985,I1985+J1984)</f>
        <v>7878</v>
      </c>
      <c r="K1985" s="0" t="n">
        <f aca="false">VLOOKUP(LEFT($H1985,4),$D$2:$E$11,2,0)*$I1985</f>
        <v>720.25</v>
      </c>
      <c r="L1985" s="1" t="n">
        <f aca="false">VLOOKUP(LEFT($H1985,4),$D$2:$E$11,2,0)-IF($J1985&gt;10000,0.2,IF($J1985&gt;1000,0.1,IF($J1985&gt;100,0.05,0)))</f>
        <v>2.05</v>
      </c>
      <c r="M1985" s="1" t="n">
        <f aca="false">$L1985*$I1985</f>
        <v>686.75</v>
      </c>
    </row>
    <row r="1986" customFormat="false" ht="12.8" hidden="false" customHeight="false" outlineLevel="0" collapsed="false">
      <c r="A1986" s="1" t="s">
        <v>1740</v>
      </c>
      <c r="B1986" s="1" t="s">
        <v>26</v>
      </c>
      <c r="C1986" s="1" t="n">
        <v>146</v>
      </c>
      <c r="G1986" s="8"/>
      <c r="H1986" s="26" t="s">
        <v>658</v>
      </c>
      <c r="I1986" s="9" t="n">
        <v>404</v>
      </c>
      <c r="J1986" s="1" t="n">
        <f aca="false">IF($G1986&lt;&gt;"",I1986,I1986+J1985)</f>
        <v>8282</v>
      </c>
      <c r="K1986" s="0" t="n">
        <f aca="false">VLOOKUP(LEFT($H1986,4),$D$2:$E$11,2,0)*$I1986</f>
        <v>868.6</v>
      </c>
      <c r="L1986" s="1" t="n">
        <f aca="false">VLOOKUP(LEFT($H1986,4),$D$2:$E$11,2,0)-IF($J1986&gt;10000,0.2,IF($J1986&gt;1000,0.1,IF($J1986&gt;100,0.05,0)))</f>
        <v>2.05</v>
      </c>
      <c r="M1986" s="1" t="n">
        <f aca="false">$L1986*$I1986</f>
        <v>828.2</v>
      </c>
    </row>
    <row r="1987" customFormat="false" ht="12.8" hidden="false" customHeight="false" outlineLevel="0" collapsed="false">
      <c r="A1987" s="1" t="s">
        <v>1741</v>
      </c>
      <c r="B1987" s="1" t="s">
        <v>391</v>
      </c>
      <c r="C1987" s="1" t="n">
        <v>6</v>
      </c>
      <c r="G1987" s="8"/>
      <c r="H1987" s="26" t="s">
        <v>678</v>
      </c>
      <c r="I1987" s="9" t="n">
        <v>483</v>
      </c>
      <c r="J1987" s="1" t="n">
        <f aca="false">IF($G1987&lt;&gt;"",I1987,I1987+J1986)</f>
        <v>8765</v>
      </c>
      <c r="K1987" s="0" t="n">
        <f aca="false">VLOOKUP(LEFT($H1987,4),$D$2:$E$11,2,0)*$I1987</f>
        <v>1038.45</v>
      </c>
      <c r="L1987" s="1" t="n">
        <f aca="false">VLOOKUP(LEFT($H1987,4),$D$2:$E$11,2,0)-IF($J1987&gt;10000,0.2,IF($J1987&gt;1000,0.1,IF($J1987&gt;100,0.05,0)))</f>
        <v>2.05</v>
      </c>
      <c r="M1987" s="1" t="n">
        <f aca="false">$L1987*$I1987</f>
        <v>990.15</v>
      </c>
    </row>
    <row r="1988" customFormat="false" ht="12.8" hidden="false" customHeight="false" outlineLevel="0" collapsed="false">
      <c r="A1988" s="1" t="s">
        <v>1742</v>
      </c>
      <c r="B1988" s="1" t="s">
        <v>108</v>
      </c>
      <c r="C1988" s="1" t="n">
        <v>392</v>
      </c>
      <c r="G1988" s="8"/>
      <c r="H1988" s="26" t="s">
        <v>687</v>
      </c>
      <c r="I1988" s="9" t="n">
        <v>358</v>
      </c>
      <c r="J1988" s="1" t="n">
        <f aca="false">IF($G1988&lt;&gt;"",I1988,I1988+J1987)</f>
        <v>9123</v>
      </c>
      <c r="K1988" s="0" t="n">
        <f aca="false">VLOOKUP(LEFT($H1988,4),$D$2:$E$11,2,0)*$I1988</f>
        <v>769.7</v>
      </c>
      <c r="L1988" s="1" t="n">
        <f aca="false">VLOOKUP(LEFT($H1988,4),$D$2:$E$11,2,0)-IF($J1988&gt;10000,0.2,IF($J1988&gt;1000,0.1,IF($J1988&gt;100,0.05,0)))</f>
        <v>2.05</v>
      </c>
      <c r="M1988" s="1" t="n">
        <f aca="false">$L1988*$I1988</f>
        <v>733.9</v>
      </c>
    </row>
    <row r="1989" customFormat="false" ht="12.8" hidden="false" customHeight="false" outlineLevel="0" collapsed="false">
      <c r="A1989" s="1" t="s">
        <v>1742</v>
      </c>
      <c r="B1989" s="1" t="s">
        <v>297</v>
      </c>
      <c r="C1989" s="1" t="n">
        <v>422</v>
      </c>
      <c r="G1989" s="8"/>
      <c r="H1989" s="26" t="s">
        <v>695</v>
      </c>
      <c r="I1989" s="9" t="n">
        <v>129</v>
      </c>
      <c r="J1989" s="1" t="n">
        <f aca="false">IF($G1989&lt;&gt;"",I1989,I1989+J1988)</f>
        <v>9252</v>
      </c>
      <c r="K1989" s="0" t="n">
        <f aca="false">VLOOKUP(LEFT($H1989,4),$D$2:$E$11,2,0)*$I1989</f>
        <v>277.35</v>
      </c>
      <c r="L1989" s="1" t="n">
        <f aca="false">VLOOKUP(LEFT($H1989,4),$D$2:$E$11,2,0)-IF($J1989&gt;10000,0.2,IF($J1989&gt;1000,0.1,IF($J1989&gt;100,0.05,0)))</f>
        <v>2.05</v>
      </c>
      <c r="M1989" s="1" t="n">
        <f aca="false">$L1989*$I1989</f>
        <v>264.45</v>
      </c>
    </row>
    <row r="1990" customFormat="false" ht="12.8" hidden="false" customHeight="false" outlineLevel="0" collapsed="false">
      <c r="A1990" s="1" t="s">
        <v>1743</v>
      </c>
      <c r="B1990" s="1" t="s">
        <v>52</v>
      </c>
      <c r="C1990" s="1" t="n">
        <v>474</v>
      </c>
      <c r="G1990" s="8"/>
      <c r="H1990" s="26" t="s">
        <v>720</v>
      </c>
      <c r="I1990" s="9" t="n">
        <v>237</v>
      </c>
      <c r="J1990" s="1" t="n">
        <f aca="false">IF($G1990&lt;&gt;"",I1990,I1990+J1989)</f>
        <v>9489</v>
      </c>
      <c r="K1990" s="0" t="n">
        <f aca="false">VLOOKUP(LEFT($H1990,4),$D$2:$E$11,2,0)*$I1990</f>
        <v>509.55</v>
      </c>
      <c r="L1990" s="1" t="n">
        <f aca="false">VLOOKUP(LEFT($H1990,4),$D$2:$E$11,2,0)-IF($J1990&gt;10000,0.2,IF($J1990&gt;1000,0.1,IF($J1990&gt;100,0.05,0)))</f>
        <v>2.05</v>
      </c>
      <c r="M1990" s="1" t="n">
        <f aca="false">$L1990*$I1990</f>
        <v>485.85</v>
      </c>
    </row>
    <row r="1991" customFormat="false" ht="12.8" hidden="false" customHeight="false" outlineLevel="0" collapsed="false">
      <c r="A1991" s="1" t="s">
        <v>1744</v>
      </c>
      <c r="B1991" s="1" t="s">
        <v>131</v>
      </c>
      <c r="C1991" s="1" t="n">
        <v>166</v>
      </c>
      <c r="G1991" s="8"/>
      <c r="H1991" s="26" t="s">
        <v>738</v>
      </c>
      <c r="I1991" s="9" t="n">
        <v>117</v>
      </c>
      <c r="J1991" s="1" t="n">
        <f aca="false">IF($G1991&lt;&gt;"",I1991,I1991+J1990)</f>
        <v>9606</v>
      </c>
      <c r="K1991" s="0" t="n">
        <f aca="false">VLOOKUP(LEFT($H1991,4),$D$2:$E$11,2,0)*$I1991</f>
        <v>251.55</v>
      </c>
      <c r="L1991" s="1" t="n">
        <f aca="false">VLOOKUP(LEFT($H1991,4),$D$2:$E$11,2,0)-IF($J1991&gt;10000,0.2,IF($J1991&gt;1000,0.1,IF($J1991&gt;100,0.05,0)))</f>
        <v>2.05</v>
      </c>
      <c r="M1991" s="1" t="n">
        <f aca="false">$L1991*$I1991</f>
        <v>239.85</v>
      </c>
    </row>
    <row r="1992" customFormat="false" ht="12.8" hidden="false" customHeight="false" outlineLevel="0" collapsed="false">
      <c r="A1992" s="1" t="s">
        <v>1745</v>
      </c>
      <c r="B1992" s="1" t="s">
        <v>131</v>
      </c>
      <c r="C1992" s="1" t="n">
        <v>121</v>
      </c>
      <c r="G1992" s="8"/>
      <c r="H1992" s="26" t="s">
        <v>743</v>
      </c>
      <c r="I1992" s="9" t="n">
        <v>132</v>
      </c>
      <c r="J1992" s="1" t="n">
        <f aca="false">IF($G1992&lt;&gt;"",I1992,I1992+J1991)</f>
        <v>9738</v>
      </c>
      <c r="K1992" s="0" t="n">
        <f aca="false">VLOOKUP(LEFT($H1992,4),$D$2:$E$11,2,0)*$I1992</f>
        <v>283.8</v>
      </c>
      <c r="L1992" s="1" t="n">
        <f aca="false">VLOOKUP(LEFT($H1992,4),$D$2:$E$11,2,0)-IF($J1992&gt;10000,0.2,IF($J1992&gt;1000,0.1,IF($J1992&gt;100,0.05,0)))</f>
        <v>2.05</v>
      </c>
      <c r="M1992" s="1" t="n">
        <f aca="false">$L1992*$I1992</f>
        <v>270.6</v>
      </c>
    </row>
    <row r="1993" customFormat="false" ht="12.8" hidden="false" customHeight="false" outlineLevel="0" collapsed="false">
      <c r="A1993" s="1" t="s">
        <v>1746</v>
      </c>
      <c r="B1993" s="1" t="s">
        <v>43</v>
      </c>
      <c r="C1993" s="1" t="n">
        <v>406</v>
      </c>
      <c r="G1993" s="8"/>
      <c r="H1993" s="26" t="s">
        <v>772</v>
      </c>
      <c r="I1993" s="9" t="n">
        <v>322</v>
      </c>
      <c r="J1993" s="1" t="n">
        <f aca="false">IF($G1993&lt;&gt;"",I1993,I1993+J1992)</f>
        <v>10060</v>
      </c>
      <c r="K1993" s="0" t="n">
        <f aca="false">VLOOKUP(LEFT($H1993,4),$D$2:$E$11,2,0)*$I1993</f>
        <v>692.3</v>
      </c>
      <c r="L1993" s="1" t="n">
        <f aca="false">VLOOKUP(LEFT($H1993,4),$D$2:$E$11,2,0)-IF($J1993&gt;10000,0.2,IF($J1993&gt;1000,0.1,IF($J1993&gt;100,0.05,0)))</f>
        <v>1.95</v>
      </c>
      <c r="M1993" s="1" t="n">
        <f aca="false">$L1993*$I1993</f>
        <v>627.9</v>
      </c>
    </row>
    <row r="1994" customFormat="false" ht="12.8" hidden="false" customHeight="false" outlineLevel="0" collapsed="false">
      <c r="A1994" s="1" t="s">
        <v>1747</v>
      </c>
      <c r="B1994" s="1" t="s">
        <v>60</v>
      </c>
      <c r="C1994" s="1" t="n">
        <v>41</v>
      </c>
      <c r="G1994" s="8"/>
      <c r="H1994" s="26" t="s">
        <v>776</v>
      </c>
      <c r="I1994" s="9" t="n">
        <v>136</v>
      </c>
      <c r="J1994" s="1" t="n">
        <f aca="false">IF($G1994&lt;&gt;"",I1994,I1994+J1993)</f>
        <v>10196</v>
      </c>
      <c r="K1994" s="0" t="n">
        <f aca="false">VLOOKUP(LEFT($H1994,4),$D$2:$E$11,2,0)*$I1994</f>
        <v>292.4</v>
      </c>
      <c r="L1994" s="1" t="n">
        <f aca="false">VLOOKUP(LEFT($H1994,4),$D$2:$E$11,2,0)-IF($J1994&gt;10000,0.2,IF($J1994&gt;1000,0.1,IF($J1994&gt;100,0.05,0)))</f>
        <v>1.95</v>
      </c>
      <c r="M1994" s="1" t="n">
        <f aca="false">$L1994*$I1994</f>
        <v>265.2</v>
      </c>
    </row>
    <row r="1995" customFormat="false" ht="12.8" hidden="false" customHeight="false" outlineLevel="0" collapsed="false">
      <c r="A1995" s="1" t="s">
        <v>1748</v>
      </c>
      <c r="B1995" s="1" t="s">
        <v>120</v>
      </c>
      <c r="C1995" s="1" t="n">
        <v>254</v>
      </c>
      <c r="G1995" s="8"/>
      <c r="H1995" s="26" t="s">
        <v>791</v>
      </c>
      <c r="I1995" s="9" t="n">
        <v>125</v>
      </c>
      <c r="J1995" s="1" t="n">
        <f aca="false">IF($G1995&lt;&gt;"",I1995,I1995+J1994)</f>
        <v>10321</v>
      </c>
      <c r="K1995" s="0" t="n">
        <f aca="false">VLOOKUP(LEFT($H1995,4),$D$2:$E$11,2,0)*$I1995</f>
        <v>268.75</v>
      </c>
      <c r="L1995" s="1" t="n">
        <f aca="false">VLOOKUP(LEFT($H1995,4),$D$2:$E$11,2,0)-IF($J1995&gt;10000,0.2,IF($J1995&gt;1000,0.1,IF($J1995&gt;100,0.05,0)))</f>
        <v>1.95</v>
      </c>
      <c r="M1995" s="1" t="n">
        <f aca="false">$L1995*$I1995</f>
        <v>243.75</v>
      </c>
    </row>
    <row r="1996" customFormat="false" ht="12.8" hidden="false" customHeight="false" outlineLevel="0" collapsed="false">
      <c r="A1996" s="1" t="s">
        <v>1748</v>
      </c>
      <c r="B1996" s="1" t="s">
        <v>26</v>
      </c>
      <c r="C1996" s="1" t="n">
        <v>246</v>
      </c>
      <c r="G1996" s="8"/>
      <c r="H1996" s="26" t="s">
        <v>801</v>
      </c>
      <c r="I1996" s="9" t="n">
        <v>401</v>
      </c>
      <c r="J1996" s="1" t="n">
        <f aca="false">IF($G1996&lt;&gt;"",I1996,I1996+J1995)</f>
        <v>10722</v>
      </c>
      <c r="K1996" s="0" t="n">
        <f aca="false">VLOOKUP(LEFT($H1996,4),$D$2:$E$11,2,0)*$I1996</f>
        <v>862.15</v>
      </c>
      <c r="L1996" s="1" t="n">
        <f aca="false">VLOOKUP(LEFT($H1996,4),$D$2:$E$11,2,0)-IF($J1996&gt;10000,0.2,IF($J1996&gt;1000,0.1,IF($J1996&gt;100,0.05,0)))</f>
        <v>1.95</v>
      </c>
      <c r="M1996" s="1" t="n">
        <f aca="false">$L1996*$I1996</f>
        <v>781.95</v>
      </c>
    </row>
    <row r="1997" customFormat="false" ht="12.8" hidden="false" customHeight="false" outlineLevel="0" collapsed="false">
      <c r="A1997" s="1" t="s">
        <v>1749</v>
      </c>
      <c r="B1997" s="1" t="s">
        <v>46</v>
      </c>
      <c r="C1997" s="1" t="n">
        <v>148</v>
      </c>
      <c r="G1997" s="8"/>
      <c r="H1997" s="26" t="s">
        <v>817</v>
      </c>
      <c r="I1997" s="9" t="n">
        <v>442</v>
      </c>
      <c r="J1997" s="1" t="n">
        <f aca="false">IF($G1997&lt;&gt;"",I1997,I1997+J1996)</f>
        <v>11164</v>
      </c>
      <c r="K1997" s="0" t="n">
        <f aca="false">VLOOKUP(LEFT($H1997,4),$D$2:$E$11,2,0)*$I1997</f>
        <v>950.3</v>
      </c>
      <c r="L1997" s="1" t="n">
        <f aca="false">VLOOKUP(LEFT($H1997,4),$D$2:$E$11,2,0)-IF($J1997&gt;10000,0.2,IF($J1997&gt;1000,0.1,IF($J1997&gt;100,0.05,0)))</f>
        <v>1.95</v>
      </c>
      <c r="M1997" s="1" t="n">
        <f aca="false">$L1997*$I1997</f>
        <v>861.9</v>
      </c>
    </row>
    <row r="1998" customFormat="false" ht="12.8" hidden="false" customHeight="false" outlineLevel="0" collapsed="false">
      <c r="A1998" s="1" t="s">
        <v>1749</v>
      </c>
      <c r="B1998" s="1" t="s">
        <v>17</v>
      </c>
      <c r="C1998" s="1" t="n">
        <v>365</v>
      </c>
      <c r="G1998" s="8"/>
      <c r="H1998" s="26" t="s">
        <v>847</v>
      </c>
      <c r="I1998" s="9" t="n">
        <v>241</v>
      </c>
      <c r="J1998" s="1" t="n">
        <f aca="false">IF($G1998&lt;&gt;"",I1998,I1998+J1997)</f>
        <v>11405</v>
      </c>
      <c r="K1998" s="0" t="n">
        <f aca="false">VLOOKUP(LEFT($H1998,4),$D$2:$E$11,2,0)*$I1998</f>
        <v>513.33</v>
      </c>
      <c r="L1998" s="1" t="n">
        <f aca="false">VLOOKUP(LEFT($H1998,4),$D$2:$E$11,2,0)-IF($J1998&gt;10000,0.2,IF($J1998&gt;1000,0.1,IF($J1998&gt;100,0.05,0)))</f>
        <v>1.93</v>
      </c>
      <c r="M1998" s="1" t="n">
        <f aca="false">$L1998*$I1998</f>
        <v>465.13</v>
      </c>
    </row>
    <row r="1999" customFormat="false" ht="12.8" hidden="false" customHeight="false" outlineLevel="0" collapsed="false">
      <c r="A1999" s="1" t="s">
        <v>1750</v>
      </c>
      <c r="B1999" s="1" t="s">
        <v>49</v>
      </c>
      <c r="C1999" s="1" t="n">
        <v>20</v>
      </c>
      <c r="G1999" s="8"/>
      <c r="H1999" s="26" t="s">
        <v>866</v>
      </c>
      <c r="I1999" s="9" t="n">
        <v>393</v>
      </c>
      <c r="J1999" s="1" t="n">
        <f aca="false">IF($G1999&lt;&gt;"",I1999,I1999+J1998)</f>
        <v>11798</v>
      </c>
      <c r="K1999" s="0" t="n">
        <f aca="false">VLOOKUP(LEFT($H1999,4),$D$2:$E$11,2,0)*$I1999</f>
        <v>837.09</v>
      </c>
      <c r="L1999" s="1" t="n">
        <f aca="false">VLOOKUP(LEFT($H1999,4),$D$2:$E$11,2,0)-IF($J1999&gt;10000,0.2,IF($J1999&gt;1000,0.1,IF($J1999&gt;100,0.05,0)))</f>
        <v>1.93</v>
      </c>
      <c r="M1999" s="1" t="n">
        <f aca="false">$L1999*$I1999</f>
        <v>758.49</v>
      </c>
    </row>
    <row r="2000" customFormat="false" ht="12.8" hidden="false" customHeight="false" outlineLevel="0" collapsed="false">
      <c r="A2000" s="1" t="s">
        <v>1751</v>
      </c>
      <c r="B2000" s="1" t="s">
        <v>473</v>
      </c>
      <c r="C2000" s="1" t="n">
        <v>4</v>
      </c>
      <c r="G2000" s="8"/>
      <c r="H2000" s="26" t="s">
        <v>880</v>
      </c>
      <c r="I2000" s="9" t="n">
        <v>310</v>
      </c>
      <c r="J2000" s="1" t="n">
        <f aca="false">IF($G2000&lt;&gt;"",I2000,I2000+J1999)</f>
        <v>12108</v>
      </c>
      <c r="K2000" s="0" t="n">
        <f aca="false">VLOOKUP(LEFT($H2000,4),$D$2:$E$11,2,0)*$I2000</f>
        <v>660.3</v>
      </c>
      <c r="L2000" s="1" t="n">
        <f aca="false">VLOOKUP(LEFT($H2000,4),$D$2:$E$11,2,0)-IF($J2000&gt;10000,0.2,IF($J2000&gt;1000,0.1,IF($J2000&gt;100,0.05,0)))</f>
        <v>1.93</v>
      </c>
      <c r="M2000" s="1" t="n">
        <f aca="false">$L2000*$I2000</f>
        <v>598.3</v>
      </c>
    </row>
    <row r="2001" customFormat="false" ht="12.8" hidden="false" customHeight="false" outlineLevel="0" collapsed="false">
      <c r="A2001" s="1" t="s">
        <v>1752</v>
      </c>
      <c r="B2001" s="1" t="s">
        <v>108</v>
      </c>
      <c r="C2001" s="1" t="n">
        <v>215</v>
      </c>
      <c r="G2001" s="8"/>
      <c r="H2001" s="26" t="s">
        <v>899</v>
      </c>
      <c r="I2001" s="9" t="n">
        <v>380</v>
      </c>
      <c r="J2001" s="1" t="n">
        <f aca="false">IF($G2001&lt;&gt;"",I2001,I2001+J2000)</f>
        <v>12488</v>
      </c>
      <c r="K2001" s="0" t="n">
        <f aca="false">VLOOKUP(LEFT($H2001,4),$D$2:$E$11,2,0)*$I2001</f>
        <v>809.4</v>
      </c>
      <c r="L2001" s="1" t="n">
        <f aca="false">VLOOKUP(LEFT($H2001,4),$D$2:$E$11,2,0)-IF($J2001&gt;10000,0.2,IF($J2001&gt;1000,0.1,IF($J2001&gt;100,0.05,0)))</f>
        <v>1.93</v>
      </c>
      <c r="M2001" s="1" t="n">
        <f aca="false">$L2001*$I2001</f>
        <v>733.4</v>
      </c>
    </row>
    <row r="2002" customFormat="false" ht="12.8" hidden="false" customHeight="false" outlineLevel="0" collapsed="false">
      <c r="A2002" s="1" t="s">
        <v>1753</v>
      </c>
      <c r="B2002" s="1" t="s">
        <v>32</v>
      </c>
      <c r="C2002" s="1" t="n">
        <v>138</v>
      </c>
      <c r="G2002" s="8"/>
      <c r="H2002" s="26" t="s">
        <v>910</v>
      </c>
      <c r="I2002" s="9" t="n">
        <v>498</v>
      </c>
      <c r="J2002" s="1" t="n">
        <f aca="false">IF($G2002&lt;&gt;"",I2002,I2002+J2001)</f>
        <v>12986</v>
      </c>
      <c r="K2002" s="0" t="n">
        <f aca="false">VLOOKUP(LEFT($H2002,4),$D$2:$E$11,2,0)*$I2002</f>
        <v>1060.74</v>
      </c>
      <c r="L2002" s="1" t="n">
        <f aca="false">VLOOKUP(LEFT($H2002,4),$D$2:$E$11,2,0)-IF($J2002&gt;10000,0.2,IF($J2002&gt;1000,0.1,IF($J2002&gt;100,0.05,0)))</f>
        <v>1.93</v>
      </c>
      <c r="M2002" s="1" t="n">
        <f aca="false">$L2002*$I2002</f>
        <v>961.14</v>
      </c>
    </row>
    <row r="2003" customFormat="false" ht="12.8" hidden="false" customHeight="false" outlineLevel="0" collapsed="false">
      <c r="A2003" s="1" t="s">
        <v>1753</v>
      </c>
      <c r="B2003" s="1" t="s">
        <v>21</v>
      </c>
      <c r="C2003" s="1" t="n">
        <v>496</v>
      </c>
      <c r="G2003" s="8"/>
      <c r="H2003" s="26" t="s">
        <v>932</v>
      </c>
      <c r="I2003" s="9" t="n">
        <v>260</v>
      </c>
      <c r="J2003" s="1" t="n">
        <f aca="false">IF($G2003&lt;&gt;"",I2003,I2003+J2002)</f>
        <v>13246</v>
      </c>
      <c r="K2003" s="0" t="n">
        <f aca="false">VLOOKUP(LEFT($H2003,4),$D$2:$E$11,2,0)*$I2003</f>
        <v>553.8</v>
      </c>
      <c r="L2003" s="1" t="n">
        <f aca="false">VLOOKUP(LEFT($H2003,4),$D$2:$E$11,2,0)-IF($J2003&gt;10000,0.2,IF($J2003&gt;1000,0.1,IF($J2003&gt;100,0.05,0)))</f>
        <v>1.93</v>
      </c>
      <c r="M2003" s="1" t="n">
        <f aca="false">$L2003*$I2003</f>
        <v>501.8</v>
      </c>
    </row>
    <row r="2004" customFormat="false" ht="12.8" hidden="false" customHeight="false" outlineLevel="0" collapsed="false">
      <c r="A2004" s="1" t="s">
        <v>1754</v>
      </c>
      <c r="B2004" s="1" t="s">
        <v>90</v>
      </c>
      <c r="C2004" s="1" t="n">
        <v>155</v>
      </c>
      <c r="G2004" s="8"/>
      <c r="H2004" s="26" t="s">
        <v>934</v>
      </c>
      <c r="I2004" s="9" t="n">
        <v>144</v>
      </c>
      <c r="J2004" s="1" t="n">
        <f aca="false">IF($G2004&lt;&gt;"",I2004,I2004+J2003)</f>
        <v>13390</v>
      </c>
      <c r="K2004" s="0" t="n">
        <f aca="false">VLOOKUP(LEFT($H2004,4),$D$2:$E$11,2,0)*$I2004</f>
        <v>306.72</v>
      </c>
      <c r="L2004" s="1" t="n">
        <f aca="false">VLOOKUP(LEFT($H2004,4),$D$2:$E$11,2,0)-IF($J2004&gt;10000,0.2,IF($J2004&gt;1000,0.1,IF($J2004&gt;100,0.05,0)))</f>
        <v>1.93</v>
      </c>
      <c r="M2004" s="1" t="n">
        <f aca="false">$L2004*$I2004</f>
        <v>277.92</v>
      </c>
    </row>
    <row r="2005" customFormat="false" ht="12.8" hidden="false" customHeight="false" outlineLevel="0" collapsed="false">
      <c r="A2005" s="1" t="s">
        <v>1755</v>
      </c>
      <c r="B2005" s="1" t="s">
        <v>56</v>
      </c>
      <c r="C2005" s="1" t="n">
        <v>386</v>
      </c>
      <c r="G2005" s="8"/>
      <c r="H2005" s="26" t="s">
        <v>946</v>
      </c>
      <c r="I2005" s="9" t="n">
        <v>493</v>
      </c>
      <c r="J2005" s="1" t="n">
        <f aca="false">IF($G2005&lt;&gt;"",I2005,I2005+J2004)</f>
        <v>13883</v>
      </c>
      <c r="K2005" s="0" t="n">
        <f aca="false">VLOOKUP(LEFT($H2005,4),$D$2:$E$11,2,0)*$I2005</f>
        <v>1050.09</v>
      </c>
      <c r="L2005" s="1" t="n">
        <f aca="false">VLOOKUP(LEFT($H2005,4),$D$2:$E$11,2,0)-IF($J2005&gt;10000,0.2,IF($J2005&gt;1000,0.1,IF($J2005&gt;100,0.05,0)))</f>
        <v>1.93</v>
      </c>
      <c r="M2005" s="1" t="n">
        <f aca="false">$L2005*$I2005</f>
        <v>951.49</v>
      </c>
    </row>
    <row r="2006" customFormat="false" ht="12.8" hidden="false" customHeight="false" outlineLevel="0" collapsed="false">
      <c r="A2006" s="1" t="s">
        <v>1756</v>
      </c>
      <c r="B2006" s="1" t="s">
        <v>178</v>
      </c>
      <c r="C2006" s="1" t="n">
        <v>124</v>
      </c>
      <c r="G2006" s="8"/>
      <c r="H2006" s="26" t="s">
        <v>952</v>
      </c>
      <c r="I2006" s="9" t="n">
        <v>133</v>
      </c>
      <c r="J2006" s="1" t="n">
        <f aca="false">IF($G2006&lt;&gt;"",I2006,I2006+J2005)</f>
        <v>14016</v>
      </c>
      <c r="K2006" s="0" t="n">
        <f aca="false">VLOOKUP(LEFT($H2006,4),$D$2:$E$11,2,0)*$I2006</f>
        <v>283.29</v>
      </c>
      <c r="L2006" s="1" t="n">
        <f aca="false">VLOOKUP(LEFT($H2006,4),$D$2:$E$11,2,0)-IF($J2006&gt;10000,0.2,IF($J2006&gt;1000,0.1,IF($J2006&gt;100,0.05,0)))</f>
        <v>1.93</v>
      </c>
      <c r="M2006" s="1" t="n">
        <f aca="false">$L2006*$I2006</f>
        <v>256.69</v>
      </c>
    </row>
    <row r="2007" customFormat="false" ht="12.8" hidden="false" customHeight="false" outlineLevel="0" collapsed="false">
      <c r="A2007" s="1" t="s">
        <v>1757</v>
      </c>
      <c r="B2007" s="1" t="s">
        <v>38</v>
      </c>
      <c r="C2007" s="1" t="n">
        <v>173</v>
      </c>
      <c r="G2007" s="8"/>
      <c r="H2007" s="26" t="s">
        <v>1015</v>
      </c>
      <c r="I2007" s="9" t="n">
        <v>294</v>
      </c>
      <c r="J2007" s="1" t="n">
        <f aca="false">IF($G2007&lt;&gt;"",I2007,I2007+J2006)</f>
        <v>14310</v>
      </c>
      <c r="K2007" s="0" t="n">
        <f aca="false">VLOOKUP(LEFT($H2007,4),$D$2:$E$11,2,0)*$I2007</f>
        <v>626.22</v>
      </c>
      <c r="L2007" s="1" t="n">
        <f aca="false">VLOOKUP(LEFT($H2007,4),$D$2:$E$11,2,0)-IF($J2007&gt;10000,0.2,IF($J2007&gt;1000,0.1,IF($J2007&gt;100,0.05,0)))</f>
        <v>1.93</v>
      </c>
      <c r="M2007" s="1" t="n">
        <f aca="false">$L2007*$I2007</f>
        <v>567.42</v>
      </c>
    </row>
    <row r="2008" customFormat="false" ht="12.8" hidden="false" customHeight="false" outlineLevel="0" collapsed="false">
      <c r="A2008" s="1" t="s">
        <v>1758</v>
      </c>
      <c r="B2008" s="1" t="s">
        <v>85</v>
      </c>
      <c r="C2008" s="1" t="n">
        <v>161</v>
      </c>
      <c r="G2008" s="8"/>
      <c r="H2008" s="26" t="s">
        <v>1025</v>
      </c>
      <c r="I2008" s="9" t="n">
        <v>221</v>
      </c>
      <c r="J2008" s="1" t="n">
        <f aca="false">IF($G2008&lt;&gt;"",I2008,I2008+J2007)</f>
        <v>14531</v>
      </c>
      <c r="K2008" s="0" t="n">
        <f aca="false">VLOOKUP(LEFT($H2008,4),$D$2:$E$11,2,0)*$I2008</f>
        <v>464.1</v>
      </c>
      <c r="L2008" s="1" t="n">
        <f aca="false">VLOOKUP(LEFT($H2008,4),$D$2:$E$11,2,0)-IF($J2008&gt;10000,0.2,IF($J2008&gt;1000,0.1,IF($J2008&gt;100,0.05,0)))</f>
        <v>1.9</v>
      </c>
      <c r="M2008" s="1" t="n">
        <f aca="false">$L2008*$I2008</f>
        <v>419.9</v>
      </c>
    </row>
    <row r="2009" customFormat="false" ht="12.8" hidden="false" customHeight="false" outlineLevel="0" collapsed="false">
      <c r="A2009" s="1" t="s">
        <v>1759</v>
      </c>
      <c r="B2009" s="1" t="s">
        <v>170</v>
      </c>
      <c r="C2009" s="1" t="n">
        <v>147</v>
      </c>
      <c r="G2009" s="8"/>
      <c r="H2009" s="26" t="s">
        <v>1042</v>
      </c>
      <c r="I2009" s="9" t="n">
        <v>347</v>
      </c>
      <c r="J2009" s="1" t="n">
        <f aca="false">IF($G2009&lt;&gt;"",I2009,I2009+J2008)</f>
        <v>14878</v>
      </c>
      <c r="K2009" s="0" t="n">
        <f aca="false">VLOOKUP(LEFT($H2009,4),$D$2:$E$11,2,0)*$I2009</f>
        <v>728.7</v>
      </c>
      <c r="L2009" s="1" t="n">
        <f aca="false">VLOOKUP(LEFT($H2009,4),$D$2:$E$11,2,0)-IF($J2009&gt;10000,0.2,IF($J2009&gt;1000,0.1,IF($J2009&gt;100,0.05,0)))</f>
        <v>1.9</v>
      </c>
      <c r="M2009" s="1" t="n">
        <f aca="false">$L2009*$I2009</f>
        <v>659.3</v>
      </c>
    </row>
    <row r="2010" customFormat="false" ht="12.8" hidden="false" customHeight="false" outlineLevel="0" collapsed="false">
      <c r="A2010" s="1" t="s">
        <v>1760</v>
      </c>
      <c r="B2010" s="1" t="s">
        <v>52</v>
      </c>
      <c r="C2010" s="1" t="n">
        <v>401</v>
      </c>
      <c r="G2010" s="8"/>
      <c r="H2010" s="26" t="s">
        <v>1096</v>
      </c>
      <c r="I2010" s="9" t="n">
        <v>139</v>
      </c>
      <c r="J2010" s="1" t="n">
        <f aca="false">IF($G2010&lt;&gt;"",I2010,I2010+J2009)</f>
        <v>15017</v>
      </c>
      <c r="K2010" s="0" t="n">
        <f aca="false">VLOOKUP(LEFT($H2010,4),$D$2:$E$11,2,0)*$I2010</f>
        <v>291.9</v>
      </c>
      <c r="L2010" s="1" t="n">
        <f aca="false">VLOOKUP(LEFT($H2010,4),$D$2:$E$11,2,0)-IF($J2010&gt;10000,0.2,IF($J2010&gt;1000,0.1,IF($J2010&gt;100,0.05,0)))</f>
        <v>1.9</v>
      </c>
      <c r="M2010" s="1" t="n">
        <f aca="false">$L2010*$I2010</f>
        <v>264.1</v>
      </c>
    </row>
    <row r="2011" customFormat="false" ht="12.8" hidden="false" customHeight="false" outlineLevel="0" collapsed="false">
      <c r="A2011" s="1" t="s">
        <v>1760</v>
      </c>
      <c r="B2011" s="1" t="s">
        <v>120</v>
      </c>
      <c r="C2011" s="1" t="n">
        <v>101</v>
      </c>
      <c r="G2011" s="8"/>
      <c r="H2011" s="26" t="s">
        <v>1104</v>
      </c>
      <c r="I2011" s="9" t="n">
        <v>311</v>
      </c>
      <c r="J2011" s="1" t="n">
        <f aca="false">IF($G2011&lt;&gt;"",I2011,I2011+J2010)</f>
        <v>15328</v>
      </c>
      <c r="K2011" s="0" t="n">
        <f aca="false">VLOOKUP(LEFT($H2011,4),$D$2:$E$11,2,0)*$I2011</f>
        <v>653.1</v>
      </c>
      <c r="L2011" s="1" t="n">
        <f aca="false">VLOOKUP(LEFT($H2011,4),$D$2:$E$11,2,0)-IF($J2011&gt;10000,0.2,IF($J2011&gt;1000,0.1,IF($J2011&gt;100,0.05,0)))</f>
        <v>1.9</v>
      </c>
      <c r="M2011" s="1" t="n">
        <f aca="false">$L2011*$I2011</f>
        <v>590.9</v>
      </c>
    </row>
    <row r="2012" customFormat="false" ht="12.8" hidden="false" customHeight="false" outlineLevel="0" collapsed="false">
      <c r="A2012" s="1" t="s">
        <v>1761</v>
      </c>
      <c r="B2012" s="1" t="s">
        <v>52</v>
      </c>
      <c r="C2012" s="1" t="n">
        <v>169</v>
      </c>
      <c r="G2012" s="8"/>
      <c r="H2012" s="26" t="s">
        <v>1160</v>
      </c>
      <c r="I2012" s="9" t="n">
        <v>274</v>
      </c>
      <c r="J2012" s="1" t="n">
        <f aca="false">IF($G2012&lt;&gt;"",I2012,I2012+J2011)</f>
        <v>15602</v>
      </c>
      <c r="K2012" s="0" t="n">
        <f aca="false">VLOOKUP(LEFT($H2012,4),$D$2:$E$11,2,0)*$I2012</f>
        <v>575.4</v>
      </c>
      <c r="L2012" s="1" t="n">
        <f aca="false">VLOOKUP(LEFT($H2012,4),$D$2:$E$11,2,0)-IF($J2012&gt;10000,0.2,IF($J2012&gt;1000,0.1,IF($J2012&gt;100,0.05,0)))</f>
        <v>1.9</v>
      </c>
      <c r="M2012" s="1" t="n">
        <f aca="false">$L2012*$I2012</f>
        <v>520.6</v>
      </c>
    </row>
    <row r="2013" customFormat="false" ht="12.8" hidden="false" customHeight="false" outlineLevel="0" collapsed="false">
      <c r="A2013" s="1" t="s">
        <v>1762</v>
      </c>
      <c r="B2013" s="1" t="s">
        <v>38</v>
      </c>
      <c r="C2013" s="1" t="n">
        <v>324</v>
      </c>
      <c r="G2013" s="8"/>
      <c r="H2013" s="26" t="s">
        <v>1164</v>
      </c>
      <c r="I2013" s="9" t="n">
        <v>217</v>
      </c>
      <c r="J2013" s="1" t="n">
        <f aca="false">IF($G2013&lt;&gt;"",I2013,I2013+J2012)</f>
        <v>15819</v>
      </c>
      <c r="K2013" s="0" t="n">
        <f aca="false">VLOOKUP(LEFT($H2013,4),$D$2:$E$11,2,0)*$I2013</f>
        <v>455.7</v>
      </c>
      <c r="L2013" s="1" t="n">
        <f aca="false">VLOOKUP(LEFT($H2013,4),$D$2:$E$11,2,0)-IF($J2013&gt;10000,0.2,IF($J2013&gt;1000,0.1,IF($J2013&gt;100,0.05,0)))</f>
        <v>1.9</v>
      </c>
      <c r="M2013" s="1" t="n">
        <f aca="false">$L2013*$I2013</f>
        <v>412.3</v>
      </c>
    </row>
    <row r="2014" customFormat="false" ht="12.8" hidden="false" customHeight="false" outlineLevel="0" collapsed="false">
      <c r="A2014" s="1" t="s">
        <v>1763</v>
      </c>
      <c r="B2014" s="1" t="s">
        <v>1249</v>
      </c>
      <c r="C2014" s="1" t="n">
        <v>16</v>
      </c>
      <c r="G2014" s="8"/>
      <c r="H2014" s="26" t="s">
        <v>1217</v>
      </c>
      <c r="I2014" s="9" t="n">
        <v>423</v>
      </c>
      <c r="J2014" s="1" t="n">
        <f aca="false">IF($G2014&lt;&gt;"",I2014,I2014+J2013)</f>
        <v>16242</v>
      </c>
      <c r="K2014" s="0" t="n">
        <f aca="false">VLOOKUP(LEFT($H2014,4),$D$2:$E$11,2,0)*$I2014</f>
        <v>930.6</v>
      </c>
      <c r="L2014" s="1" t="n">
        <f aca="false">VLOOKUP(LEFT($H2014,4),$D$2:$E$11,2,0)-IF($J2014&gt;10000,0.2,IF($J2014&gt;1000,0.1,IF($J2014&gt;100,0.05,0)))</f>
        <v>2</v>
      </c>
      <c r="M2014" s="1" t="n">
        <f aca="false">$L2014*$I2014</f>
        <v>846</v>
      </c>
    </row>
    <row r="2015" customFormat="false" ht="12.8" hidden="false" customHeight="false" outlineLevel="0" collapsed="false">
      <c r="A2015" s="1" t="s">
        <v>1764</v>
      </c>
      <c r="B2015" s="1" t="s">
        <v>178</v>
      </c>
      <c r="C2015" s="1" t="n">
        <v>194</v>
      </c>
      <c r="G2015" s="8"/>
      <c r="H2015" s="26" t="s">
        <v>1258</v>
      </c>
      <c r="I2015" s="9" t="n">
        <v>478</v>
      </c>
      <c r="J2015" s="1" t="n">
        <f aca="false">IF($G2015&lt;&gt;"",I2015,I2015+J2014)</f>
        <v>16720</v>
      </c>
      <c r="K2015" s="0" t="n">
        <f aca="false">VLOOKUP(LEFT($H2015,4),$D$2:$E$11,2,0)*$I2015</f>
        <v>1051.6</v>
      </c>
      <c r="L2015" s="1" t="n">
        <f aca="false">VLOOKUP(LEFT($H2015,4),$D$2:$E$11,2,0)-IF($J2015&gt;10000,0.2,IF($J2015&gt;1000,0.1,IF($J2015&gt;100,0.05,0)))</f>
        <v>2</v>
      </c>
      <c r="M2015" s="1" t="n">
        <f aca="false">$L2015*$I2015</f>
        <v>956</v>
      </c>
    </row>
    <row r="2016" customFormat="false" ht="12.8" hidden="false" customHeight="false" outlineLevel="0" collapsed="false">
      <c r="A2016" s="1" t="s">
        <v>1765</v>
      </c>
      <c r="B2016" s="1" t="s">
        <v>297</v>
      </c>
      <c r="C2016" s="1" t="n">
        <v>197</v>
      </c>
      <c r="G2016" s="8"/>
      <c r="H2016" s="26" t="s">
        <v>1278</v>
      </c>
      <c r="I2016" s="9" t="n">
        <v>476</v>
      </c>
      <c r="J2016" s="1" t="n">
        <f aca="false">IF($G2016&lt;&gt;"",I2016,I2016+J2015)</f>
        <v>17196</v>
      </c>
      <c r="K2016" s="0" t="n">
        <f aca="false">VLOOKUP(LEFT($H2016,4),$D$2:$E$11,2,0)*$I2016</f>
        <v>1047.2</v>
      </c>
      <c r="L2016" s="1" t="n">
        <f aca="false">VLOOKUP(LEFT($H2016,4),$D$2:$E$11,2,0)-IF($J2016&gt;10000,0.2,IF($J2016&gt;1000,0.1,IF($J2016&gt;100,0.05,0)))</f>
        <v>2</v>
      </c>
      <c r="M2016" s="1" t="n">
        <f aca="false">$L2016*$I2016</f>
        <v>952</v>
      </c>
    </row>
    <row r="2017" customFormat="false" ht="12.8" hidden="false" customHeight="false" outlineLevel="0" collapsed="false">
      <c r="A2017" s="1" t="s">
        <v>1765</v>
      </c>
      <c r="B2017" s="1" t="s">
        <v>54</v>
      </c>
      <c r="C2017" s="1" t="n">
        <v>23</v>
      </c>
      <c r="G2017" s="8"/>
      <c r="H2017" s="26" t="s">
        <v>1329</v>
      </c>
      <c r="I2017" s="9" t="n">
        <v>274</v>
      </c>
      <c r="J2017" s="1" t="n">
        <f aca="false">IF($G2017&lt;&gt;"",I2017,I2017+J2016)</f>
        <v>17470</v>
      </c>
      <c r="K2017" s="0" t="n">
        <f aca="false">VLOOKUP(LEFT($H2017,4),$D$2:$E$11,2,0)*$I2017</f>
        <v>602.8</v>
      </c>
      <c r="L2017" s="1" t="n">
        <f aca="false">VLOOKUP(LEFT($H2017,4),$D$2:$E$11,2,0)-IF($J2017&gt;10000,0.2,IF($J2017&gt;1000,0.1,IF($J2017&gt;100,0.05,0)))</f>
        <v>2</v>
      </c>
      <c r="M2017" s="1" t="n">
        <f aca="false">$L2017*$I2017</f>
        <v>548</v>
      </c>
    </row>
    <row r="2018" customFormat="false" ht="12.8" hidden="false" customHeight="false" outlineLevel="0" collapsed="false">
      <c r="A2018" s="1" t="s">
        <v>1766</v>
      </c>
      <c r="B2018" s="1" t="s">
        <v>32</v>
      </c>
      <c r="C2018" s="1" t="n">
        <v>138</v>
      </c>
      <c r="G2018" s="8"/>
      <c r="H2018" s="26" t="s">
        <v>1331</v>
      </c>
      <c r="I2018" s="9" t="n">
        <v>496</v>
      </c>
      <c r="J2018" s="1" t="n">
        <f aca="false">IF($G2018&lt;&gt;"",I2018,I2018+J2017)</f>
        <v>17966</v>
      </c>
      <c r="K2018" s="0" t="n">
        <f aca="false">VLOOKUP(LEFT($H2018,4),$D$2:$E$11,2,0)*$I2018</f>
        <v>1091.2</v>
      </c>
      <c r="L2018" s="1" t="n">
        <f aca="false">VLOOKUP(LEFT($H2018,4),$D$2:$E$11,2,0)-IF($J2018&gt;10000,0.2,IF($J2018&gt;1000,0.1,IF($J2018&gt;100,0.05,0)))</f>
        <v>2</v>
      </c>
      <c r="M2018" s="1" t="n">
        <f aca="false">$L2018*$I2018</f>
        <v>992</v>
      </c>
    </row>
    <row r="2019" customFormat="false" ht="12.8" hidden="false" customHeight="false" outlineLevel="0" collapsed="false">
      <c r="A2019" s="1" t="s">
        <v>1767</v>
      </c>
      <c r="B2019" s="1" t="s">
        <v>147</v>
      </c>
      <c r="C2019" s="1" t="n">
        <v>121</v>
      </c>
      <c r="G2019" s="8"/>
      <c r="H2019" s="26" t="s">
        <v>1375</v>
      </c>
      <c r="I2019" s="9" t="n">
        <v>201</v>
      </c>
      <c r="J2019" s="1" t="n">
        <f aca="false">IF($G2019&lt;&gt;"",I2019,I2019+J2018)</f>
        <v>18167</v>
      </c>
      <c r="K2019" s="0" t="n">
        <f aca="false">VLOOKUP(LEFT($H2019,4),$D$2:$E$11,2,0)*$I2019</f>
        <v>452.25</v>
      </c>
      <c r="L2019" s="1" t="n">
        <f aca="false">VLOOKUP(LEFT($H2019,4),$D$2:$E$11,2,0)-IF($J2019&gt;10000,0.2,IF($J2019&gt;1000,0.1,IF($J2019&gt;100,0.05,0)))</f>
        <v>2.05</v>
      </c>
      <c r="M2019" s="1" t="n">
        <f aca="false">$L2019*$I2019</f>
        <v>412.05</v>
      </c>
    </row>
    <row r="2020" customFormat="false" ht="12.8" hidden="false" customHeight="false" outlineLevel="0" collapsed="false">
      <c r="A2020" s="1" t="s">
        <v>1768</v>
      </c>
      <c r="B2020" s="1" t="s">
        <v>1039</v>
      </c>
      <c r="C2020" s="1" t="n">
        <v>10</v>
      </c>
      <c r="G2020" s="8"/>
      <c r="H2020" s="26" t="s">
        <v>1387</v>
      </c>
      <c r="I2020" s="9" t="n">
        <v>288</v>
      </c>
      <c r="J2020" s="1" t="n">
        <f aca="false">IF($G2020&lt;&gt;"",I2020,I2020+J2019)</f>
        <v>18455</v>
      </c>
      <c r="K2020" s="0" t="n">
        <f aca="false">VLOOKUP(LEFT($H2020,4),$D$2:$E$11,2,0)*$I2020</f>
        <v>648</v>
      </c>
      <c r="L2020" s="1" t="n">
        <f aca="false">VLOOKUP(LEFT($H2020,4),$D$2:$E$11,2,0)-IF($J2020&gt;10000,0.2,IF($J2020&gt;1000,0.1,IF($J2020&gt;100,0.05,0)))</f>
        <v>2.05</v>
      </c>
      <c r="M2020" s="1" t="n">
        <f aca="false">$L2020*$I2020</f>
        <v>590.4</v>
      </c>
    </row>
    <row r="2021" customFormat="false" ht="12.8" hidden="false" customHeight="false" outlineLevel="0" collapsed="false">
      <c r="A2021" s="1" t="s">
        <v>1769</v>
      </c>
      <c r="B2021" s="1" t="s">
        <v>427</v>
      </c>
      <c r="C2021" s="1" t="n">
        <v>9</v>
      </c>
      <c r="G2021" s="8"/>
      <c r="H2021" s="26" t="s">
        <v>1421</v>
      </c>
      <c r="I2021" s="9" t="n">
        <v>301</v>
      </c>
      <c r="J2021" s="1" t="n">
        <f aca="false">IF($G2021&lt;&gt;"",I2021,I2021+J2020)</f>
        <v>18756</v>
      </c>
      <c r="K2021" s="0" t="n">
        <f aca="false">VLOOKUP(LEFT($H2021,4),$D$2:$E$11,2,0)*$I2021</f>
        <v>677.25</v>
      </c>
      <c r="L2021" s="1" t="n">
        <f aca="false">VLOOKUP(LEFT($H2021,4),$D$2:$E$11,2,0)-IF($J2021&gt;10000,0.2,IF($J2021&gt;1000,0.1,IF($J2021&gt;100,0.05,0)))</f>
        <v>2.05</v>
      </c>
      <c r="M2021" s="1" t="n">
        <f aca="false">$L2021*$I2021</f>
        <v>617.05</v>
      </c>
    </row>
    <row r="2022" customFormat="false" ht="12.8" hidden="false" customHeight="false" outlineLevel="0" collapsed="false">
      <c r="A2022" s="1" t="s">
        <v>1770</v>
      </c>
      <c r="B2022" s="1" t="s">
        <v>125</v>
      </c>
      <c r="C2022" s="1" t="n">
        <v>35</v>
      </c>
      <c r="G2022" s="8"/>
      <c r="H2022" s="26" t="s">
        <v>1430</v>
      </c>
      <c r="I2022" s="9" t="n">
        <v>179</v>
      </c>
      <c r="J2022" s="1" t="n">
        <f aca="false">IF($G2022&lt;&gt;"",I2022,I2022+J2021)</f>
        <v>18935</v>
      </c>
      <c r="K2022" s="0" t="n">
        <f aca="false">VLOOKUP(LEFT($H2022,4),$D$2:$E$11,2,0)*$I2022</f>
        <v>402.75</v>
      </c>
      <c r="L2022" s="1" t="n">
        <f aca="false">VLOOKUP(LEFT($H2022,4),$D$2:$E$11,2,0)-IF($J2022&gt;10000,0.2,IF($J2022&gt;1000,0.1,IF($J2022&gt;100,0.05,0)))</f>
        <v>2.05</v>
      </c>
      <c r="M2022" s="1" t="n">
        <f aca="false">$L2022*$I2022</f>
        <v>366.95</v>
      </c>
    </row>
    <row r="2023" customFormat="false" ht="12.8" hidden="false" customHeight="false" outlineLevel="0" collapsed="false">
      <c r="A2023" s="1" t="s">
        <v>1771</v>
      </c>
      <c r="B2023" s="1" t="s">
        <v>85</v>
      </c>
      <c r="C2023" s="1" t="n">
        <v>154</v>
      </c>
      <c r="G2023" s="8"/>
      <c r="H2023" s="26" t="s">
        <v>1432</v>
      </c>
      <c r="I2023" s="9" t="n">
        <v>335</v>
      </c>
      <c r="J2023" s="1" t="n">
        <f aca="false">IF($G2023&lt;&gt;"",I2023,I2023+J2022)</f>
        <v>19270</v>
      </c>
      <c r="K2023" s="0" t="n">
        <f aca="false">VLOOKUP(LEFT($H2023,4),$D$2:$E$11,2,0)*$I2023</f>
        <v>753.75</v>
      </c>
      <c r="L2023" s="1" t="n">
        <f aca="false">VLOOKUP(LEFT($H2023,4),$D$2:$E$11,2,0)-IF($J2023&gt;10000,0.2,IF($J2023&gt;1000,0.1,IF($J2023&gt;100,0.05,0)))</f>
        <v>2.05</v>
      </c>
      <c r="M2023" s="1" t="n">
        <f aca="false">$L2023*$I2023</f>
        <v>686.75</v>
      </c>
    </row>
    <row r="2024" customFormat="false" ht="12.8" hidden="false" customHeight="false" outlineLevel="0" collapsed="false">
      <c r="A2024" s="1" t="s">
        <v>1772</v>
      </c>
      <c r="B2024" s="1" t="s">
        <v>334</v>
      </c>
      <c r="C2024" s="1" t="n">
        <v>1</v>
      </c>
      <c r="G2024" s="8"/>
      <c r="H2024" s="26" t="s">
        <v>1434</v>
      </c>
      <c r="I2024" s="9" t="n">
        <v>237</v>
      </c>
      <c r="J2024" s="1" t="n">
        <f aca="false">IF($G2024&lt;&gt;"",I2024,I2024+J2023)</f>
        <v>19507</v>
      </c>
      <c r="K2024" s="0" t="n">
        <f aca="false">VLOOKUP(LEFT($H2024,4),$D$2:$E$11,2,0)*$I2024</f>
        <v>533.25</v>
      </c>
      <c r="L2024" s="1" t="n">
        <f aca="false">VLOOKUP(LEFT($H2024,4),$D$2:$E$11,2,0)-IF($J2024&gt;10000,0.2,IF($J2024&gt;1000,0.1,IF($J2024&gt;100,0.05,0)))</f>
        <v>2.05</v>
      </c>
      <c r="M2024" s="1" t="n">
        <f aca="false">$L2024*$I2024</f>
        <v>485.85</v>
      </c>
    </row>
    <row r="2025" customFormat="false" ht="12.8" hidden="false" customHeight="false" outlineLevel="0" collapsed="false">
      <c r="A2025" s="1" t="s">
        <v>1773</v>
      </c>
      <c r="B2025" s="1" t="s">
        <v>38</v>
      </c>
      <c r="C2025" s="1" t="n">
        <v>249</v>
      </c>
      <c r="G2025" s="8"/>
      <c r="H2025" s="26" t="s">
        <v>1440</v>
      </c>
      <c r="I2025" s="9" t="n">
        <v>221</v>
      </c>
      <c r="J2025" s="1" t="n">
        <f aca="false">IF($G2025&lt;&gt;"",I2025,I2025+J2024)</f>
        <v>19728</v>
      </c>
      <c r="K2025" s="0" t="n">
        <f aca="false">VLOOKUP(LEFT($H2025,4),$D$2:$E$11,2,0)*$I2025</f>
        <v>497.25</v>
      </c>
      <c r="L2025" s="1" t="n">
        <f aca="false">VLOOKUP(LEFT($H2025,4),$D$2:$E$11,2,0)-IF($J2025&gt;10000,0.2,IF($J2025&gt;1000,0.1,IF($J2025&gt;100,0.05,0)))</f>
        <v>2.05</v>
      </c>
      <c r="M2025" s="1" t="n">
        <f aca="false">$L2025*$I2025</f>
        <v>453.05</v>
      </c>
    </row>
    <row r="2026" customFormat="false" ht="12.8" hidden="false" customHeight="false" outlineLevel="0" collapsed="false">
      <c r="A2026" s="1" t="s">
        <v>1773</v>
      </c>
      <c r="B2026" s="1" t="s">
        <v>90</v>
      </c>
      <c r="C2026" s="1" t="n">
        <v>27</v>
      </c>
      <c r="G2026" s="8"/>
      <c r="H2026" s="26" t="s">
        <v>1462</v>
      </c>
      <c r="I2026" s="9" t="n">
        <v>349</v>
      </c>
      <c r="J2026" s="1" t="n">
        <f aca="false">IF($G2026&lt;&gt;"",I2026,I2026+J2025)</f>
        <v>20077</v>
      </c>
      <c r="K2026" s="0" t="n">
        <f aca="false">VLOOKUP(LEFT($H2026,4),$D$2:$E$11,2,0)*$I2026</f>
        <v>785.25</v>
      </c>
      <c r="L2026" s="1" t="n">
        <f aca="false">VLOOKUP(LEFT($H2026,4),$D$2:$E$11,2,0)-IF($J2026&gt;10000,0.2,IF($J2026&gt;1000,0.1,IF($J2026&gt;100,0.05,0)))</f>
        <v>2.05</v>
      </c>
      <c r="M2026" s="1" t="n">
        <f aca="false">$L2026*$I2026</f>
        <v>715.45</v>
      </c>
    </row>
    <row r="2027" customFormat="false" ht="12.8" hidden="false" customHeight="false" outlineLevel="0" collapsed="false">
      <c r="A2027" s="1" t="s">
        <v>1774</v>
      </c>
      <c r="B2027" s="1" t="s">
        <v>32</v>
      </c>
      <c r="C2027" s="1" t="n">
        <v>167</v>
      </c>
      <c r="G2027" s="8"/>
      <c r="H2027" s="26" t="s">
        <v>1474</v>
      </c>
      <c r="I2027" s="9" t="n">
        <v>115</v>
      </c>
      <c r="J2027" s="1" t="n">
        <f aca="false">IF($G2027&lt;&gt;"",I2027,I2027+J2026)</f>
        <v>20192</v>
      </c>
      <c r="K2027" s="0" t="n">
        <f aca="false">VLOOKUP(LEFT($H2027,4),$D$2:$E$11,2,0)*$I2027</f>
        <v>258.75</v>
      </c>
      <c r="L2027" s="1" t="n">
        <f aca="false">VLOOKUP(LEFT($H2027,4),$D$2:$E$11,2,0)-IF($J2027&gt;10000,0.2,IF($J2027&gt;1000,0.1,IF($J2027&gt;100,0.05,0)))</f>
        <v>2.05</v>
      </c>
      <c r="M2027" s="1" t="n">
        <f aca="false">$L2027*$I2027</f>
        <v>235.75</v>
      </c>
    </row>
    <row r="2028" customFormat="false" ht="12.8" hidden="false" customHeight="false" outlineLevel="0" collapsed="false">
      <c r="A2028" s="1" t="s">
        <v>1775</v>
      </c>
      <c r="B2028" s="1" t="s">
        <v>32</v>
      </c>
      <c r="C2028" s="1" t="n">
        <v>71</v>
      </c>
      <c r="G2028" s="8"/>
      <c r="H2028" s="26" t="s">
        <v>1516</v>
      </c>
      <c r="I2028" s="9" t="n">
        <v>319</v>
      </c>
      <c r="J2028" s="1" t="n">
        <f aca="false">IF($G2028&lt;&gt;"",I2028,I2028+J2027)</f>
        <v>20511</v>
      </c>
      <c r="K2028" s="0" t="n">
        <f aca="false">VLOOKUP(LEFT($H2028,4),$D$2:$E$11,2,0)*$I2028</f>
        <v>717.75</v>
      </c>
      <c r="L2028" s="1" t="n">
        <f aca="false">VLOOKUP(LEFT($H2028,4),$D$2:$E$11,2,0)-IF($J2028&gt;10000,0.2,IF($J2028&gt;1000,0.1,IF($J2028&gt;100,0.05,0)))</f>
        <v>2.05</v>
      </c>
      <c r="M2028" s="1" t="n">
        <f aca="false">$L2028*$I2028</f>
        <v>653.95</v>
      </c>
    </row>
    <row r="2029" customFormat="false" ht="12.8" hidden="false" customHeight="false" outlineLevel="0" collapsed="false">
      <c r="A2029" s="1" t="s">
        <v>1775</v>
      </c>
      <c r="B2029" s="1" t="s">
        <v>221</v>
      </c>
      <c r="C2029" s="1" t="n">
        <v>13</v>
      </c>
      <c r="G2029" s="8"/>
      <c r="H2029" s="26" t="s">
        <v>1610</v>
      </c>
      <c r="I2029" s="9" t="n">
        <v>424</v>
      </c>
      <c r="J2029" s="1" t="n">
        <f aca="false">IF($G2029&lt;&gt;"",I2029,I2029+J2028)</f>
        <v>20935</v>
      </c>
      <c r="K2029" s="0" t="n">
        <f aca="false">VLOOKUP(LEFT($H2029,4),$D$2:$E$11,2,0)*$I2029</f>
        <v>941.28</v>
      </c>
      <c r="L2029" s="1" t="n">
        <f aca="false">VLOOKUP(LEFT($H2029,4),$D$2:$E$11,2,0)-IF($J2029&gt;10000,0.2,IF($J2029&gt;1000,0.1,IF($J2029&gt;100,0.05,0)))</f>
        <v>2.02</v>
      </c>
      <c r="M2029" s="1" t="n">
        <f aca="false">$L2029*$I2029</f>
        <v>856.48</v>
      </c>
    </row>
    <row r="2030" customFormat="false" ht="12.8" hidden="false" customHeight="false" outlineLevel="0" collapsed="false">
      <c r="A2030" s="1" t="s">
        <v>1776</v>
      </c>
      <c r="B2030" s="1" t="s">
        <v>70</v>
      </c>
      <c r="C2030" s="1" t="n">
        <v>90</v>
      </c>
      <c r="G2030" s="8"/>
      <c r="H2030" s="26" t="s">
        <v>1722</v>
      </c>
      <c r="I2030" s="9" t="n">
        <v>166</v>
      </c>
      <c r="J2030" s="1" t="n">
        <f aca="false">IF($G2030&lt;&gt;"",I2030,I2030+J2029)</f>
        <v>21101</v>
      </c>
      <c r="K2030" s="0" t="n">
        <f aca="false">VLOOKUP(LEFT($H2030,4),$D$2:$E$11,2,0)*$I2030</f>
        <v>370.18</v>
      </c>
      <c r="L2030" s="1" t="n">
        <f aca="false">VLOOKUP(LEFT($H2030,4),$D$2:$E$11,2,0)-IF($J2030&gt;10000,0.2,IF($J2030&gt;1000,0.1,IF($J2030&gt;100,0.05,0)))</f>
        <v>2.03</v>
      </c>
      <c r="M2030" s="1" t="n">
        <f aca="false">$L2030*$I2030</f>
        <v>336.98</v>
      </c>
    </row>
    <row r="2031" customFormat="false" ht="12.8" hidden="false" customHeight="false" outlineLevel="0" collapsed="false">
      <c r="A2031" s="1" t="s">
        <v>1777</v>
      </c>
      <c r="B2031" s="1" t="s">
        <v>26</v>
      </c>
      <c r="C2031" s="1" t="n">
        <v>106</v>
      </c>
      <c r="G2031" s="8"/>
      <c r="H2031" s="26" t="s">
        <v>1748</v>
      </c>
      <c r="I2031" s="9" t="n">
        <v>254</v>
      </c>
      <c r="J2031" s="1" t="n">
        <f aca="false">IF($G2031&lt;&gt;"",I2031,I2031+J2030)</f>
        <v>21355</v>
      </c>
      <c r="K2031" s="0" t="n">
        <f aca="false">VLOOKUP(LEFT($H2031,4),$D$2:$E$11,2,0)*$I2031</f>
        <v>566.42</v>
      </c>
      <c r="L2031" s="1" t="n">
        <f aca="false">VLOOKUP(LEFT($H2031,4),$D$2:$E$11,2,0)-IF($J2031&gt;10000,0.2,IF($J2031&gt;1000,0.1,IF($J2031&gt;100,0.05,0)))</f>
        <v>2.03</v>
      </c>
      <c r="M2031" s="1" t="n">
        <f aca="false">$L2031*$I2031</f>
        <v>515.62</v>
      </c>
    </row>
    <row r="2032" customFormat="false" ht="12.8" hidden="false" customHeight="false" outlineLevel="0" collapsed="false">
      <c r="A2032" s="1" t="s">
        <v>1778</v>
      </c>
      <c r="B2032" s="1" t="s">
        <v>164</v>
      </c>
      <c r="C2032" s="1" t="n">
        <v>57</v>
      </c>
      <c r="G2032" s="8"/>
      <c r="H2032" s="26" t="s">
        <v>1760</v>
      </c>
      <c r="I2032" s="9" t="n">
        <v>101</v>
      </c>
      <c r="J2032" s="1" t="n">
        <f aca="false">IF($G2032&lt;&gt;"",I2032,I2032+J2031)</f>
        <v>21456</v>
      </c>
      <c r="K2032" s="0" t="n">
        <f aca="false">VLOOKUP(LEFT($H2032,4),$D$2:$E$11,2,0)*$I2032</f>
        <v>225.23</v>
      </c>
      <c r="L2032" s="1" t="n">
        <f aca="false">VLOOKUP(LEFT($H2032,4),$D$2:$E$11,2,0)-IF($J2032&gt;10000,0.2,IF($J2032&gt;1000,0.1,IF($J2032&gt;100,0.05,0)))</f>
        <v>2.03</v>
      </c>
      <c r="M2032" s="1" t="n">
        <f aca="false">$L2032*$I2032</f>
        <v>205.03</v>
      </c>
    </row>
    <row r="2033" customFormat="false" ht="12.8" hidden="false" customHeight="false" outlineLevel="0" collapsed="false">
      <c r="A2033" s="1" t="s">
        <v>1778</v>
      </c>
      <c r="B2033" s="1" t="s">
        <v>45</v>
      </c>
      <c r="C2033" s="1" t="n">
        <v>59</v>
      </c>
      <c r="G2033" s="8"/>
      <c r="H2033" s="26" t="s">
        <v>1800</v>
      </c>
      <c r="I2033" s="9" t="n">
        <v>455</v>
      </c>
      <c r="J2033" s="1" t="n">
        <f aca="false">IF($G2033&lt;&gt;"",I2033,I2033+J2032)</f>
        <v>21911</v>
      </c>
      <c r="K2033" s="0" t="n">
        <f aca="false">VLOOKUP(LEFT($H2033,4),$D$2:$E$11,2,0)*$I2033</f>
        <v>1014.65</v>
      </c>
      <c r="L2033" s="1" t="n">
        <f aca="false">VLOOKUP(LEFT($H2033,4),$D$2:$E$11,2,0)-IF($J2033&gt;10000,0.2,IF($J2033&gt;1000,0.1,IF($J2033&gt;100,0.05,0)))</f>
        <v>2.03</v>
      </c>
      <c r="M2033" s="1" t="n">
        <f aca="false">$L2033*$I2033</f>
        <v>923.65</v>
      </c>
    </row>
    <row r="2034" customFormat="false" ht="12.8" hidden="false" customHeight="false" outlineLevel="0" collapsed="false">
      <c r="A2034" s="1" t="s">
        <v>1779</v>
      </c>
      <c r="B2034" s="1" t="s">
        <v>200</v>
      </c>
      <c r="C2034" s="1" t="n">
        <v>11</v>
      </c>
      <c r="G2034" s="8"/>
      <c r="H2034" s="26" t="s">
        <v>1806</v>
      </c>
      <c r="I2034" s="9" t="n">
        <v>138</v>
      </c>
      <c r="J2034" s="1" t="n">
        <f aca="false">IF($G2034&lt;&gt;"",I2034,I2034+J2033)</f>
        <v>22049</v>
      </c>
      <c r="K2034" s="0" t="n">
        <f aca="false">VLOOKUP(LEFT($H2034,4),$D$2:$E$11,2,0)*$I2034</f>
        <v>307.74</v>
      </c>
      <c r="L2034" s="1" t="n">
        <f aca="false">VLOOKUP(LEFT($H2034,4),$D$2:$E$11,2,0)-IF($J2034&gt;10000,0.2,IF($J2034&gt;1000,0.1,IF($J2034&gt;100,0.05,0)))</f>
        <v>2.03</v>
      </c>
      <c r="M2034" s="1" t="n">
        <f aca="false">$L2034*$I2034</f>
        <v>280.14</v>
      </c>
    </row>
    <row r="2035" customFormat="false" ht="12.8" hidden="false" customHeight="false" outlineLevel="0" collapsed="false">
      <c r="A2035" s="1" t="s">
        <v>1780</v>
      </c>
      <c r="B2035" s="1" t="s">
        <v>297</v>
      </c>
      <c r="C2035" s="1" t="n">
        <v>361</v>
      </c>
      <c r="G2035" s="27"/>
      <c r="H2035" s="28" t="s">
        <v>1807</v>
      </c>
      <c r="I2035" s="12" t="n">
        <v>303</v>
      </c>
      <c r="J2035" s="1" t="n">
        <f aca="false">IF($G2035&lt;&gt;"",I2035,I2035+J2034)</f>
        <v>22352</v>
      </c>
      <c r="K2035" s="0" t="n">
        <f aca="false">VLOOKUP(LEFT($H2035,4),$D$2:$E$11,2,0)*$I2035</f>
        <v>675.69</v>
      </c>
      <c r="L2035" s="1" t="n">
        <f aca="false">VLOOKUP(LEFT($H2035,4),$D$2:$E$11,2,0)-IF($J2035&gt;10000,0.2,IF($J2035&gt;1000,0.1,IF($J2035&gt;100,0.05,0)))</f>
        <v>2.03</v>
      </c>
      <c r="M2035" s="1" t="n">
        <f aca="false">$L2035*$I2035</f>
        <v>615.09</v>
      </c>
    </row>
    <row r="2036" customFormat="false" ht="12.8" hidden="false" customHeight="false" outlineLevel="0" collapsed="false">
      <c r="A2036" s="1" t="s">
        <v>1781</v>
      </c>
      <c r="B2036" s="1" t="s">
        <v>24</v>
      </c>
      <c r="C2036" s="1" t="n">
        <v>153</v>
      </c>
      <c r="G2036" s="6" t="s">
        <v>1192</v>
      </c>
      <c r="H2036" s="25" t="s">
        <v>1191</v>
      </c>
      <c r="I2036" s="7" t="n">
        <v>9</v>
      </c>
      <c r="J2036" s="1" t="n">
        <f aca="false">IF($G2036&lt;&gt;"",I2036,I2036+J2035)</f>
        <v>9</v>
      </c>
      <c r="K2036" s="0" t="n">
        <f aca="false">VLOOKUP(LEFT($H2036,4),$D$2:$E$11,2,0)*$I2036</f>
        <v>18.9</v>
      </c>
      <c r="L2036" s="1" t="n">
        <f aca="false">VLOOKUP(LEFT($H2036,4),$D$2:$E$11,2,0)-IF($J2036&gt;10000,0.2,IF($J2036&gt;1000,0.1,IF($J2036&gt;100,0.05,0)))</f>
        <v>2.1</v>
      </c>
      <c r="M2036" s="1" t="n">
        <f aca="false">$L2036*$I2036</f>
        <v>18.9</v>
      </c>
    </row>
    <row r="2037" customFormat="false" ht="12.8" hidden="false" customHeight="false" outlineLevel="0" collapsed="false">
      <c r="A2037" s="1" t="s">
        <v>1782</v>
      </c>
      <c r="B2037" s="1" t="s">
        <v>565</v>
      </c>
      <c r="C2037" s="1" t="n">
        <v>7</v>
      </c>
      <c r="G2037" s="27"/>
      <c r="H2037" s="28" t="s">
        <v>1713</v>
      </c>
      <c r="I2037" s="12" t="n">
        <v>14</v>
      </c>
      <c r="J2037" s="1" t="n">
        <f aca="false">IF($G2037&lt;&gt;"",I2037,I2037+J2036)</f>
        <v>23</v>
      </c>
      <c r="K2037" s="0" t="n">
        <f aca="false">VLOOKUP(LEFT($H2037,4),$D$2:$E$11,2,0)*$I2037</f>
        <v>31.22</v>
      </c>
      <c r="L2037" s="1" t="n">
        <f aca="false">VLOOKUP(LEFT($H2037,4),$D$2:$E$11,2,0)-IF($J2037&gt;10000,0.2,IF($J2037&gt;1000,0.1,IF($J2037&gt;100,0.05,0)))</f>
        <v>2.23</v>
      </c>
      <c r="M2037" s="1" t="n">
        <f aca="false">$L2037*$I2037</f>
        <v>31.22</v>
      </c>
    </row>
    <row r="2038" customFormat="false" ht="12.8" hidden="false" customHeight="false" outlineLevel="0" collapsed="false">
      <c r="A2038" s="1" t="s">
        <v>1783</v>
      </c>
      <c r="B2038" s="1" t="s">
        <v>178</v>
      </c>
      <c r="C2038" s="1" t="n">
        <v>65</v>
      </c>
      <c r="G2038" s="6" t="s">
        <v>13</v>
      </c>
      <c r="H2038" s="25" t="s">
        <v>12</v>
      </c>
      <c r="I2038" s="7" t="n">
        <v>5</v>
      </c>
      <c r="J2038" s="1" t="n">
        <f aca="false">IF($G2038&lt;&gt;"",I2038,I2038+J2037)</f>
        <v>5</v>
      </c>
      <c r="K2038" s="0" t="n">
        <f aca="false">VLOOKUP(LEFT($H2038,4),$D$2:$E$11,2,0)*$I2038</f>
        <v>10</v>
      </c>
      <c r="L2038" s="1" t="n">
        <f aca="false">VLOOKUP(LEFT($H2038,4),$D$2:$E$11,2,0)-IF($J2038&gt;10000,0.2,IF($J2038&gt;1000,0.1,IF($J2038&gt;100,0.05,0)))</f>
        <v>2</v>
      </c>
      <c r="M2038" s="1" t="n">
        <f aca="false">$L2038*$I2038</f>
        <v>10</v>
      </c>
    </row>
    <row r="2039" customFormat="false" ht="12.8" hidden="false" customHeight="false" outlineLevel="0" collapsed="false">
      <c r="A2039" s="1" t="s">
        <v>1784</v>
      </c>
      <c r="B2039" s="1" t="s">
        <v>26</v>
      </c>
      <c r="C2039" s="1" t="n">
        <v>409</v>
      </c>
      <c r="G2039" s="8"/>
      <c r="H2039" s="26" t="s">
        <v>128</v>
      </c>
      <c r="I2039" s="9" t="n">
        <v>9</v>
      </c>
      <c r="J2039" s="1" t="n">
        <f aca="false">IF($G2039&lt;&gt;"",I2039,I2039+J2038)</f>
        <v>14</v>
      </c>
      <c r="K2039" s="0" t="n">
        <f aca="false">VLOOKUP(LEFT($H2039,4),$D$2:$E$11,2,0)*$I2039</f>
        <v>18</v>
      </c>
      <c r="L2039" s="1" t="n">
        <f aca="false">VLOOKUP(LEFT($H2039,4),$D$2:$E$11,2,0)-IF($J2039&gt;10000,0.2,IF($J2039&gt;1000,0.1,IF($J2039&gt;100,0.05,0)))</f>
        <v>2</v>
      </c>
      <c r="M2039" s="1" t="n">
        <f aca="false">$L2039*$I2039</f>
        <v>18</v>
      </c>
    </row>
    <row r="2040" customFormat="false" ht="12.8" hidden="false" customHeight="false" outlineLevel="0" collapsed="false">
      <c r="A2040" s="1" t="s">
        <v>1785</v>
      </c>
      <c r="B2040" s="1" t="s">
        <v>155</v>
      </c>
      <c r="C2040" s="1" t="n">
        <v>63</v>
      </c>
      <c r="G2040" s="8"/>
      <c r="H2040" s="26" t="s">
        <v>771</v>
      </c>
      <c r="I2040" s="9" t="n">
        <v>6</v>
      </c>
      <c r="J2040" s="1" t="n">
        <f aca="false">IF($G2040&lt;&gt;"",I2040,I2040+J2039)</f>
        <v>20</v>
      </c>
      <c r="K2040" s="0" t="n">
        <f aca="false">VLOOKUP(LEFT($H2040,4),$D$2:$E$11,2,0)*$I2040</f>
        <v>12.9</v>
      </c>
      <c r="L2040" s="1" t="n">
        <f aca="false">VLOOKUP(LEFT($H2040,4),$D$2:$E$11,2,0)-IF($J2040&gt;10000,0.2,IF($J2040&gt;1000,0.1,IF($J2040&gt;100,0.05,0)))</f>
        <v>2.15</v>
      </c>
      <c r="M2040" s="1" t="n">
        <f aca="false">$L2040*$I2040</f>
        <v>12.9</v>
      </c>
    </row>
    <row r="2041" customFormat="false" ht="12.8" hidden="false" customHeight="false" outlineLevel="0" collapsed="false">
      <c r="A2041" s="1" t="s">
        <v>1786</v>
      </c>
      <c r="B2041" s="1" t="s">
        <v>21</v>
      </c>
      <c r="C2041" s="1" t="n">
        <v>441</v>
      </c>
      <c r="G2041" s="8"/>
      <c r="H2041" s="26" t="s">
        <v>1524</v>
      </c>
      <c r="I2041" s="9" t="n">
        <v>7</v>
      </c>
      <c r="J2041" s="1" t="n">
        <f aca="false">IF($G2041&lt;&gt;"",I2041,I2041+J2040)</f>
        <v>27</v>
      </c>
      <c r="K2041" s="0" t="n">
        <f aca="false">VLOOKUP(LEFT($H2041,4),$D$2:$E$11,2,0)*$I2041</f>
        <v>15.54</v>
      </c>
      <c r="L2041" s="1" t="n">
        <f aca="false">VLOOKUP(LEFT($H2041,4),$D$2:$E$11,2,0)-IF($J2041&gt;10000,0.2,IF($J2041&gt;1000,0.1,IF($J2041&gt;100,0.05,0)))</f>
        <v>2.22</v>
      </c>
      <c r="M2041" s="1" t="n">
        <f aca="false">$L2041*$I2041</f>
        <v>15.54</v>
      </c>
    </row>
    <row r="2042" customFormat="false" ht="12.8" hidden="false" customHeight="false" outlineLevel="0" collapsed="false">
      <c r="A2042" s="1" t="s">
        <v>1787</v>
      </c>
      <c r="B2042" s="1" t="s">
        <v>125</v>
      </c>
      <c r="C2042" s="1" t="n">
        <v>91</v>
      </c>
      <c r="G2042" s="27"/>
      <c r="H2042" s="28" t="s">
        <v>1617</v>
      </c>
      <c r="I2042" s="12" t="n">
        <v>5</v>
      </c>
      <c r="J2042" s="1" t="n">
        <f aca="false">IF($G2042&lt;&gt;"",I2042,I2042+J2041)</f>
        <v>32</v>
      </c>
      <c r="K2042" s="0" t="n">
        <f aca="false">VLOOKUP(LEFT($H2042,4),$D$2:$E$11,2,0)*$I2042</f>
        <v>11.1</v>
      </c>
      <c r="L2042" s="1" t="n">
        <f aca="false">VLOOKUP(LEFT($H2042,4),$D$2:$E$11,2,0)-IF($J2042&gt;10000,0.2,IF($J2042&gt;1000,0.1,IF($J2042&gt;100,0.05,0)))</f>
        <v>2.22</v>
      </c>
      <c r="M2042" s="1" t="n">
        <f aca="false">$L2042*$I2042</f>
        <v>11.1</v>
      </c>
    </row>
    <row r="2043" customFormat="false" ht="12.8" hidden="false" customHeight="false" outlineLevel="0" collapsed="false">
      <c r="A2043" s="1" t="s">
        <v>1788</v>
      </c>
      <c r="B2043" s="1" t="s">
        <v>32</v>
      </c>
      <c r="C2043" s="1" t="n">
        <v>73</v>
      </c>
      <c r="G2043" s="6" t="s">
        <v>355</v>
      </c>
      <c r="H2043" s="25" t="s">
        <v>354</v>
      </c>
      <c r="I2043" s="7" t="n">
        <v>88</v>
      </c>
      <c r="J2043" s="1" t="n">
        <f aca="false">IF($G2043&lt;&gt;"",I2043,I2043+J2042)</f>
        <v>88</v>
      </c>
      <c r="K2043" s="0" t="n">
        <f aca="false">VLOOKUP(LEFT($H2043,4),$D$2:$E$11,2,0)*$I2043</f>
        <v>180.4</v>
      </c>
      <c r="L2043" s="1" t="n">
        <f aca="false">VLOOKUP(LEFT($H2043,4),$D$2:$E$11,2,0)-IF($J2043&gt;10000,0.2,IF($J2043&gt;1000,0.1,IF($J2043&gt;100,0.05,0)))</f>
        <v>2.05</v>
      </c>
      <c r="M2043" s="1" t="n">
        <f aca="false">$L2043*$I2043</f>
        <v>180.4</v>
      </c>
    </row>
    <row r="2044" customFormat="false" ht="12.8" hidden="false" customHeight="false" outlineLevel="0" collapsed="false">
      <c r="A2044" s="1" t="s">
        <v>1789</v>
      </c>
      <c r="B2044" s="1" t="s">
        <v>19</v>
      </c>
      <c r="C2044" s="1" t="n">
        <v>184</v>
      </c>
      <c r="G2044" s="8"/>
      <c r="H2044" s="26" t="s">
        <v>569</v>
      </c>
      <c r="I2044" s="9" t="n">
        <v>78</v>
      </c>
      <c r="J2044" s="1" t="n">
        <f aca="false">IF($G2044&lt;&gt;"",I2044,I2044+J2043)</f>
        <v>166</v>
      </c>
      <c r="K2044" s="0" t="n">
        <f aca="false">VLOOKUP(LEFT($H2044,4),$D$2:$E$11,2,0)*$I2044</f>
        <v>163.02</v>
      </c>
      <c r="L2044" s="1" t="n">
        <f aca="false">VLOOKUP(LEFT($H2044,4),$D$2:$E$11,2,0)-IF($J2044&gt;10000,0.2,IF($J2044&gt;1000,0.1,IF($J2044&gt;100,0.05,0)))</f>
        <v>2.04</v>
      </c>
      <c r="M2044" s="1" t="n">
        <f aca="false">$L2044*$I2044</f>
        <v>159.12</v>
      </c>
    </row>
    <row r="2045" customFormat="false" ht="12.8" hidden="false" customHeight="false" outlineLevel="0" collapsed="false">
      <c r="A2045" s="1" t="s">
        <v>1790</v>
      </c>
      <c r="B2045" s="1" t="s">
        <v>147</v>
      </c>
      <c r="C2045" s="1" t="n">
        <v>191</v>
      </c>
      <c r="G2045" s="8"/>
      <c r="H2045" s="26" t="s">
        <v>933</v>
      </c>
      <c r="I2045" s="9" t="n">
        <v>181</v>
      </c>
      <c r="J2045" s="1" t="n">
        <f aca="false">IF($G2045&lt;&gt;"",I2045,I2045+J2044)</f>
        <v>347</v>
      </c>
      <c r="K2045" s="0" t="n">
        <f aca="false">VLOOKUP(LEFT($H2045,4),$D$2:$E$11,2,0)*$I2045</f>
        <v>385.53</v>
      </c>
      <c r="L2045" s="1" t="n">
        <f aca="false">VLOOKUP(LEFT($H2045,4),$D$2:$E$11,2,0)-IF($J2045&gt;10000,0.2,IF($J2045&gt;1000,0.1,IF($J2045&gt;100,0.05,0)))</f>
        <v>2.08</v>
      </c>
      <c r="M2045" s="1" t="n">
        <f aca="false">$L2045*$I2045</f>
        <v>376.48</v>
      </c>
    </row>
    <row r="2046" customFormat="false" ht="12.8" hidden="false" customHeight="false" outlineLevel="0" collapsed="false">
      <c r="A2046" s="1" t="s">
        <v>1791</v>
      </c>
      <c r="B2046" s="1" t="s">
        <v>43</v>
      </c>
      <c r="C2046" s="1" t="n">
        <v>371</v>
      </c>
      <c r="G2046" s="8"/>
      <c r="H2046" s="26" t="s">
        <v>991</v>
      </c>
      <c r="I2046" s="9" t="n">
        <v>102</v>
      </c>
      <c r="J2046" s="1" t="n">
        <f aca="false">IF($G2046&lt;&gt;"",I2046,I2046+J2045)</f>
        <v>449</v>
      </c>
      <c r="K2046" s="0" t="n">
        <f aca="false">VLOOKUP(LEFT($H2046,4),$D$2:$E$11,2,0)*$I2046</f>
        <v>217.26</v>
      </c>
      <c r="L2046" s="1" t="n">
        <f aca="false">VLOOKUP(LEFT($H2046,4),$D$2:$E$11,2,0)-IF($J2046&gt;10000,0.2,IF($J2046&gt;1000,0.1,IF($J2046&gt;100,0.05,0)))</f>
        <v>2.08</v>
      </c>
      <c r="M2046" s="1" t="n">
        <f aca="false">$L2046*$I2046</f>
        <v>212.16</v>
      </c>
    </row>
    <row r="2047" customFormat="false" ht="12.8" hidden="false" customHeight="false" outlineLevel="0" collapsed="false">
      <c r="A2047" s="1" t="s">
        <v>1792</v>
      </c>
      <c r="B2047" s="1" t="s">
        <v>52</v>
      </c>
      <c r="C2047" s="1" t="n">
        <v>485</v>
      </c>
      <c r="G2047" s="8"/>
      <c r="H2047" s="26" t="s">
        <v>1307</v>
      </c>
      <c r="I2047" s="9" t="n">
        <v>140</v>
      </c>
      <c r="J2047" s="1" t="n">
        <f aca="false">IF($G2047&lt;&gt;"",I2047,I2047+J2046)</f>
        <v>589</v>
      </c>
      <c r="K2047" s="0" t="n">
        <f aca="false">VLOOKUP(LEFT($H2047,4),$D$2:$E$11,2,0)*$I2047</f>
        <v>308</v>
      </c>
      <c r="L2047" s="1" t="n">
        <f aca="false">VLOOKUP(LEFT($H2047,4),$D$2:$E$11,2,0)-IF($J2047&gt;10000,0.2,IF($J2047&gt;1000,0.1,IF($J2047&gt;100,0.05,0)))</f>
        <v>2.15</v>
      </c>
      <c r="M2047" s="1" t="n">
        <f aca="false">$L2047*$I2047</f>
        <v>301</v>
      </c>
    </row>
    <row r="2048" customFormat="false" ht="12.8" hidden="false" customHeight="false" outlineLevel="0" collapsed="false">
      <c r="A2048" s="1" t="s">
        <v>1792</v>
      </c>
      <c r="B2048" s="1" t="s">
        <v>90</v>
      </c>
      <c r="C2048" s="1" t="n">
        <v>92</v>
      </c>
      <c r="G2048" s="8"/>
      <c r="H2048" s="26" t="s">
        <v>1640</v>
      </c>
      <c r="I2048" s="9" t="n">
        <v>170</v>
      </c>
      <c r="J2048" s="1" t="n">
        <f aca="false">IF($G2048&lt;&gt;"",I2048,I2048+J2047)</f>
        <v>759</v>
      </c>
      <c r="K2048" s="0" t="n">
        <f aca="false">VLOOKUP(LEFT($H2048,4),$D$2:$E$11,2,0)*$I2048</f>
        <v>377.4</v>
      </c>
      <c r="L2048" s="1" t="n">
        <f aca="false">VLOOKUP(LEFT($H2048,4),$D$2:$E$11,2,0)-IF($J2048&gt;10000,0.2,IF($J2048&gt;1000,0.1,IF($J2048&gt;100,0.05,0)))</f>
        <v>2.17</v>
      </c>
      <c r="M2048" s="1" t="n">
        <f aca="false">$L2048*$I2048</f>
        <v>368.9</v>
      </c>
    </row>
    <row r="2049" customFormat="false" ht="12.8" hidden="false" customHeight="false" outlineLevel="0" collapsed="false">
      <c r="A2049" s="1" t="s">
        <v>1793</v>
      </c>
      <c r="B2049" s="1" t="s">
        <v>43</v>
      </c>
      <c r="C2049" s="1" t="n">
        <v>442</v>
      </c>
      <c r="G2049" s="27"/>
      <c r="H2049" s="28" t="s">
        <v>1847</v>
      </c>
      <c r="I2049" s="12" t="n">
        <v>56</v>
      </c>
      <c r="J2049" s="1" t="n">
        <f aca="false">IF($G2049&lt;&gt;"",I2049,I2049+J2048)</f>
        <v>815</v>
      </c>
      <c r="K2049" s="0" t="n">
        <f aca="false">VLOOKUP(LEFT($H2049,4),$D$2:$E$11,2,0)*$I2049</f>
        <v>124.88</v>
      </c>
      <c r="L2049" s="1" t="n">
        <f aca="false">VLOOKUP(LEFT($H2049,4),$D$2:$E$11,2,0)-IF($J2049&gt;10000,0.2,IF($J2049&gt;1000,0.1,IF($J2049&gt;100,0.05,0)))</f>
        <v>2.18</v>
      </c>
      <c r="M2049" s="1" t="n">
        <f aca="false">$L2049*$I2049</f>
        <v>122.08</v>
      </c>
    </row>
    <row r="2050" customFormat="false" ht="12.8" hidden="false" customHeight="false" outlineLevel="0" collapsed="false">
      <c r="A2050" s="1" t="s">
        <v>1794</v>
      </c>
      <c r="B2050" s="1" t="s">
        <v>24</v>
      </c>
      <c r="C2050" s="1" t="n">
        <v>44</v>
      </c>
      <c r="G2050" s="6" t="s">
        <v>1039</v>
      </c>
      <c r="H2050" s="25" t="s">
        <v>1038</v>
      </c>
      <c r="I2050" s="7" t="n">
        <v>6</v>
      </c>
      <c r="J2050" s="1" t="n">
        <f aca="false">IF($G2050&lt;&gt;"",I2050,I2050+J2049)</f>
        <v>6</v>
      </c>
      <c r="K2050" s="0" t="n">
        <f aca="false">VLOOKUP(LEFT($H2050,4),$D$2:$E$11,2,0)*$I2050</f>
        <v>12.6</v>
      </c>
      <c r="L2050" s="1" t="n">
        <f aca="false">VLOOKUP(LEFT($H2050,4),$D$2:$E$11,2,0)-IF($J2050&gt;10000,0.2,IF($J2050&gt;1000,0.1,IF($J2050&gt;100,0.05,0)))</f>
        <v>2.1</v>
      </c>
      <c r="M2050" s="1" t="n">
        <f aca="false">$L2050*$I2050</f>
        <v>12.6</v>
      </c>
    </row>
    <row r="2051" customFormat="false" ht="12.8" hidden="false" customHeight="false" outlineLevel="0" collapsed="false">
      <c r="A2051" s="1" t="s">
        <v>1795</v>
      </c>
      <c r="B2051" s="1" t="s">
        <v>94</v>
      </c>
      <c r="C2051" s="1" t="n">
        <v>39</v>
      </c>
      <c r="G2051" s="27"/>
      <c r="H2051" s="28" t="s">
        <v>1768</v>
      </c>
      <c r="I2051" s="12" t="n">
        <v>10</v>
      </c>
      <c r="J2051" s="1" t="n">
        <f aca="false">IF($G2051&lt;&gt;"",I2051,I2051+J2050)</f>
        <v>16</v>
      </c>
      <c r="K2051" s="0" t="n">
        <f aca="false">VLOOKUP(LEFT($H2051,4),$D$2:$E$11,2,0)*$I2051</f>
        <v>22.3</v>
      </c>
      <c r="L2051" s="1" t="n">
        <f aca="false">VLOOKUP(LEFT($H2051,4),$D$2:$E$11,2,0)-IF($J2051&gt;10000,0.2,IF($J2051&gt;1000,0.1,IF($J2051&gt;100,0.05,0)))</f>
        <v>2.23</v>
      </c>
      <c r="M2051" s="1" t="n">
        <f aca="false">$L2051*$I2051</f>
        <v>22.3</v>
      </c>
    </row>
    <row r="2052" customFormat="false" ht="12.8" hidden="false" customHeight="false" outlineLevel="0" collapsed="false">
      <c r="A2052" s="1" t="s">
        <v>1796</v>
      </c>
      <c r="B2052" s="1" t="s">
        <v>43</v>
      </c>
      <c r="C2052" s="1" t="n">
        <v>288</v>
      </c>
      <c r="G2052" s="6" t="s">
        <v>232</v>
      </c>
      <c r="H2052" s="25" t="s">
        <v>231</v>
      </c>
      <c r="I2052" s="7" t="n">
        <v>10</v>
      </c>
      <c r="J2052" s="1" t="n">
        <f aca="false">IF($G2052&lt;&gt;"",I2052,I2052+J2051)</f>
        <v>10</v>
      </c>
      <c r="K2052" s="0" t="n">
        <f aca="false">VLOOKUP(LEFT($H2052,4),$D$2:$E$11,2,0)*$I2052</f>
        <v>20</v>
      </c>
      <c r="L2052" s="1" t="n">
        <f aca="false">VLOOKUP(LEFT($H2052,4),$D$2:$E$11,2,0)-IF($J2052&gt;10000,0.2,IF($J2052&gt;1000,0.1,IF($J2052&gt;100,0.05,0)))</f>
        <v>2</v>
      </c>
      <c r="M2052" s="1" t="n">
        <f aca="false">$L2052*$I2052</f>
        <v>20</v>
      </c>
    </row>
    <row r="2053" customFormat="false" ht="12.8" hidden="false" customHeight="false" outlineLevel="0" collapsed="false">
      <c r="A2053" s="1" t="s">
        <v>1796</v>
      </c>
      <c r="B2053" s="1" t="s">
        <v>914</v>
      </c>
      <c r="C2053" s="1" t="n">
        <v>4</v>
      </c>
      <c r="G2053" s="8"/>
      <c r="H2053" s="26" t="s">
        <v>1044</v>
      </c>
      <c r="I2053" s="9" t="n">
        <v>4</v>
      </c>
      <c r="J2053" s="1" t="n">
        <f aca="false">IF($G2053&lt;&gt;"",I2053,I2053+J2052)</f>
        <v>14</v>
      </c>
      <c r="K2053" s="0" t="n">
        <f aca="false">VLOOKUP(LEFT($H2053,4),$D$2:$E$11,2,0)*$I2053</f>
        <v>8.4</v>
      </c>
      <c r="L2053" s="1" t="n">
        <f aca="false">VLOOKUP(LEFT($H2053,4),$D$2:$E$11,2,0)-IF($J2053&gt;10000,0.2,IF($J2053&gt;1000,0.1,IF($J2053&gt;100,0.05,0)))</f>
        <v>2.1</v>
      </c>
      <c r="M2053" s="1" t="n">
        <f aca="false">$L2053*$I2053</f>
        <v>8.4</v>
      </c>
    </row>
    <row r="2054" customFormat="false" ht="12.8" hidden="false" customHeight="false" outlineLevel="0" collapsed="false">
      <c r="A2054" s="1" t="s">
        <v>1797</v>
      </c>
      <c r="B2054" s="1" t="s">
        <v>1798</v>
      </c>
      <c r="C2054" s="1" t="n">
        <v>6</v>
      </c>
      <c r="G2054" s="27"/>
      <c r="H2054" s="28" t="s">
        <v>1686</v>
      </c>
      <c r="I2054" s="12" t="n">
        <v>16</v>
      </c>
      <c r="J2054" s="1" t="n">
        <f aca="false">IF($G2054&lt;&gt;"",I2054,I2054+J2053)</f>
        <v>30</v>
      </c>
      <c r="K2054" s="0" t="n">
        <f aca="false">VLOOKUP(LEFT($H2054,4),$D$2:$E$11,2,0)*$I2054</f>
        <v>35.52</v>
      </c>
      <c r="L2054" s="1" t="n">
        <f aca="false">VLOOKUP(LEFT($H2054,4),$D$2:$E$11,2,0)-IF($J2054&gt;10000,0.2,IF($J2054&gt;1000,0.1,IF($J2054&gt;100,0.05,0)))</f>
        <v>2.22</v>
      </c>
      <c r="M2054" s="1" t="n">
        <f aca="false">$L2054*$I2054</f>
        <v>35.52</v>
      </c>
    </row>
    <row r="2055" customFormat="false" ht="12.8" hidden="false" customHeight="false" outlineLevel="0" collapsed="false">
      <c r="A2055" s="1" t="s">
        <v>1797</v>
      </c>
      <c r="B2055" s="1" t="s">
        <v>348</v>
      </c>
      <c r="C2055" s="1" t="n">
        <v>9</v>
      </c>
      <c r="G2055" s="6" t="s">
        <v>432</v>
      </c>
      <c r="H2055" s="25" t="s">
        <v>431</v>
      </c>
      <c r="I2055" s="7" t="n">
        <v>14</v>
      </c>
      <c r="J2055" s="1" t="n">
        <f aca="false">IF($G2055&lt;&gt;"",I2055,I2055+J2054)</f>
        <v>14</v>
      </c>
      <c r="K2055" s="0" t="n">
        <f aca="false">VLOOKUP(LEFT($H2055,4),$D$2:$E$11,2,0)*$I2055</f>
        <v>28.7</v>
      </c>
      <c r="L2055" s="1" t="n">
        <f aca="false">VLOOKUP(LEFT($H2055,4),$D$2:$E$11,2,0)-IF($J2055&gt;10000,0.2,IF($J2055&gt;1000,0.1,IF($J2055&gt;100,0.05,0)))</f>
        <v>2.05</v>
      </c>
      <c r="M2055" s="1" t="n">
        <f aca="false">$L2055*$I2055</f>
        <v>28.7</v>
      </c>
    </row>
    <row r="2056" customFormat="false" ht="12.8" hidden="false" customHeight="false" outlineLevel="0" collapsed="false">
      <c r="A2056" s="1" t="s">
        <v>1799</v>
      </c>
      <c r="B2056" s="1" t="s">
        <v>90</v>
      </c>
      <c r="C2056" s="1" t="n">
        <v>178</v>
      </c>
      <c r="G2056" s="8"/>
      <c r="H2056" s="26" t="s">
        <v>1514</v>
      </c>
      <c r="I2056" s="9" t="n">
        <v>10</v>
      </c>
      <c r="J2056" s="1" t="n">
        <f aca="false">IF($G2056&lt;&gt;"",I2056,I2056+J2055)</f>
        <v>24</v>
      </c>
      <c r="K2056" s="0" t="n">
        <f aca="false">VLOOKUP(LEFT($H2056,4),$D$2:$E$11,2,0)*$I2056</f>
        <v>22.5</v>
      </c>
      <c r="L2056" s="1" t="n">
        <f aca="false">VLOOKUP(LEFT($H2056,4),$D$2:$E$11,2,0)-IF($J2056&gt;10000,0.2,IF($J2056&gt;1000,0.1,IF($J2056&gt;100,0.05,0)))</f>
        <v>2.25</v>
      </c>
      <c r="M2056" s="1" t="n">
        <f aca="false">$L2056*$I2056</f>
        <v>22.5</v>
      </c>
    </row>
    <row r="2057" customFormat="false" ht="12.8" hidden="false" customHeight="false" outlineLevel="0" collapsed="false">
      <c r="A2057" s="1" t="s">
        <v>1800</v>
      </c>
      <c r="B2057" s="1" t="s">
        <v>120</v>
      </c>
      <c r="C2057" s="1" t="n">
        <v>455</v>
      </c>
      <c r="G2057" s="8"/>
      <c r="H2057" s="26" t="s">
        <v>1570</v>
      </c>
      <c r="I2057" s="9" t="n">
        <v>3</v>
      </c>
      <c r="J2057" s="1" t="n">
        <f aca="false">IF($G2057&lt;&gt;"",I2057,I2057+J2056)</f>
        <v>27</v>
      </c>
      <c r="K2057" s="0" t="n">
        <f aca="false">VLOOKUP(LEFT($H2057,4),$D$2:$E$11,2,0)*$I2057</f>
        <v>6.66</v>
      </c>
      <c r="L2057" s="1" t="n">
        <f aca="false">VLOOKUP(LEFT($H2057,4),$D$2:$E$11,2,0)-IF($J2057&gt;10000,0.2,IF($J2057&gt;1000,0.1,IF($J2057&gt;100,0.05,0)))</f>
        <v>2.22</v>
      </c>
      <c r="M2057" s="1" t="n">
        <f aca="false">$L2057*$I2057</f>
        <v>6.66</v>
      </c>
    </row>
    <row r="2058" customFormat="false" ht="12.8" hidden="false" customHeight="false" outlineLevel="0" collapsed="false">
      <c r="A2058" s="1" t="s">
        <v>1801</v>
      </c>
      <c r="B2058" s="1" t="s">
        <v>196</v>
      </c>
      <c r="C2058" s="1" t="n">
        <v>56</v>
      </c>
      <c r="G2058" s="27"/>
      <c r="H2058" s="28" t="s">
        <v>1859</v>
      </c>
      <c r="I2058" s="12" t="n">
        <v>4</v>
      </c>
      <c r="J2058" s="1" t="n">
        <f aca="false">IF($G2058&lt;&gt;"",I2058,I2058+J2057)</f>
        <v>31</v>
      </c>
      <c r="K2058" s="0" t="n">
        <f aca="false">VLOOKUP(LEFT($H2058,4),$D$2:$E$11,2,0)*$I2058</f>
        <v>8.92</v>
      </c>
      <c r="L2058" s="1" t="n">
        <f aca="false">VLOOKUP(LEFT($H2058,4),$D$2:$E$11,2,0)-IF($J2058&gt;10000,0.2,IF($J2058&gt;1000,0.1,IF($J2058&gt;100,0.05,0)))</f>
        <v>2.23</v>
      </c>
      <c r="M2058" s="1" t="n">
        <f aca="false">$L2058*$I2058</f>
        <v>8.92</v>
      </c>
    </row>
    <row r="2059" customFormat="false" ht="12.8" hidden="false" customHeight="false" outlineLevel="0" collapsed="false">
      <c r="A2059" s="1" t="s">
        <v>1802</v>
      </c>
      <c r="B2059" s="1" t="s">
        <v>147</v>
      </c>
      <c r="C2059" s="1" t="n">
        <v>46</v>
      </c>
      <c r="G2059" s="6" t="s">
        <v>63</v>
      </c>
      <c r="H2059" s="25" t="s">
        <v>62</v>
      </c>
      <c r="I2059" s="7" t="n">
        <v>16</v>
      </c>
      <c r="J2059" s="1" t="n">
        <f aca="false">IF($G2059&lt;&gt;"",I2059,I2059+J2058)</f>
        <v>16</v>
      </c>
      <c r="K2059" s="0" t="n">
        <f aca="false">VLOOKUP(LEFT($H2059,4),$D$2:$E$11,2,0)*$I2059</f>
        <v>32</v>
      </c>
      <c r="L2059" s="1" t="n">
        <f aca="false">VLOOKUP(LEFT($H2059,4),$D$2:$E$11,2,0)-IF($J2059&gt;10000,0.2,IF($J2059&gt;1000,0.1,IF($J2059&gt;100,0.05,0)))</f>
        <v>2</v>
      </c>
      <c r="M2059" s="1" t="n">
        <f aca="false">$L2059*$I2059</f>
        <v>32</v>
      </c>
    </row>
    <row r="2060" customFormat="false" ht="12.8" hidden="false" customHeight="false" outlineLevel="0" collapsed="false">
      <c r="A2060" s="1" t="s">
        <v>1803</v>
      </c>
      <c r="B2060" s="1" t="s">
        <v>391</v>
      </c>
      <c r="C2060" s="1" t="n">
        <v>15</v>
      </c>
      <c r="G2060" s="8"/>
      <c r="H2060" s="26" t="s">
        <v>459</v>
      </c>
      <c r="I2060" s="9" t="n">
        <v>12</v>
      </c>
      <c r="J2060" s="1" t="n">
        <f aca="false">IF($G2060&lt;&gt;"",I2060,I2060+J2059)</f>
        <v>28</v>
      </c>
      <c r="K2060" s="0" t="n">
        <f aca="false">VLOOKUP(LEFT($H2060,4),$D$2:$E$11,2,0)*$I2060</f>
        <v>25.08</v>
      </c>
      <c r="L2060" s="1" t="n">
        <f aca="false">VLOOKUP(LEFT($H2060,4),$D$2:$E$11,2,0)-IF($J2060&gt;10000,0.2,IF($J2060&gt;1000,0.1,IF($J2060&gt;100,0.05,0)))</f>
        <v>2.09</v>
      </c>
      <c r="M2060" s="1" t="n">
        <f aca="false">$L2060*$I2060</f>
        <v>25.08</v>
      </c>
    </row>
    <row r="2061" customFormat="false" ht="12.8" hidden="false" customHeight="false" outlineLevel="0" collapsed="false">
      <c r="A2061" s="1" t="s">
        <v>1804</v>
      </c>
      <c r="B2061" s="1" t="s">
        <v>24</v>
      </c>
      <c r="C2061" s="1" t="n">
        <v>130</v>
      </c>
      <c r="G2061" s="8"/>
      <c r="H2061" s="26" t="s">
        <v>658</v>
      </c>
      <c r="I2061" s="9" t="n">
        <v>20</v>
      </c>
      <c r="J2061" s="1" t="n">
        <f aca="false">IF($G2061&lt;&gt;"",I2061,I2061+J2060)</f>
        <v>48</v>
      </c>
      <c r="K2061" s="0" t="n">
        <f aca="false">VLOOKUP(LEFT($H2061,4),$D$2:$E$11,2,0)*$I2061</f>
        <v>43</v>
      </c>
      <c r="L2061" s="1" t="n">
        <f aca="false">VLOOKUP(LEFT($H2061,4),$D$2:$E$11,2,0)-IF($J2061&gt;10000,0.2,IF($J2061&gt;1000,0.1,IF($J2061&gt;100,0.05,0)))</f>
        <v>2.15</v>
      </c>
      <c r="M2061" s="1" t="n">
        <f aca="false">$L2061*$I2061</f>
        <v>43</v>
      </c>
    </row>
    <row r="2062" customFormat="false" ht="12.8" hidden="false" customHeight="false" outlineLevel="0" collapsed="false">
      <c r="A2062" s="1" t="s">
        <v>1805</v>
      </c>
      <c r="B2062" s="1" t="s">
        <v>49</v>
      </c>
      <c r="C2062" s="1" t="n">
        <v>154</v>
      </c>
      <c r="G2062" s="27"/>
      <c r="H2062" s="28" t="s">
        <v>1006</v>
      </c>
      <c r="I2062" s="12" t="n">
        <v>18</v>
      </c>
      <c r="J2062" s="1" t="n">
        <f aca="false">IF($G2062&lt;&gt;"",I2062,I2062+J2061)</f>
        <v>66</v>
      </c>
      <c r="K2062" s="0" t="n">
        <f aca="false">VLOOKUP(LEFT($H2062,4),$D$2:$E$11,2,0)*$I2062</f>
        <v>38.34</v>
      </c>
      <c r="L2062" s="1" t="n">
        <f aca="false">VLOOKUP(LEFT($H2062,4),$D$2:$E$11,2,0)-IF($J2062&gt;10000,0.2,IF($J2062&gt;1000,0.1,IF($J2062&gt;100,0.05,0)))</f>
        <v>2.13</v>
      </c>
      <c r="M2062" s="1" t="n">
        <f aca="false">$L2062*$I2062</f>
        <v>38.34</v>
      </c>
    </row>
    <row r="2063" customFormat="false" ht="12.8" hidden="false" customHeight="false" outlineLevel="0" collapsed="false">
      <c r="A2063" s="1" t="s">
        <v>1805</v>
      </c>
      <c r="B2063" s="1" t="s">
        <v>24</v>
      </c>
      <c r="C2063" s="1" t="n">
        <v>137</v>
      </c>
      <c r="G2063" s="6" t="s">
        <v>79</v>
      </c>
      <c r="H2063" s="25" t="s">
        <v>78</v>
      </c>
      <c r="I2063" s="7" t="n">
        <v>7</v>
      </c>
      <c r="J2063" s="1" t="n">
        <f aca="false">IF($G2063&lt;&gt;"",I2063,I2063+J2062)</f>
        <v>7</v>
      </c>
      <c r="K2063" s="0" t="n">
        <f aca="false">VLOOKUP(LEFT($H2063,4),$D$2:$E$11,2,0)*$I2063</f>
        <v>14</v>
      </c>
      <c r="L2063" s="1" t="n">
        <f aca="false">VLOOKUP(LEFT($H2063,4),$D$2:$E$11,2,0)-IF($J2063&gt;10000,0.2,IF($J2063&gt;1000,0.1,IF($J2063&gt;100,0.05,0)))</f>
        <v>2</v>
      </c>
      <c r="M2063" s="1" t="n">
        <f aca="false">$L2063*$I2063</f>
        <v>14</v>
      </c>
    </row>
    <row r="2064" customFormat="false" ht="12.8" hidden="false" customHeight="false" outlineLevel="0" collapsed="false">
      <c r="A2064" s="1" t="s">
        <v>1806</v>
      </c>
      <c r="B2064" s="1" t="s">
        <v>140</v>
      </c>
      <c r="C2064" s="1" t="n">
        <v>119</v>
      </c>
      <c r="G2064" s="27"/>
      <c r="H2064" s="28" t="s">
        <v>549</v>
      </c>
      <c r="I2064" s="12" t="n">
        <v>2</v>
      </c>
      <c r="J2064" s="1" t="n">
        <f aca="false">IF($G2064&lt;&gt;"",I2064,I2064+J2063)</f>
        <v>9</v>
      </c>
      <c r="K2064" s="0" t="n">
        <f aca="false">VLOOKUP(LEFT($H2064,4),$D$2:$E$11,2,0)*$I2064</f>
        <v>4.18</v>
      </c>
      <c r="L2064" s="1" t="n">
        <f aca="false">VLOOKUP(LEFT($H2064,4),$D$2:$E$11,2,0)-IF($J2064&gt;10000,0.2,IF($J2064&gt;1000,0.1,IF($J2064&gt;100,0.05,0)))</f>
        <v>2.09</v>
      </c>
      <c r="M2064" s="1" t="n">
        <f aca="false">$L2064*$I2064</f>
        <v>4.18</v>
      </c>
    </row>
    <row r="2065" customFormat="false" ht="12.8" hidden="false" customHeight="false" outlineLevel="0" collapsed="false">
      <c r="A2065" s="1" t="s">
        <v>1806</v>
      </c>
      <c r="B2065" s="1" t="s">
        <v>120</v>
      </c>
      <c r="C2065" s="1" t="n">
        <v>138</v>
      </c>
      <c r="G2065" s="6" t="s">
        <v>306</v>
      </c>
      <c r="H2065" s="25" t="s">
        <v>305</v>
      </c>
      <c r="I2065" s="7" t="n">
        <v>4</v>
      </c>
      <c r="J2065" s="1" t="n">
        <f aca="false">IF($G2065&lt;&gt;"",I2065,I2065+J2064)</f>
        <v>4</v>
      </c>
      <c r="K2065" s="0" t="n">
        <f aca="false">VLOOKUP(LEFT($H2065,4),$D$2:$E$11,2,0)*$I2065</f>
        <v>8.2</v>
      </c>
      <c r="L2065" s="1" t="n">
        <f aca="false">VLOOKUP(LEFT($H2065,4),$D$2:$E$11,2,0)-IF($J2065&gt;10000,0.2,IF($J2065&gt;1000,0.1,IF($J2065&gt;100,0.05,0)))</f>
        <v>2.05</v>
      </c>
      <c r="M2065" s="1" t="n">
        <f aca="false">$L2065*$I2065</f>
        <v>8.2</v>
      </c>
    </row>
    <row r="2066" customFormat="false" ht="12.8" hidden="false" customHeight="false" outlineLevel="0" collapsed="false">
      <c r="A2066" s="1" t="s">
        <v>1807</v>
      </c>
      <c r="B2066" s="1" t="s">
        <v>120</v>
      </c>
      <c r="C2066" s="1" t="n">
        <v>303</v>
      </c>
      <c r="G2066" s="8"/>
      <c r="H2066" s="26" t="s">
        <v>1431</v>
      </c>
      <c r="I2066" s="9" t="n">
        <v>19</v>
      </c>
      <c r="J2066" s="1" t="n">
        <f aca="false">IF($G2066&lt;&gt;"",I2066,I2066+J2065)</f>
        <v>23</v>
      </c>
      <c r="K2066" s="0" t="n">
        <f aca="false">VLOOKUP(LEFT($H2066,4),$D$2:$E$11,2,0)*$I2066</f>
        <v>42.75</v>
      </c>
      <c r="L2066" s="1" t="n">
        <f aca="false">VLOOKUP(LEFT($H2066,4),$D$2:$E$11,2,0)-IF($J2066&gt;10000,0.2,IF($J2066&gt;1000,0.1,IF($J2066&gt;100,0.05,0)))</f>
        <v>2.25</v>
      </c>
      <c r="M2066" s="1" t="n">
        <f aca="false">$L2066*$I2066</f>
        <v>42.75</v>
      </c>
    </row>
    <row r="2067" customFormat="false" ht="12.8" hidden="false" customHeight="false" outlineLevel="0" collapsed="false">
      <c r="A2067" s="1" t="s">
        <v>1808</v>
      </c>
      <c r="B2067" s="1" t="s">
        <v>45</v>
      </c>
      <c r="C2067" s="1" t="n">
        <v>73</v>
      </c>
      <c r="G2067" s="27"/>
      <c r="H2067" s="28" t="s">
        <v>1833</v>
      </c>
      <c r="I2067" s="12" t="n">
        <v>5</v>
      </c>
      <c r="J2067" s="1" t="n">
        <f aca="false">IF($G2067&lt;&gt;"",I2067,I2067+J2066)</f>
        <v>28</v>
      </c>
      <c r="K2067" s="0" t="n">
        <f aca="false">VLOOKUP(LEFT($H2067,4),$D$2:$E$11,2,0)*$I2067</f>
        <v>11.15</v>
      </c>
      <c r="L2067" s="1" t="n">
        <f aca="false">VLOOKUP(LEFT($H2067,4),$D$2:$E$11,2,0)-IF($J2067&gt;10000,0.2,IF($J2067&gt;1000,0.1,IF($J2067&gt;100,0.05,0)))</f>
        <v>2.23</v>
      </c>
      <c r="M2067" s="1" t="n">
        <f aca="false">$L2067*$I2067</f>
        <v>11.15</v>
      </c>
    </row>
    <row r="2068" customFormat="false" ht="12.8" hidden="false" customHeight="false" outlineLevel="0" collapsed="false">
      <c r="A2068" s="1" t="s">
        <v>1809</v>
      </c>
      <c r="B2068" s="1" t="s">
        <v>131</v>
      </c>
      <c r="C2068" s="1" t="n">
        <v>35</v>
      </c>
      <c r="G2068" s="6" t="s">
        <v>565</v>
      </c>
      <c r="H2068" s="25" t="s">
        <v>564</v>
      </c>
      <c r="I2068" s="7" t="n">
        <v>10</v>
      </c>
      <c r="J2068" s="1" t="n">
        <f aca="false">IF($G2068&lt;&gt;"",I2068,I2068+J2067)</f>
        <v>10</v>
      </c>
      <c r="K2068" s="0" t="n">
        <f aca="false">VLOOKUP(LEFT($H2068,4),$D$2:$E$11,2,0)*$I2068</f>
        <v>20.9</v>
      </c>
      <c r="L2068" s="1" t="n">
        <f aca="false">VLOOKUP(LEFT($H2068,4),$D$2:$E$11,2,0)-IF($J2068&gt;10000,0.2,IF($J2068&gt;1000,0.1,IF($J2068&gt;100,0.05,0)))</f>
        <v>2.09</v>
      </c>
      <c r="M2068" s="1" t="n">
        <f aca="false">$L2068*$I2068</f>
        <v>20.9</v>
      </c>
    </row>
    <row r="2069" customFormat="false" ht="12.8" hidden="false" customHeight="false" outlineLevel="0" collapsed="false">
      <c r="A2069" s="1" t="s">
        <v>1809</v>
      </c>
      <c r="B2069" s="1" t="s">
        <v>38</v>
      </c>
      <c r="C2069" s="1" t="n">
        <v>435</v>
      </c>
      <c r="G2069" s="8"/>
      <c r="H2069" s="26" t="s">
        <v>823</v>
      </c>
      <c r="I2069" s="9" t="n">
        <v>7</v>
      </c>
      <c r="J2069" s="1" t="n">
        <f aca="false">IF($G2069&lt;&gt;"",I2069,I2069+J2068)</f>
        <v>17</v>
      </c>
      <c r="K2069" s="0" t="n">
        <f aca="false">VLOOKUP(LEFT($H2069,4),$D$2:$E$11,2,0)*$I2069</f>
        <v>15.05</v>
      </c>
      <c r="L2069" s="1" t="n">
        <f aca="false">VLOOKUP(LEFT($H2069,4),$D$2:$E$11,2,0)-IF($J2069&gt;10000,0.2,IF($J2069&gt;1000,0.1,IF($J2069&gt;100,0.05,0)))</f>
        <v>2.15</v>
      </c>
      <c r="M2069" s="1" t="n">
        <f aca="false">$L2069*$I2069</f>
        <v>15.05</v>
      </c>
    </row>
    <row r="2070" customFormat="false" ht="12.8" hidden="false" customHeight="false" outlineLevel="0" collapsed="false">
      <c r="A2070" s="1" t="s">
        <v>1810</v>
      </c>
      <c r="B2070" s="1" t="s">
        <v>26</v>
      </c>
      <c r="C2070" s="1" t="n">
        <v>476</v>
      </c>
      <c r="G2070" s="8"/>
      <c r="H2070" s="26" t="s">
        <v>1457</v>
      </c>
      <c r="I2070" s="9" t="n">
        <v>10</v>
      </c>
      <c r="J2070" s="1" t="n">
        <f aca="false">IF($G2070&lt;&gt;"",I2070,I2070+J2069)</f>
        <v>27</v>
      </c>
      <c r="K2070" s="0" t="n">
        <f aca="false">VLOOKUP(LEFT($H2070,4),$D$2:$E$11,2,0)*$I2070</f>
        <v>22.5</v>
      </c>
      <c r="L2070" s="1" t="n">
        <f aca="false">VLOOKUP(LEFT($H2070,4),$D$2:$E$11,2,0)-IF($J2070&gt;10000,0.2,IF($J2070&gt;1000,0.1,IF($J2070&gt;100,0.05,0)))</f>
        <v>2.25</v>
      </c>
      <c r="M2070" s="1" t="n">
        <f aca="false">$L2070*$I2070</f>
        <v>22.5</v>
      </c>
    </row>
    <row r="2071" customFormat="false" ht="12.8" hidden="false" customHeight="false" outlineLevel="0" collapsed="false">
      <c r="A2071" s="1" t="s">
        <v>1811</v>
      </c>
      <c r="B2071" s="1" t="s">
        <v>21</v>
      </c>
      <c r="C2071" s="1" t="n">
        <v>386</v>
      </c>
      <c r="G2071" s="8"/>
      <c r="H2071" s="26" t="s">
        <v>1674</v>
      </c>
      <c r="I2071" s="9" t="n">
        <v>1</v>
      </c>
      <c r="J2071" s="1" t="n">
        <f aca="false">IF($G2071&lt;&gt;"",I2071,I2071+J2070)</f>
        <v>28</v>
      </c>
      <c r="K2071" s="0" t="n">
        <f aca="false">VLOOKUP(LEFT($H2071,4),$D$2:$E$11,2,0)*$I2071</f>
        <v>2.22</v>
      </c>
      <c r="L2071" s="1" t="n">
        <f aca="false">VLOOKUP(LEFT($H2071,4),$D$2:$E$11,2,0)-IF($J2071&gt;10000,0.2,IF($J2071&gt;1000,0.1,IF($J2071&gt;100,0.05,0)))</f>
        <v>2.22</v>
      </c>
      <c r="M2071" s="1" t="n">
        <f aca="false">$L2071*$I2071</f>
        <v>2.22</v>
      </c>
    </row>
    <row r="2072" customFormat="false" ht="12.8" hidden="false" customHeight="false" outlineLevel="0" collapsed="false">
      <c r="A2072" s="1" t="s">
        <v>1812</v>
      </c>
      <c r="B2072" s="1" t="s">
        <v>28</v>
      </c>
      <c r="C2072" s="1" t="n">
        <v>147</v>
      </c>
      <c r="G2072" s="27"/>
      <c r="H2072" s="28" t="s">
        <v>1782</v>
      </c>
      <c r="I2072" s="12" t="n">
        <v>7</v>
      </c>
      <c r="J2072" s="1" t="n">
        <f aca="false">IF($G2072&lt;&gt;"",I2072,I2072+J2071)</f>
        <v>35</v>
      </c>
      <c r="K2072" s="0" t="n">
        <f aca="false">VLOOKUP(LEFT($H2072,4),$D$2:$E$11,2,0)*$I2072</f>
        <v>15.61</v>
      </c>
      <c r="L2072" s="1" t="n">
        <f aca="false">VLOOKUP(LEFT($H2072,4),$D$2:$E$11,2,0)-IF($J2072&gt;10000,0.2,IF($J2072&gt;1000,0.1,IF($J2072&gt;100,0.05,0)))</f>
        <v>2.23</v>
      </c>
      <c r="M2072" s="1" t="n">
        <f aca="false">$L2072*$I2072</f>
        <v>15.61</v>
      </c>
    </row>
    <row r="2073" customFormat="false" ht="12.8" hidden="false" customHeight="false" outlineLevel="0" collapsed="false">
      <c r="A2073" s="1" t="s">
        <v>1813</v>
      </c>
      <c r="B2073" s="1" t="s">
        <v>38</v>
      </c>
      <c r="C2073" s="1" t="n">
        <v>112</v>
      </c>
      <c r="G2073" s="29" t="s">
        <v>1368</v>
      </c>
      <c r="H2073" s="30" t="s">
        <v>1367</v>
      </c>
      <c r="I2073" s="31" t="n">
        <v>20</v>
      </c>
      <c r="J2073" s="1" t="n">
        <f aca="false">IF($G2073&lt;&gt;"",I2073,I2073+J2072)</f>
        <v>20</v>
      </c>
      <c r="K2073" s="0" t="n">
        <f aca="false">VLOOKUP(LEFT($H2073,4),$D$2:$E$11,2,0)*$I2073</f>
        <v>45</v>
      </c>
      <c r="L2073" s="1" t="n">
        <f aca="false">VLOOKUP(LEFT($H2073,4),$D$2:$E$11,2,0)-IF($J2073&gt;10000,0.2,IF($J2073&gt;1000,0.1,IF($J2073&gt;100,0.05,0)))</f>
        <v>2.25</v>
      </c>
      <c r="M2073" s="1" t="n">
        <f aca="false">$L2073*$I2073</f>
        <v>45</v>
      </c>
    </row>
    <row r="2074" customFormat="false" ht="12.8" hidden="false" customHeight="false" outlineLevel="0" collapsed="false">
      <c r="A2074" s="1" t="s">
        <v>1814</v>
      </c>
      <c r="B2074" s="1" t="s">
        <v>147</v>
      </c>
      <c r="C2074" s="1" t="n">
        <v>156</v>
      </c>
      <c r="G2074" s="6" t="s">
        <v>291</v>
      </c>
      <c r="H2074" s="25" t="s">
        <v>290</v>
      </c>
      <c r="I2074" s="7" t="n">
        <v>17</v>
      </c>
      <c r="J2074" s="1" t="n">
        <f aca="false">IF($G2074&lt;&gt;"",I2074,I2074+J2073)</f>
        <v>17</v>
      </c>
      <c r="K2074" s="0" t="n">
        <f aca="false">VLOOKUP(LEFT($H2074,4),$D$2:$E$11,2,0)*$I2074</f>
        <v>34.85</v>
      </c>
      <c r="L2074" s="1" t="n">
        <f aca="false">VLOOKUP(LEFT($H2074,4),$D$2:$E$11,2,0)-IF($J2074&gt;10000,0.2,IF($J2074&gt;1000,0.1,IF($J2074&gt;100,0.05,0)))</f>
        <v>2.05</v>
      </c>
      <c r="M2074" s="1" t="n">
        <f aca="false">$L2074*$I2074</f>
        <v>34.85</v>
      </c>
    </row>
    <row r="2075" customFormat="false" ht="12.8" hidden="false" customHeight="false" outlineLevel="0" collapsed="false">
      <c r="A2075" s="1" t="s">
        <v>1815</v>
      </c>
      <c r="B2075" s="1" t="s">
        <v>297</v>
      </c>
      <c r="C2075" s="1" t="n">
        <v>106</v>
      </c>
      <c r="G2075" s="8"/>
      <c r="H2075" s="26" t="s">
        <v>367</v>
      </c>
      <c r="I2075" s="9" t="n">
        <v>8</v>
      </c>
      <c r="J2075" s="1" t="n">
        <f aca="false">IF($G2075&lt;&gt;"",I2075,I2075+J2074)</f>
        <v>25</v>
      </c>
      <c r="K2075" s="0" t="n">
        <f aca="false">VLOOKUP(LEFT($H2075,4),$D$2:$E$11,2,0)*$I2075</f>
        <v>16.4</v>
      </c>
      <c r="L2075" s="1" t="n">
        <f aca="false">VLOOKUP(LEFT($H2075,4),$D$2:$E$11,2,0)-IF($J2075&gt;10000,0.2,IF($J2075&gt;1000,0.1,IF($J2075&gt;100,0.05,0)))</f>
        <v>2.05</v>
      </c>
      <c r="M2075" s="1" t="n">
        <f aca="false">$L2075*$I2075</f>
        <v>16.4</v>
      </c>
    </row>
    <row r="2076" customFormat="false" ht="12.8" hidden="false" customHeight="false" outlineLevel="0" collapsed="false">
      <c r="A2076" s="1" t="s">
        <v>1816</v>
      </c>
      <c r="B2076" s="1" t="s">
        <v>487</v>
      </c>
      <c r="C2076" s="1" t="n">
        <v>2</v>
      </c>
      <c r="G2076" s="8"/>
      <c r="H2076" s="26" t="s">
        <v>454</v>
      </c>
      <c r="I2076" s="9" t="n">
        <v>19</v>
      </c>
      <c r="J2076" s="1" t="n">
        <f aca="false">IF($G2076&lt;&gt;"",I2076,I2076+J2075)</f>
        <v>44</v>
      </c>
      <c r="K2076" s="0" t="n">
        <f aca="false">VLOOKUP(LEFT($H2076,4),$D$2:$E$11,2,0)*$I2076</f>
        <v>39.71</v>
      </c>
      <c r="L2076" s="1" t="n">
        <f aca="false">VLOOKUP(LEFT($H2076,4),$D$2:$E$11,2,0)-IF($J2076&gt;10000,0.2,IF($J2076&gt;1000,0.1,IF($J2076&gt;100,0.05,0)))</f>
        <v>2.09</v>
      </c>
      <c r="M2076" s="1" t="n">
        <f aca="false">$L2076*$I2076</f>
        <v>39.71</v>
      </c>
    </row>
    <row r="2077" customFormat="false" ht="12.8" hidden="false" customHeight="false" outlineLevel="0" collapsed="false">
      <c r="A2077" s="1" t="s">
        <v>1816</v>
      </c>
      <c r="B2077" s="1" t="s">
        <v>234</v>
      </c>
      <c r="C2077" s="1" t="n">
        <v>19</v>
      </c>
      <c r="G2077" s="27"/>
      <c r="H2077" s="28" t="s">
        <v>611</v>
      </c>
      <c r="I2077" s="12" t="n">
        <v>4</v>
      </c>
      <c r="J2077" s="1" t="n">
        <f aca="false">IF($G2077&lt;&gt;"",I2077,I2077+J2076)</f>
        <v>48</v>
      </c>
      <c r="K2077" s="0" t="n">
        <f aca="false">VLOOKUP(LEFT($H2077,4),$D$2:$E$11,2,0)*$I2077</f>
        <v>8.36</v>
      </c>
      <c r="L2077" s="1" t="n">
        <f aca="false">VLOOKUP(LEFT($H2077,4),$D$2:$E$11,2,0)-IF($J2077&gt;10000,0.2,IF($J2077&gt;1000,0.1,IF($J2077&gt;100,0.05,0)))</f>
        <v>2.09</v>
      </c>
      <c r="M2077" s="1" t="n">
        <f aca="false">$L2077*$I2077</f>
        <v>8.36</v>
      </c>
    </row>
    <row r="2078" customFormat="false" ht="12.8" hidden="false" customHeight="false" outlineLevel="0" collapsed="false">
      <c r="A2078" s="1" t="s">
        <v>1817</v>
      </c>
      <c r="B2078" s="1" t="s">
        <v>143</v>
      </c>
      <c r="C2078" s="1" t="n">
        <v>18</v>
      </c>
      <c r="G2078" s="6" t="s">
        <v>85</v>
      </c>
      <c r="H2078" s="25" t="s">
        <v>84</v>
      </c>
      <c r="I2078" s="7" t="n">
        <v>120</v>
      </c>
      <c r="J2078" s="1" t="n">
        <f aca="false">IF($G2078&lt;&gt;"",I2078,I2078+J2077)</f>
        <v>120</v>
      </c>
      <c r="K2078" s="0" t="n">
        <f aca="false">VLOOKUP(LEFT($H2078,4),$D$2:$E$11,2,0)*$I2078</f>
        <v>240</v>
      </c>
      <c r="L2078" s="1" t="n">
        <f aca="false">VLOOKUP(LEFT($H2078,4),$D$2:$E$11,2,0)-IF($J2078&gt;10000,0.2,IF($J2078&gt;1000,0.1,IF($J2078&gt;100,0.05,0)))</f>
        <v>1.95</v>
      </c>
      <c r="M2078" s="1" t="n">
        <f aca="false">$L2078*$I2078</f>
        <v>234</v>
      </c>
    </row>
    <row r="2079" customFormat="false" ht="12.8" hidden="false" customHeight="false" outlineLevel="0" collapsed="false">
      <c r="A2079" s="1" t="s">
        <v>1818</v>
      </c>
      <c r="B2079" s="1" t="s">
        <v>297</v>
      </c>
      <c r="C2079" s="1" t="n">
        <v>332</v>
      </c>
      <c r="G2079" s="8"/>
      <c r="H2079" s="26" t="s">
        <v>271</v>
      </c>
      <c r="I2079" s="9" t="n">
        <v>190</v>
      </c>
      <c r="J2079" s="1" t="n">
        <f aca="false">IF($G2079&lt;&gt;"",I2079,I2079+J2078)</f>
        <v>310</v>
      </c>
      <c r="K2079" s="0" t="n">
        <f aca="false">VLOOKUP(LEFT($H2079,4),$D$2:$E$11,2,0)*$I2079</f>
        <v>389.5</v>
      </c>
      <c r="L2079" s="1" t="n">
        <f aca="false">VLOOKUP(LEFT($H2079,4),$D$2:$E$11,2,0)-IF($J2079&gt;10000,0.2,IF($J2079&gt;1000,0.1,IF($J2079&gt;100,0.05,0)))</f>
        <v>2</v>
      </c>
      <c r="M2079" s="1" t="n">
        <f aca="false">$L2079*$I2079</f>
        <v>380</v>
      </c>
    </row>
    <row r="2080" customFormat="false" ht="12.8" hidden="false" customHeight="false" outlineLevel="0" collapsed="false">
      <c r="A2080" s="1" t="s">
        <v>1819</v>
      </c>
      <c r="B2080" s="1" t="s">
        <v>328</v>
      </c>
      <c r="C2080" s="1" t="n">
        <v>1</v>
      </c>
      <c r="G2080" s="8"/>
      <c r="H2080" s="26" t="s">
        <v>373</v>
      </c>
      <c r="I2080" s="9" t="n">
        <v>97</v>
      </c>
      <c r="J2080" s="1" t="n">
        <f aca="false">IF($G2080&lt;&gt;"",I2080,I2080+J2079)</f>
        <v>407</v>
      </c>
      <c r="K2080" s="0" t="n">
        <f aca="false">VLOOKUP(LEFT($H2080,4),$D$2:$E$11,2,0)*$I2080</f>
        <v>198.85</v>
      </c>
      <c r="L2080" s="1" t="n">
        <f aca="false">VLOOKUP(LEFT($H2080,4),$D$2:$E$11,2,0)-IF($J2080&gt;10000,0.2,IF($J2080&gt;1000,0.1,IF($J2080&gt;100,0.05,0)))</f>
        <v>2</v>
      </c>
      <c r="M2080" s="1" t="n">
        <f aca="false">$L2080*$I2080</f>
        <v>194</v>
      </c>
    </row>
    <row r="2081" customFormat="false" ht="12.8" hidden="false" customHeight="false" outlineLevel="0" collapsed="false">
      <c r="A2081" s="1" t="s">
        <v>1820</v>
      </c>
      <c r="B2081" s="1" t="s">
        <v>43</v>
      </c>
      <c r="C2081" s="1" t="n">
        <v>438</v>
      </c>
      <c r="G2081" s="8"/>
      <c r="H2081" s="26" t="s">
        <v>378</v>
      </c>
      <c r="I2081" s="9" t="n">
        <v>33</v>
      </c>
      <c r="J2081" s="1" t="n">
        <f aca="false">IF($G2081&lt;&gt;"",I2081,I2081+J2080)</f>
        <v>440</v>
      </c>
      <c r="K2081" s="0" t="n">
        <f aca="false">VLOOKUP(LEFT($H2081,4),$D$2:$E$11,2,0)*$I2081</f>
        <v>67.65</v>
      </c>
      <c r="L2081" s="1" t="n">
        <f aca="false">VLOOKUP(LEFT($H2081,4),$D$2:$E$11,2,0)-IF($J2081&gt;10000,0.2,IF($J2081&gt;1000,0.1,IF($J2081&gt;100,0.05,0)))</f>
        <v>2</v>
      </c>
      <c r="M2081" s="1" t="n">
        <f aca="false">$L2081*$I2081</f>
        <v>66</v>
      </c>
    </row>
    <row r="2082" customFormat="false" ht="12.8" hidden="false" customHeight="false" outlineLevel="0" collapsed="false">
      <c r="A2082" s="1" t="s">
        <v>1821</v>
      </c>
      <c r="B2082" s="1" t="s">
        <v>46</v>
      </c>
      <c r="C2082" s="1" t="n">
        <v>25</v>
      </c>
      <c r="G2082" s="8"/>
      <c r="H2082" s="26" t="s">
        <v>485</v>
      </c>
      <c r="I2082" s="9" t="n">
        <v>110</v>
      </c>
      <c r="J2082" s="1" t="n">
        <f aca="false">IF($G2082&lt;&gt;"",I2082,I2082+J2081)</f>
        <v>550</v>
      </c>
      <c r="K2082" s="0" t="n">
        <f aca="false">VLOOKUP(LEFT($H2082,4),$D$2:$E$11,2,0)*$I2082</f>
        <v>229.9</v>
      </c>
      <c r="L2082" s="1" t="n">
        <f aca="false">VLOOKUP(LEFT($H2082,4),$D$2:$E$11,2,0)-IF($J2082&gt;10000,0.2,IF($J2082&gt;1000,0.1,IF($J2082&gt;100,0.05,0)))</f>
        <v>2.04</v>
      </c>
      <c r="M2082" s="1" t="n">
        <f aca="false">$L2082*$I2082</f>
        <v>224.4</v>
      </c>
    </row>
    <row r="2083" customFormat="false" ht="12.8" hidden="false" customHeight="false" outlineLevel="0" collapsed="false">
      <c r="A2083" s="1" t="s">
        <v>1822</v>
      </c>
      <c r="B2083" s="1" t="s">
        <v>38</v>
      </c>
      <c r="C2083" s="1" t="n">
        <v>220</v>
      </c>
      <c r="G2083" s="8"/>
      <c r="H2083" s="26" t="s">
        <v>493</v>
      </c>
      <c r="I2083" s="9" t="n">
        <v>30</v>
      </c>
      <c r="J2083" s="1" t="n">
        <f aca="false">IF($G2083&lt;&gt;"",I2083,I2083+J2082)</f>
        <v>580</v>
      </c>
      <c r="K2083" s="0" t="n">
        <f aca="false">VLOOKUP(LEFT($H2083,4),$D$2:$E$11,2,0)*$I2083</f>
        <v>62.7</v>
      </c>
      <c r="L2083" s="1" t="n">
        <f aca="false">VLOOKUP(LEFT($H2083,4),$D$2:$E$11,2,0)-IF($J2083&gt;10000,0.2,IF($J2083&gt;1000,0.1,IF($J2083&gt;100,0.05,0)))</f>
        <v>2.04</v>
      </c>
      <c r="M2083" s="1" t="n">
        <f aca="false">$L2083*$I2083</f>
        <v>61.2</v>
      </c>
    </row>
    <row r="2084" customFormat="false" ht="12.8" hidden="false" customHeight="false" outlineLevel="0" collapsed="false">
      <c r="A2084" s="1" t="s">
        <v>1822</v>
      </c>
      <c r="B2084" s="1" t="s">
        <v>94</v>
      </c>
      <c r="C2084" s="1" t="n">
        <v>47</v>
      </c>
      <c r="G2084" s="8"/>
      <c r="H2084" s="26" t="s">
        <v>519</v>
      </c>
      <c r="I2084" s="9" t="n">
        <v>198</v>
      </c>
      <c r="J2084" s="1" t="n">
        <f aca="false">IF($G2084&lt;&gt;"",I2084,I2084+J2083)</f>
        <v>778</v>
      </c>
      <c r="K2084" s="0" t="n">
        <f aca="false">VLOOKUP(LEFT($H2084,4),$D$2:$E$11,2,0)*$I2084</f>
        <v>413.82</v>
      </c>
      <c r="L2084" s="1" t="n">
        <f aca="false">VLOOKUP(LEFT($H2084,4),$D$2:$E$11,2,0)-IF($J2084&gt;10000,0.2,IF($J2084&gt;1000,0.1,IF($J2084&gt;100,0.05,0)))</f>
        <v>2.04</v>
      </c>
      <c r="M2084" s="1" t="n">
        <f aca="false">$L2084*$I2084</f>
        <v>403.92</v>
      </c>
    </row>
    <row r="2085" customFormat="false" ht="12.8" hidden="false" customHeight="false" outlineLevel="0" collapsed="false">
      <c r="A2085" s="1" t="s">
        <v>1822</v>
      </c>
      <c r="B2085" s="1" t="s">
        <v>1823</v>
      </c>
      <c r="C2085" s="1" t="n">
        <v>1</v>
      </c>
      <c r="G2085" s="8"/>
      <c r="H2085" s="26" t="s">
        <v>599</v>
      </c>
      <c r="I2085" s="9" t="n">
        <v>89</v>
      </c>
      <c r="J2085" s="1" t="n">
        <f aca="false">IF($G2085&lt;&gt;"",I2085,I2085+J2084)</f>
        <v>867</v>
      </c>
      <c r="K2085" s="0" t="n">
        <f aca="false">VLOOKUP(LEFT($H2085,4),$D$2:$E$11,2,0)*$I2085</f>
        <v>186.01</v>
      </c>
      <c r="L2085" s="1" t="n">
        <f aca="false">VLOOKUP(LEFT($H2085,4),$D$2:$E$11,2,0)-IF($J2085&gt;10000,0.2,IF($J2085&gt;1000,0.1,IF($J2085&gt;100,0.05,0)))</f>
        <v>2.04</v>
      </c>
      <c r="M2085" s="1" t="n">
        <f aca="false">$L2085*$I2085</f>
        <v>181.56</v>
      </c>
    </row>
    <row r="2086" customFormat="false" ht="12.8" hidden="false" customHeight="false" outlineLevel="0" collapsed="false">
      <c r="A2086" s="1" t="s">
        <v>1824</v>
      </c>
      <c r="B2086" s="1" t="s">
        <v>886</v>
      </c>
      <c r="C2086" s="1" t="n">
        <v>14</v>
      </c>
      <c r="G2086" s="8"/>
      <c r="H2086" s="26" t="s">
        <v>672</v>
      </c>
      <c r="I2086" s="9" t="n">
        <v>125</v>
      </c>
      <c r="J2086" s="1" t="n">
        <f aca="false">IF($G2086&lt;&gt;"",I2086,I2086+J2085)</f>
        <v>992</v>
      </c>
      <c r="K2086" s="0" t="n">
        <f aca="false">VLOOKUP(LEFT($H2086,4),$D$2:$E$11,2,0)*$I2086</f>
        <v>268.75</v>
      </c>
      <c r="L2086" s="1" t="n">
        <f aca="false">VLOOKUP(LEFT($H2086,4),$D$2:$E$11,2,0)-IF($J2086&gt;10000,0.2,IF($J2086&gt;1000,0.1,IF($J2086&gt;100,0.05,0)))</f>
        <v>2.1</v>
      </c>
      <c r="M2086" s="1" t="n">
        <f aca="false">$L2086*$I2086</f>
        <v>262.5</v>
      </c>
    </row>
    <row r="2087" customFormat="false" ht="12.8" hidden="false" customHeight="false" outlineLevel="0" collapsed="false">
      <c r="A2087" s="1" t="s">
        <v>1825</v>
      </c>
      <c r="B2087" s="1" t="s">
        <v>26</v>
      </c>
      <c r="C2087" s="1" t="n">
        <v>132</v>
      </c>
      <c r="G2087" s="8"/>
      <c r="H2087" s="26" t="s">
        <v>734</v>
      </c>
      <c r="I2087" s="9" t="n">
        <v>161</v>
      </c>
      <c r="J2087" s="1" t="n">
        <f aca="false">IF($G2087&lt;&gt;"",I2087,I2087+J2086)</f>
        <v>1153</v>
      </c>
      <c r="K2087" s="0" t="n">
        <f aca="false">VLOOKUP(LEFT($H2087,4),$D$2:$E$11,2,0)*$I2087</f>
        <v>346.15</v>
      </c>
      <c r="L2087" s="1" t="n">
        <f aca="false">VLOOKUP(LEFT($H2087,4),$D$2:$E$11,2,0)-IF($J2087&gt;10000,0.2,IF($J2087&gt;1000,0.1,IF($J2087&gt;100,0.05,0)))</f>
        <v>2.05</v>
      </c>
      <c r="M2087" s="1" t="n">
        <f aca="false">$L2087*$I2087</f>
        <v>330.05</v>
      </c>
    </row>
    <row r="2088" customFormat="false" ht="12.8" hidden="false" customHeight="false" outlineLevel="0" collapsed="false">
      <c r="A2088" s="1" t="s">
        <v>1826</v>
      </c>
      <c r="B2088" s="1" t="s">
        <v>531</v>
      </c>
      <c r="C2088" s="1" t="n">
        <v>18</v>
      </c>
      <c r="G2088" s="8"/>
      <c r="H2088" s="26" t="s">
        <v>790</v>
      </c>
      <c r="I2088" s="9" t="n">
        <v>140</v>
      </c>
      <c r="J2088" s="1" t="n">
        <f aca="false">IF($G2088&lt;&gt;"",I2088,I2088+J2087)</f>
        <v>1293</v>
      </c>
      <c r="K2088" s="0" t="n">
        <f aca="false">VLOOKUP(LEFT($H2088,4),$D$2:$E$11,2,0)*$I2088</f>
        <v>301</v>
      </c>
      <c r="L2088" s="1" t="n">
        <f aca="false">VLOOKUP(LEFT($H2088,4),$D$2:$E$11,2,0)-IF($J2088&gt;10000,0.2,IF($J2088&gt;1000,0.1,IF($J2088&gt;100,0.05,0)))</f>
        <v>2.05</v>
      </c>
      <c r="M2088" s="1" t="n">
        <f aca="false">$L2088*$I2088</f>
        <v>287</v>
      </c>
    </row>
    <row r="2089" customFormat="false" ht="12.8" hidden="false" customHeight="false" outlineLevel="0" collapsed="false">
      <c r="A2089" s="1" t="s">
        <v>1827</v>
      </c>
      <c r="B2089" s="1" t="s">
        <v>26</v>
      </c>
      <c r="C2089" s="1" t="n">
        <v>266</v>
      </c>
      <c r="G2089" s="8"/>
      <c r="H2089" s="26" t="s">
        <v>939</v>
      </c>
      <c r="I2089" s="9" t="n">
        <v>24</v>
      </c>
      <c r="J2089" s="1" t="n">
        <f aca="false">IF($G2089&lt;&gt;"",I2089,I2089+J2088)</f>
        <v>1317</v>
      </c>
      <c r="K2089" s="0" t="n">
        <f aca="false">VLOOKUP(LEFT($H2089,4),$D$2:$E$11,2,0)*$I2089</f>
        <v>51.12</v>
      </c>
      <c r="L2089" s="1" t="n">
        <f aca="false">VLOOKUP(LEFT($H2089,4),$D$2:$E$11,2,0)-IF($J2089&gt;10000,0.2,IF($J2089&gt;1000,0.1,IF($J2089&gt;100,0.05,0)))</f>
        <v>2.03</v>
      </c>
      <c r="M2089" s="1" t="n">
        <f aca="false">$L2089*$I2089</f>
        <v>48.72</v>
      </c>
    </row>
    <row r="2090" customFormat="false" ht="12.8" hidden="false" customHeight="false" outlineLevel="0" collapsed="false">
      <c r="A2090" s="1" t="s">
        <v>1828</v>
      </c>
      <c r="B2090" s="1" t="s">
        <v>24</v>
      </c>
      <c r="C2090" s="1" t="n">
        <v>30</v>
      </c>
      <c r="G2090" s="8"/>
      <c r="H2090" s="26" t="s">
        <v>984</v>
      </c>
      <c r="I2090" s="9" t="n">
        <v>22</v>
      </c>
      <c r="J2090" s="1" t="n">
        <f aca="false">IF($G2090&lt;&gt;"",I2090,I2090+J2089)</f>
        <v>1339</v>
      </c>
      <c r="K2090" s="0" t="n">
        <f aca="false">VLOOKUP(LEFT($H2090,4),$D$2:$E$11,2,0)*$I2090</f>
        <v>46.86</v>
      </c>
      <c r="L2090" s="1" t="n">
        <f aca="false">VLOOKUP(LEFT($H2090,4),$D$2:$E$11,2,0)-IF($J2090&gt;10000,0.2,IF($J2090&gt;1000,0.1,IF($J2090&gt;100,0.05,0)))</f>
        <v>2.03</v>
      </c>
      <c r="M2090" s="1" t="n">
        <f aca="false">$L2090*$I2090</f>
        <v>44.66</v>
      </c>
    </row>
    <row r="2091" customFormat="false" ht="12.8" hidden="false" customHeight="false" outlineLevel="0" collapsed="false">
      <c r="A2091" s="1" t="s">
        <v>1829</v>
      </c>
      <c r="B2091" s="1" t="s">
        <v>108</v>
      </c>
      <c r="C2091" s="1" t="n">
        <v>452</v>
      </c>
      <c r="G2091" s="8"/>
      <c r="H2091" s="26" t="s">
        <v>998</v>
      </c>
      <c r="I2091" s="9" t="n">
        <v>91</v>
      </c>
      <c r="J2091" s="1" t="n">
        <f aca="false">IF($G2091&lt;&gt;"",I2091,I2091+J2090)</f>
        <v>1430</v>
      </c>
      <c r="K2091" s="0" t="n">
        <f aca="false">VLOOKUP(LEFT($H2091,4),$D$2:$E$11,2,0)*$I2091</f>
        <v>193.83</v>
      </c>
      <c r="L2091" s="1" t="n">
        <f aca="false">VLOOKUP(LEFT($H2091,4),$D$2:$E$11,2,0)-IF($J2091&gt;10000,0.2,IF($J2091&gt;1000,0.1,IF($J2091&gt;100,0.05,0)))</f>
        <v>2.03</v>
      </c>
      <c r="M2091" s="1" t="n">
        <f aca="false">$L2091*$I2091</f>
        <v>184.73</v>
      </c>
    </row>
    <row r="2092" customFormat="false" ht="12.8" hidden="false" customHeight="false" outlineLevel="0" collapsed="false">
      <c r="A2092" s="1" t="s">
        <v>1830</v>
      </c>
      <c r="B2092" s="1" t="s">
        <v>17</v>
      </c>
      <c r="C2092" s="1" t="n">
        <v>306</v>
      </c>
      <c r="G2092" s="8"/>
      <c r="H2092" s="26" t="s">
        <v>1017</v>
      </c>
      <c r="I2092" s="9" t="n">
        <v>168</v>
      </c>
      <c r="J2092" s="1" t="n">
        <f aca="false">IF($G2092&lt;&gt;"",I2092,I2092+J2091)</f>
        <v>1598</v>
      </c>
      <c r="K2092" s="0" t="n">
        <f aca="false">VLOOKUP(LEFT($H2092,4),$D$2:$E$11,2,0)*$I2092</f>
        <v>357.84</v>
      </c>
      <c r="L2092" s="1" t="n">
        <f aca="false">VLOOKUP(LEFT($H2092,4),$D$2:$E$11,2,0)-IF($J2092&gt;10000,0.2,IF($J2092&gt;1000,0.1,IF($J2092&gt;100,0.05,0)))</f>
        <v>2.03</v>
      </c>
      <c r="M2092" s="1" t="n">
        <f aca="false">$L2092*$I2092</f>
        <v>341.04</v>
      </c>
    </row>
    <row r="2093" customFormat="false" ht="12.8" hidden="false" customHeight="false" outlineLevel="0" collapsed="false">
      <c r="A2093" s="1" t="s">
        <v>1831</v>
      </c>
      <c r="B2093" s="1" t="s">
        <v>147</v>
      </c>
      <c r="C2093" s="1" t="n">
        <v>98</v>
      </c>
      <c r="G2093" s="8"/>
      <c r="H2093" s="26" t="s">
        <v>1037</v>
      </c>
      <c r="I2093" s="9" t="n">
        <v>195</v>
      </c>
      <c r="J2093" s="1" t="n">
        <f aca="false">IF($G2093&lt;&gt;"",I2093,I2093+J2092)</f>
        <v>1793</v>
      </c>
      <c r="K2093" s="0" t="n">
        <f aca="false">VLOOKUP(LEFT($H2093,4),$D$2:$E$11,2,0)*$I2093</f>
        <v>409.5</v>
      </c>
      <c r="L2093" s="1" t="n">
        <f aca="false">VLOOKUP(LEFT($H2093,4),$D$2:$E$11,2,0)-IF($J2093&gt;10000,0.2,IF($J2093&gt;1000,0.1,IF($J2093&gt;100,0.05,0)))</f>
        <v>2</v>
      </c>
      <c r="M2093" s="1" t="n">
        <f aca="false">$L2093*$I2093</f>
        <v>390</v>
      </c>
    </row>
    <row r="2094" customFormat="false" ht="12.8" hidden="false" customHeight="false" outlineLevel="0" collapsed="false">
      <c r="A2094" s="1" t="s">
        <v>1832</v>
      </c>
      <c r="B2094" s="1" t="s">
        <v>140</v>
      </c>
      <c r="C2094" s="1" t="n">
        <v>110</v>
      </c>
      <c r="G2094" s="8"/>
      <c r="H2094" s="26" t="s">
        <v>1125</v>
      </c>
      <c r="I2094" s="9" t="n">
        <v>170</v>
      </c>
      <c r="J2094" s="1" t="n">
        <f aca="false">IF($G2094&lt;&gt;"",I2094,I2094+J2093)</f>
        <v>1963</v>
      </c>
      <c r="K2094" s="0" t="n">
        <f aca="false">VLOOKUP(LEFT($H2094,4),$D$2:$E$11,2,0)*$I2094</f>
        <v>357</v>
      </c>
      <c r="L2094" s="1" t="n">
        <f aca="false">VLOOKUP(LEFT($H2094,4),$D$2:$E$11,2,0)-IF($J2094&gt;10000,0.2,IF($J2094&gt;1000,0.1,IF($J2094&gt;100,0.05,0)))</f>
        <v>2</v>
      </c>
      <c r="M2094" s="1" t="n">
        <f aca="false">$L2094*$I2094</f>
        <v>340</v>
      </c>
    </row>
    <row r="2095" customFormat="false" ht="12.8" hidden="false" customHeight="false" outlineLevel="0" collapsed="false">
      <c r="A2095" s="1" t="s">
        <v>1832</v>
      </c>
      <c r="B2095" s="1" t="s">
        <v>24</v>
      </c>
      <c r="C2095" s="1" t="n">
        <v>57</v>
      </c>
      <c r="G2095" s="8"/>
      <c r="H2095" s="26" t="s">
        <v>1149</v>
      </c>
      <c r="I2095" s="9" t="n">
        <v>200</v>
      </c>
      <c r="J2095" s="1" t="n">
        <f aca="false">IF($G2095&lt;&gt;"",I2095,I2095+J2094)</f>
        <v>2163</v>
      </c>
      <c r="K2095" s="0" t="n">
        <f aca="false">VLOOKUP(LEFT($H2095,4),$D$2:$E$11,2,0)*$I2095</f>
        <v>420</v>
      </c>
      <c r="L2095" s="1" t="n">
        <f aca="false">VLOOKUP(LEFT($H2095,4),$D$2:$E$11,2,0)-IF($J2095&gt;10000,0.2,IF($J2095&gt;1000,0.1,IF($J2095&gt;100,0.05,0)))</f>
        <v>2</v>
      </c>
      <c r="M2095" s="1" t="n">
        <f aca="false">$L2095*$I2095</f>
        <v>400</v>
      </c>
    </row>
    <row r="2096" customFormat="false" ht="12.8" hidden="false" customHeight="false" outlineLevel="0" collapsed="false">
      <c r="A2096" s="1" t="s">
        <v>1832</v>
      </c>
      <c r="B2096" s="1" t="s">
        <v>643</v>
      </c>
      <c r="C2096" s="1" t="n">
        <v>16</v>
      </c>
      <c r="G2096" s="8"/>
      <c r="H2096" s="26" t="s">
        <v>1155</v>
      </c>
      <c r="I2096" s="9" t="n">
        <v>58</v>
      </c>
      <c r="J2096" s="1" t="n">
        <f aca="false">IF($G2096&lt;&gt;"",I2096,I2096+J2095)</f>
        <v>2221</v>
      </c>
      <c r="K2096" s="0" t="n">
        <f aca="false">VLOOKUP(LEFT($H2096,4),$D$2:$E$11,2,0)*$I2096</f>
        <v>121.8</v>
      </c>
      <c r="L2096" s="1" t="n">
        <f aca="false">VLOOKUP(LEFT($H2096,4),$D$2:$E$11,2,0)-IF($J2096&gt;10000,0.2,IF($J2096&gt;1000,0.1,IF($J2096&gt;100,0.05,0)))</f>
        <v>2</v>
      </c>
      <c r="M2096" s="1" t="n">
        <f aca="false">$L2096*$I2096</f>
        <v>116</v>
      </c>
    </row>
    <row r="2097" customFormat="false" ht="12.8" hidden="false" customHeight="false" outlineLevel="0" collapsed="false">
      <c r="A2097" s="1" t="s">
        <v>1833</v>
      </c>
      <c r="B2097" s="1" t="s">
        <v>306</v>
      </c>
      <c r="C2097" s="1" t="n">
        <v>5</v>
      </c>
      <c r="G2097" s="8"/>
      <c r="H2097" s="26" t="s">
        <v>1168</v>
      </c>
      <c r="I2097" s="9" t="n">
        <v>124</v>
      </c>
      <c r="J2097" s="1" t="n">
        <f aca="false">IF($G2097&lt;&gt;"",I2097,I2097+J2096)</f>
        <v>2345</v>
      </c>
      <c r="K2097" s="0" t="n">
        <f aca="false">VLOOKUP(LEFT($H2097,4),$D$2:$E$11,2,0)*$I2097</f>
        <v>260.4</v>
      </c>
      <c r="L2097" s="1" t="n">
        <f aca="false">VLOOKUP(LEFT($H2097,4),$D$2:$E$11,2,0)-IF($J2097&gt;10000,0.2,IF($J2097&gt;1000,0.1,IF($J2097&gt;100,0.05,0)))</f>
        <v>2</v>
      </c>
      <c r="M2097" s="1" t="n">
        <f aca="false">$L2097*$I2097</f>
        <v>248</v>
      </c>
    </row>
    <row r="2098" customFormat="false" ht="12.8" hidden="false" customHeight="false" outlineLevel="0" collapsed="false">
      <c r="A2098" s="1" t="s">
        <v>1834</v>
      </c>
      <c r="B2098" s="1" t="s">
        <v>52</v>
      </c>
      <c r="C2098" s="1" t="n">
        <v>433</v>
      </c>
      <c r="G2098" s="8"/>
      <c r="H2098" s="26" t="s">
        <v>1229</v>
      </c>
      <c r="I2098" s="9" t="n">
        <v>114</v>
      </c>
      <c r="J2098" s="1" t="n">
        <f aca="false">IF($G2098&lt;&gt;"",I2098,I2098+J2097)</f>
        <v>2459</v>
      </c>
      <c r="K2098" s="0" t="n">
        <f aca="false">VLOOKUP(LEFT($H2098,4),$D$2:$E$11,2,0)*$I2098</f>
        <v>250.8</v>
      </c>
      <c r="L2098" s="1" t="n">
        <f aca="false">VLOOKUP(LEFT($H2098,4),$D$2:$E$11,2,0)-IF($J2098&gt;10000,0.2,IF($J2098&gt;1000,0.1,IF($J2098&gt;100,0.05,0)))</f>
        <v>2.1</v>
      </c>
      <c r="M2098" s="1" t="n">
        <f aca="false">$L2098*$I2098</f>
        <v>239.4</v>
      </c>
    </row>
    <row r="2099" customFormat="false" ht="12.8" hidden="false" customHeight="false" outlineLevel="0" collapsed="false">
      <c r="A2099" s="1" t="s">
        <v>1835</v>
      </c>
      <c r="B2099" s="1" t="s">
        <v>170</v>
      </c>
      <c r="C2099" s="1" t="n">
        <v>180</v>
      </c>
      <c r="G2099" s="8"/>
      <c r="H2099" s="26" t="s">
        <v>1248</v>
      </c>
      <c r="I2099" s="9" t="n">
        <v>46</v>
      </c>
      <c r="J2099" s="1" t="n">
        <f aca="false">IF($G2099&lt;&gt;"",I2099,I2099+J2098)</f>
        <v>2505</v>
      </c>
      <c r="K2099" s="0" t="n">
        <f aca="false">VLOOKUP(LEFT($H2099,4),$D$2:$E$11,2,0)*$I2099</f>
        <v>101.2</v>
      </c>
      <c r="L2099" s="1" t="n">
        <f aca="false">VLOOKUP(LEFT($H2099,4),$D$2:$E$11,2,0)-IF($J2099&gt;10000,0.2,IF($J2099&gt;1000,0.1,IF($J2099&gt;100,0.05,0)))</f>
        <v>2.1</v>
      </c>
      <c r="M2099" s="1" t="n">
        <f aca="false">$L2099*$I2099</f>
        <v>96.6</v>
      </c>
    </row>
    <row r="2100" customFormat="false" ht="12.8" hidden="false" customHeight="false" outlineLevel="0" collapsed="false">
      <c r="A2100" s="1" t="s">
        <v>1835</v>
      </c>
      <c r="B2100" s="1" t="s">
        <v>52</v>
      </c>
      <c r="C2100" s="1" t="n">
        <v>381</v>
      </c>
      <c r="G2100" s="8"/>
      <c r="H2100" s="26" t="s">
        <v>1279</v>
      </c>
      <c r="I2100" s="9" t="n">
        <v>127</v>
      </c>
      <c r="J2100" s="1" t="n">
        <f aca="false">IF($G2100&lt;&gt;"",I2100,I2100+J2099)</f>
        <v>2632</v>
      </c>
      <c r="K2100" s="0" t="n">
        <f aca="false">VLOOKUP(LEFT($H2100,4),$D$2:$E$11,2,0)*$I2100</f>
        <v>279.4</v>
      </c>
      <c r="L2100" s="1" t="n">
        <f aca="false">VLOOKUP(LEFT($H2100,4),$D$2:$E$11,2,0)-IF($J2100&gt;10000,0.2,IF($J2100&gt;1000,0.1,IF($J2100&gt;100,0.05,0)))</f>
        <v>2.1</v>
      </c>
      <c r="M2100" s="1" t="n">
        <f aca="false">$L2100*$I2100</f>
        <v>266.7</v>
      </c>
    </row>
    <row r="2101" customFormat="false" ht="12.8" hidden="false" customHeight="false" outlineLevel="0" collapsed="false">
      <c r="A2101" s="1" t="s">
        <v>1836</v>
      </c>
      <c r="B2101" s="1" t="s">
        <v>174</v>
      </c>
      <c r="C2101" s="1" t="n">
        <v>16</v>
      </c>
      <c r="G2101" s="8"/>
      <c r="H2101" s="26" t="s">
        <v>1289</v>
      </c>
      <c r="I2101" s="9" t="n">
        <v>141</v>
      </c>
      <c r="J2101" s="1" t="n">
        <f aca="false">IF($G2101&lt;&gt;"",I2101,I2101+J2100)</f>
        <v>2773</v>
      </c>
      <c r="K2101" s="0" t="n">
        <f aca="false">VLOOKUP(LEFT($H2101,4),$D$2:$E$11,2,0)*$I2101</f>
        <v>310.2</v>
      </c>
      <c r="L2101" s="1" t="n">
        <f aca="false">VLOOKUP(LEFT($H2101,4),$D$2:$E$11,2,0)-IF($J2101&gt;10000,0.2,IF($J2101&gt;1000,0.1,IF($J2101&gt;100,0.05,0)))</f>
        <v>2.1</v>
      </c>
      <c r="M2101" s="1" t="n">
        <f aca="false">$L2101*$I2101</f>
        <v>296.1</v>
      </c>
    </row>
    <row r="2102" customFormat="false" ht="12.8" hidden="false" customHeight="false" outlineLevel="0" collapsed="false">
      <c r="A2102" s="1" t="s">
        <v>1836</v>
      </c>
      <c r="B2102" s="1" t="s">
        <v>65</v>
      </c>
      <c r="C2102" s="1" t="n">
        <v>85</v>
      </c>
      <c r="G2102" s="8"/>
      <c r="H2102" s="26" t="s">
        <v>1301</v>
      </c>
      <c r="I2102" s="9" t="n">
        <v>165</v>
      </c>
      <c r="J2102" s="1" t="n">
        <f aca="false">IF($G2102&lt;&gt;"",I2102,I2102+J2101)</f>
        <v>2938</v>
      </c>
      <c r="K2102" s="0" t="n">
        <f aca="false">VLOOKUP(LEFT($H2102,4),$D$2:$E$11,2,0)*$I2102</f>
        <v>363</v>
      </c>
      <c r="L2102" s="1" t="n">
        <f aca="false">VLOOKUP(LEFT($H2102,4),$D$2:$E$11,2,0)-IF($J2102&gt;10000,0.2,IF($J2102&gt;1000,0.1,IF($J2102&gt;100,0.05,0)))</f>
        <v>2.1</v>
      </c>
      <c r="M2102" s="1" t="n">
        <f aca="false">$L2102*$I2102</f>
        <v>346.5</v>
      </c>
    </row>
    <row r="2103" customFormat="false" ht="12.8" hidden="false" customHeight="false" outlineLevel="0" collapsed="false">
      <c r="A2103" s="1" t="s">
        <v>1836</v>
      </c>
      <c r="B2103" s="1" t="s">
        <v>58</v>
      </c>
      <c r="C2103" s="1" t="n">
        <v>37</v>
      </c>
      <c r="G2103" s="8"/>
      <c r="H2103" s="26" t="s">
        <v>1302</v>
      </c>
      <c r="I2103" s="9" t="n">
        <v>180</v>
      </c>
      <c r="J2103" s="1" t="n">
        <f aca="false">IF($G2103&lt;&gt;"",I2103,I2103+J2102)</f>
        <v>3118</v>
      </c>
      <c r="K2103" s="0" t="n">
        <f aca="false">VLOOKUP(LEFT($H2103,4),$D$2:$E$11,2,0)*$I2103</f>
        <v>396</v>
      </c>
      <c r="L2103" s="1" t="n">
        <f aca="false">VLOOKUP(LEFT($H2103,4),$D$2:$E$11,2,0)-IF($J2103&gt;10000,0.2,IF($J2103&gt;1000,0.1,IF($J2103&gt;100,0.05,0)))</f>
        <v>2.1</v>
      </c>
      <c r="M2103" s="1" t="n">
        <f aca="false">$L2103*$I2103</f>
        <v>378</v>
      </c>
    </row>
    <row r="2104" customFormat="false" ht="12.8" hidden="false" customHeight="false" outlineLevel="0" collapsed="false">
      <c r="A2104" s="1" t="s">
        <v>1837</v>
      </c>
      <c r="B2104" s="1" t="s">
        <v>49</v>
      </c>
      <c r="C2104" s="1" t="n">
        <v>69</v>
      </c>
      <c r="G2104" s="8"/>
      <c r="H2104" s="26" t="s">
        <v>1305</v>
      </c>
      <c r="I2104" s="9" t="n">
        <v>128</v>
      </c>
      <c r="J2104" s="1" t="n">
        <f aca="false">IF($G2104&lt;&gt;"",I2104,I2104+J2103)</f>
        <v>3246</v>
      </c>
      <c r="K2104" s="0" t="n">
        <f aca="false">VLOOKUP(LEFT($H2104,4),$D$2:$E$11,2,0)*$I2104</f>
        <v>281.6</v>
      </c>
      <c r="L2104" s="1" t="n">
        <f aca="false">VLOOKUP(LEFT($H2104,4),$D$2:$E$11,2,0)-IF($J2104&gt;10000,0.2,IF($J2104&gt;1000,0.1,IF($J2104&gt;100,0.05,0)))</f>
        <v>2.1</v>
      </c>
      <c r="M2104" s="1" t="n">
        <f aca="false">$L2104*$I2104</f>
        <v>268.8</v>
      </c>
    </row>
    <row r="2105" customFormat="false" ht="12.8" hidden="false" customHeight="false" outlineLevel="0" collapsed="false">
      <c r="A2105" s="1" t="s">
        <v>1838</v>
      </c>
      <c r="B2105" s="1" t="s">
        <v>21</v>
      </c>
      <c r="C2105" s="1" t="n">
        <v>304</v>
      </c>
      <c r="G2105" s="8"/>
      <c r="H2105" s="26" t="s">
        <v>1401</v>
      </c>
      <c r="I2105" s="9" t="n">
        <v>140</v>
      </c>
      <c r="J2105" s="1" t="n">
        <f aca="false">IF($G2105&lt;&gt;"",I2105,I2105+J2104)</f>
        <v>3386</v>
      </c>
      <c r="K2105" s="0" t="n">
        <f aca="false">VLOOKUP(LEFT($H2105,4),$D$2:$E$11,2,0)*$I2105</f>
        <v>315</v>
      </c>
      <c r="L2105" s="1" t="n">
        <f aca="false">VLOOKUP(LEFT($H2105,4),$D$2:$E$11,2,0)-IF($J2105&gt;10000,0.2,IF($J2105&gt;1000,0.1,IF($J2105&gt;100,0.05,0)))</f>
        <v>2.15</v>
      </c>
      <c r="M2105" s="1" t="n">
        <f aca="false">$L2105*$I2105</f>
        <v>301</v>
      </c>
    </row>
    <row r="2106" customFormat="false" ht="12.8" hidden="false" customHeight="false" outlineLevel="0" collapsed="false">
      <c r="A2106" s="1" t="s">
        <v>1839</v>
      </c>
      <c r="B2106" s="1" t="s">
        <v>52</v>
      </c>
      <c r="C2106" s="1" t="n">
        <v>491</v>
      </c>
      <c r="G2106" s="8"/>
      <c r="H2106" s="26" t="s">
        <v>1436</v>
      </c>
      <c r="I2106" s="9" t="n">
        <v>147</v>
      </c>
      <c r="J2106" s="1" t="n">
        <f aca="false">IF($G2106&lt;&gt;"",I2106,I2106+J2105)</f>
        <v>3533</v>
      </c>
      <c r="K2106" s="0" t="n">
        <f aca="false">VLOOKUP(LEFT($H2106,4),$D$2:$E$11,2,0)*$I2106</f>
        <v>330.75</v>
      </c>
      <c r="L2106" s="1" t="n">
        <f aca="false">VLOOKUP(LEFT($H2106,4),$D$2:$E$11,2,0)-IF($J2106&gt;10000,0.2,IF($J2106&gt;1000,0.1,IF($J2106&gt;100,0.05,0)))</f>
        <v>2.15</v>
      </c>
      <c r="M2106" s="1" t="n">
        <f aca="false">$L2106*$I2106</f>
        <v>316.05</v>
      </c>
    </row>
    <row r="2107" customFormat="false" ht="12.8" hidden="false" customHeight="false" outlineLevel="0" collapsed="false">
      <c r="A2107" s="1" t="s">
        <v>1840</v>
      </c>
      <c r="B2107" s="1" t="s">
        <v>54</v>
      </c>
      <c r="C2107" s="1" t="n">
        <v>106</v>
      </c>
      <c r="G2107" s="8"/>
      <c r="H2107" s="26" t="s">
        <v>1468</v>
      </c>
      <c r="I2107" s="9" t="n">
        <v>76</v>
      </c>
      <c r="J2107" s="1" t="n">
        <f aca="false">IF($G2107&lt;&gt;"",I2107,I2107+J2106)</f>
        <v>3609</v>
      </c>
      <c r="K2107" s="0" t="n">
        <f aca="false">VLOOKUP(LEFT($H2107,4),$D$2:$E$11,2,0)*$I2107</f>
        <v>171</v>
      </c>
      <c r="L2107" s="1" t="n">
        <f aca="false">VLOOKUP(LEFT($H2107,4),$D$2:$E$11,2,0)-IF($J2107&gt;10000,0.2,IF($J2107&gt;1000,0.1,IF($J2107&gt;100,0.05,0)))</f>
        <v>2.15</v>
      </c>
      <c r="M2107" s="1" t="n">
        <f aca="false">$L2107*$I2107</f>
        <v>163.4</v>
      </c>
    </row>
    <row r="2108" customFormat="false" ht="12.8" hidden="false" customHeight="false" outlineLevel="0" collapsed="false">
      <c r="A2108" s="1" t="s">
        <v>1841</v>
      </c>
      <c r="B2108" s="1" t="s">
        <v>125</v>
      </c>
      <c r="C2108" s="1" t="n">
        <v>188</v>
      </c>
      <c r="G2108" s="8"/>
      <c r="H2108" s="26" t="s">
        <v>1561</v>
      </c>
      <c r="I2108" s="9" t="n">
        <v>37</v>
      </c>
      <c r="J2108" s="1" t="n">
        <f aca="false">IF($G2108&lt;&gt;"",I2108,I2108+J2107)</f>
        <v>3646</v>
      </c>
      <c r="K2108" s="0" t="n">
        <f aca="false">VLOOKUP(LEFT($H2108,4),$D$2:$E$11,2,0)*$I2108</f>
        <v>82.14</v>
      </c>
      <c r="L2108" s="1" t="n">
        <f aca="false">VLOOKUP(LEFT($H2108,4),$D$2:$E$11,2,0)-IF($J2108&gt;10000,0.2,IF($J2108&gt;1000,0.1,IF($J2108&gt;100,0.05,0)))</f>
        <v>2.12</v>
      </c>
      <c r="M2108" s="1" t="n">
        <f aca="false">$L2108*$I2108</f>
        <v>78.44</v>
      </c>
    </row>
    <row r="2109" customFormat="false" ht="12.8" hidden="false" customHeight="false" outlineLevel="0" collapsed="false">
      <c r="A2109" s="1" t="s">
        <v>1841</v>
      </c>
      <c r="B2109" s="1" t="s">
        <v>24</v>
      </c>
      <c r="C2109" s="1" t="n">
        <v>131</v>
      </c>
      <c r="G2109" s="8"/>
      <c r="H2109" s="26" t="s">
        <v>1616</v>
      </c>
      <c r="I2109" s="9" t="n">
        <v>60</v>
      </c>
      <c r="J2109" s="1" t="n">
        <f aca="false">IF($G2109&lt;&gt;"",I2109,I2109+J2108)</f>
        <v>3706</v>
      </c>
      <c r="K2109" s="0" t="n">
        <f aca="false">VLOOKUP(LEFT($H2109,4),$D$2:$E$11,2,0)*$I2109</f>
        <v>133.2</v>
      </c>
      <c r="L2109" s="1" t="n">
        <f aca="false">VLOOKUP(LEFT($H2109,4),$D$2:$E$11,2,0)-IF($J2109&gt;10000,0.2,IF($J2109&gt;1000,0.1,IF($J2109&gt;100,0.05,0)))</f>
        <v>2.12</v>
      </c>
      <c r="M2109" s="1" t="n">
        <f aca="false">$L2109*$I2109</f>
        <v>127.2</v>
      </c>
    </row>
    <row r="2110" customFormat="false" ht="12.8" hidden="false" customHeight="false" outlineLevel="0" collapsed="false">
      <c r="A2110" s="1" t="s">
        <v>1842</v>
      </c>
      <c r="B2110" s="1" t="s">
        <v>573</v>
      </c>
      <c r="C2110" s="1" t="n">
        <v>9</v>
      </c>
      <c r="G2110" s="8"/>
      <c r="H2110" s="26" t="s">
        <v>1694</v>
      </c>
      <c r="I2110" s="9" t="n">
        <v>192</v>
      </c>
      <c r="J2110" s="1" t="n">
        <f aca="false">IF($G2110&lt;&gt;"",I2110,I2110+J2109)</f>
        <v>3898</v>
      </c>
      <c r="K2110" s="0" t="n">
        <f aca="false">VLOOKUP(LEFT($H2110,4),$D$2:$E$11,2,0)*$I2110</f>
        <v>426.24</v>
      </c>
      <c r="L2110" s="1" t="n">
        <f aca="false">VLOOKUP(LEFT($H2110,4),$D$2:$E$11,2,0)-IF($J2110&gt;10000,0.2,IF($J2110&gt;1000,0.1,IF($J2110&gt;100,0.05,0)))</f>
        <v>2.12</v>
      </c>
      <c r="M2110" s="1" t="n">
        <f aca="false">$L2110*$I2110</f>
        <v>407.04</v>
      </c>
    </row>
    <row r="2111" customFormat="false" ht="12.8" hidden="false" customHeight="false" outlineLevel="0" collapsed="false">
      <c r="A2111" s="1" t="s">
        <v>1843</v>
      </c>
      <c r="B2111" s="1" t="s">
        <v>108</v>
      </c>
      <c r="C2111" s="1" t="n">
        <v>245</v>
      </c>
      <c r="G2111" s="8"/>
      <c r="H2111" s="26" t="s">
        <v>1695</v>
      </c>
      <c r="I2111" s="9" t="n">
        <v>92</v>
      </c>
      <c r="J2111" s="1" t="n">
        <f aca="false">IF($G2111&lt;&gt;"",I2111,I2111+J2110)</f>
        <v>3990</v>
      </c>
      <c r="K2111" s="0" t="n">
        <f aca="false">VLOOKUP(LEFT($H2111,4),$D$2:$E$11,2,0)*$I2111</f>
        <v>204.24</v>
      </c>
      <c r="L2111" s="1" t="n">
        <f aca="false">VLOOKUP(LEFT($H2111,4),$D$2:$E$11,2,0)-IF($J2111&gt;10000,0.2,IF($J2111&gt;1000,0.1,IF($J2111&gt;100,0.05,0)))</f>
        <v>2.12</v>
      </c>
      <c r="M2111" s="1" t="n">
        <f aca="false">$L2111*$I2111</f>
        <v>195.04</v>
      </c>
    </row>
    <row r="2112" customFormat="false" ht="12.8" hidden="false" customHeight="false" outlineLevel="0" collapsed="false">
      <c r="A2112" s="1" t="s">
        <v>1844</v>
      </c>
      <c r="B2112" s="1" t="s">
        <v>52</v>
      </c>
      <c r="C2112" s="1" t="n">
        <v>166</v>
      </c>
      <c r="G2112" s="8"/>
      <c r="H2112" s="26" t="s">
        <v>1732</v>
      </c>
      <c r="I2112" s="9" t="n">
        <v>102</v>
      </c>
      <c r="J2112" s="1" t="n">
        <f aca="false">IF($G2112&lt;&gt;"",I2112,I2112+J2111)</f>
        <v>4092</v>
      </c>
      <c r="K2112" s="0" t="n">
        <f aca="false">VLOOKUP(LEFT($H2112,4),$D$2:$E$11,2,0)*$I2112</f>
        <v>227.46</v>
      </c>
      <c r="L2112" s="1" t="n">
        <f aca="false">VLOOKUP(LEFT($H2112,4),$D$2:$E$11,2,0)-IF($J2112&gt;10000,0.2,IF($J2112&gt;1000,0.1,IF($J2112&gt;100,0.05,0)))</f>
        <v>2.13</v>
      </c>
      <c r="M2112" s="1" t="n">
        <f aca="false">$L2112*$I2112</f>
        <v>217.26</v>
      </c>
    </row>
    <row r="2113" customFormat="false" ht="12.8" hidden="false" customHeight="false" outlineLevel="0" collapsed="false">
      <c r="A2113" s="1" t="s">
        <v>1845</v>
      </c>
      <c r="B2113" s="1" t="s">
        <v>131</v>
      </c>
      <c r="C2113" s="1" t="n">
        <v>171</v>
      </c>
      <c r="G2113" s="8"/>
      <c r="H2113" s="26" t="s">
        <v>1758</v>
      </c>
      <c r="I2113" s="9" t="n">
        <v>161</v>
      </c>
      <c r="J2113" s="1" t="n">
        <f aca="false">IF($G2113&lt;&gt;"",I2113,I2113+J2112)</f>
        <v>4253</v>
      </c>
      <c r="K2113" s="0" t="n">
        <f aca="false">VLOOKUP(LEFT($H2113,4),$D$2:$E$11,2,0)*$I2113</f>
        <v>359.03</v>
      </c>
      <c r="L2113" s="1" t="n">
        <f aca="false">VLOOKUP(LEFT($H2113,4),$D$2:$E$11,2,0)-IF($J2113&gt;10000,0.2,IF($J2113&gt;1000,0.1,IF($J2113&gt;100,0.05,0)))</f>
        <v>2.13</v>
      </c>
      <c r="M2113" s="1" t="n">
        <f aca="false">$L2113*$I2113</f>
        <v>342.93</v>
      </c>
    </row>
    <row r="2114" customFormat="false" ht="12.8" hidden="false" customHeight="false" outlineLevel="0" collapsed="false">
      <c r="A2114" s="1" t="s">
        <v>1845</v>
      </c>
      <c r="B2114" s="1" t="s">
        <v>353</v>
      </c>
      <c r="C2114" s="1" t="n">
        <v>11</v>
      </c>
      <c r="G2114" s="27"/>
      <c r="H2114" s="28" t="s">
        <v>1771</v>
      </c>
      <c r="I2114" s="12" t="n">
        <v>154</v>
      </c>
      <c r="J2114" s="1" t="n">
        <f aca="false">IF($G2114&lt;&gt;"",I2114,I2114+J2113)</f>
        <v>4407</v>
      </c>
      <c r="K2114" s="0" t="n">
        <f aca="false">VLOOKUP(LEFT($H2114,4),$D$2:$E$11,2,0)*$I2114</f>
        <v>343.42</v>
      </c>
      <c r="L2114" s="1" t="n">
        <f aca="false">VLOOKUP(LEFT($H2114,4),$D$2:$E$11,2,0)-IF($J2114&gt;10000,0.2,IF($J2114&gt;1000,0.1,IF($J2114&gt;100,0.05,0)))</f>
        <v>2.13</v>
      </c>
      <c r="M2114" s="1" t="n">
        <f aca="false">$L2114*$I2114</f>
        <v>328.02</v>
      </c>
    </row>
    <row r="2115" customFormat="false" ht="12.8" hidden="false" customHeight="false" outlineLevel="0" collapsed="false">
      <c r="A2115" s="1" t="s">
        <v>1846</v>
      </c>
      <c r="B2115" s="1" t="s">
        <v>49</v>
      </c>
      <c r="C2115" s="1" t="n">
        <v>52</v>
      </c>
      <c r="G2115" s="6" t="s">
        <v>185</v>
      </c>
      <c r="H2115" s="25" t="s">
        <v>183</v>
      </c>
      <c r="I2115" s="7" t="n">
        <v>8</v>
      </c>
      <c r="J2115" s="1" t="n">
        <f aca="false">IF($G2115&lt;&gt;"",I2115,I2115+J2114)</f>
        <v>8</v>
      </c>
      <c r="K2115" s="0" t="n">
        <f aca="false">VLOOKUP(LEFT($H2115,4),$D$2:$E$11,2,0)*$I2115</f>
        <v>16</v>
      </c>
      <c r="L2115" s="1" t="n">
        <f aca="false">VLOOKUP(LEFT($H2115,4),$D$2:$E$11,2,0)-IF($J2115&gt;10000,0.2,IF($J2115&gt;1000,0.1,IF($J2115&gt;100,0.05,0)))</f>
        <v>2</v>
      </c>
      <c r="M2115" s="1" t="n">
        <f aca="false">$L2115*$I2115</f>
        <v>16</v>
      </c>
    </row>
    <row r="2116" customFormat="false" ht="12.8" hidden="false" customHeight="false" outlineLevel="0" collapsed="false">
      <c r="A2116" s="1" t="s">
        <v>1847</v>
      </c>
      <c r="B2116" s="1" t="s">
        <v>355</v>
      </c>
      <c r="C2116" s="1" t="n">
        <v>56</v>
      </c>
      <c r="G2116" s="8"/>
      <c r="H2116" s="26" t="s">
        <v>491</v>
      </c>
      <c r="I2116" s="9" t="n">
        <v>12</v>
      </c>
      <c r="J2116" s="1" t="n">
        <f aca="false">IF($G2116&lt;&gt;"",I2116,I2116+J2115)</f>
        <v>20</v>
      </c>
      <c r="K2116" s="0" t="n">
        <f aca="false">VLOOKUP(LEFT($H2116,4),$D$2:$E$11,2,0)*$I2116</f>
        <v>25.08</v>
      </c>
      <c r="L2116" s="1" t="n">
        <f aca="false">VLOOKUP(LEFT($H2116,4),$D$2:$E$11,2,0)-IF($J2116&gt;10000,0.2,IF($J2116&gt;1000,0.1,IF($J2116&gt;100,0.05,0)))</f>
        <v>2.09</v>
      </c>
      <c r="M2116" s="1" t="n">
        <f aca="false">$L2116*$I2116</f>
        <v>25.08</v>
      </c>
    </row>
    <row r="2117" customFormat="false" ht="12.8" hidden="false" customHeight="false" outlineLevel="0" collapsed="false">
      <c r="A2117" s="1" t="s">
        <v>1848</v>
      </c>
      <c r="B2117" s="1" t="s">
        <v>130</v>
      </c>
      <c r="C2117" s="1" t="n">
        <v>6</v>
      </c>
      <c r="G2117" s="8"/>
      <c r="H2117" s="26" t="s">
        <v>1333</v>
      </c>
      <c r="I2117" s="9" t="n">
        <v>2</v>
      </c>
      <c r="J2117" s="1" t="n">
        <f aca="false">IF($G2117&lt;&gt;"",I2117,I2117+J2116)</f>
        <v>22</v>
      </c>
      <c r="K2117" s="0" t="n">
        <f aca="false">VLOOKUP(LEFT($H2117,4),$D$2:$E$11,2,0)*$I2117</f>
        <v>4.4</v>
      </c>
      <c r="L2117" s="1" t="n">
        <f aca="false">VLOOKUP(LEFT($H2117,4),$D$2:$E$11,2,0)-IF($J2117&gt;10000,0.2,IF($J2117&gt;1000,0.1,IF($J2117&gt;100,0.05,0)))</f>
        <v>2.2</v>
      </c>
      <c r="M2117" s="1" t="n">
        <f aca="false">$L2117*$I2117</f>
        <v>4.4</v>
      </c>
    </row>
    <row r="2118" customFormat="false" ht="12.8" hidden="false" customHeight="false" outlineLevel="0" collapsed="false">
      <c r="A2118" s="1" t="s">
        <v>1848</v>
      </c>
      <c r="B2118" s="1" t="s">
        <v>131</v>
      </c>
      <c r="C2118" s="1" t="n">
        <v>179</v>
      </c>
      <c r="G2118" s="27"/>
      <c r="H2118" s="28" t="s">
        <v>1670</v>
      </c>
      <c r="I2118" s="12" t="n">
        <v>4</v>
      </c>
      <c r="J2118" s="1" t="n">
        <f aca="false">IF($G2118&lt;&gt;"",I2118,I2118+J2117)</f>
        <v>26</v>
      </c>
      <c r="K2118" s="0" t="n">
        <f aca="false">VLOOKUP(LEFT($H2118,4),$D$2:$E$11,2,0)*$I2118</f>
        <v>8.88</v>
      </c>
      <c r="L2118" s="1" t="n">
        <f aca="false">VLOOKUP(LEFT($H2118,4),$D$2:$E$11,2,0)-IF($J2118&gt;10000,0.2,IF($J2118&gt;1000,0.1,IF($J2118&gt;100,0.05,0)))</f>
        <v>2.22</v>
      </c>
      <c r="M2118" s="1" t="n">
        <f aca="false">$L2118*$I2118</f>
        <v>8.88</v>
      </c>
    </row>
    <row r="2119" customFormat="false" ht="12.8" hidden="false" customHeight="false" outlineLevel="0" collapsed="false">
      <c r="A2119" s="1" t="s">
        <v>1849</v>
      </c>
      <c r="B2119" s="1" t="s">
        <v>52</v>
      </c>
      <c r="C2119" s="1" t="n">
        <v>398</v>
      </c>
      <c r="G2119" s="6" t="s">
        <v>422</v>
      </c>
      <c r="H2119" s="25" t="s">
        <v>421</v>
      </c>
      <c r="I2119" s="7" t="n">
        <v>6</v>
      </c>
      <c r="J2119" s="1" t="n">
        <f aca="false">IF($G2119&lt;&gt;"",I2119,I2119+J2118)</f>
        <v>6</v>
      </c>
      <c r="K2119" s="0" t="n">
        <f aca="false">VLOOKUP(LEFT($H2119,4),$D$2:$E$11,2,0)*$I2119</f>
        <v>12.3</v>
      </c>
      <c r="L2119" s="1" t="n">
        <f aca="false">VLOOKUP(LEFT($H2119,4),$D$2:$E$11,2,0)-IF($J2119&gt;10000,0.2,IF($J2119&gt;1000,0.1,IF($J2119&gt;100,0.05,0)))</f>
        <v>2.05</v>
      </c>
      <c r="M2119" s="1" t="n">
        <f aca="false">$L2119*$I2119</f>
        <v>12.3</v>
      </c>
    </row>
    <row r="2120" customFormat="false" ht="12.8" hidden="false" customHeight="false" outlineLevel="0" collapsed="false">
      <c r="A2120" s="1" t="s">
        <v>1850</v>
      </c>
      <c r="B2120" s="1" t="s">
        <v>170</v>
      </c>
      <c r="C2120" s="1" t="n">
        <v>68</v>
      </c>
      <c r="G2120" s="27"/>
      <c r="H2120" s="28" t="s">
        <v>1736</v>
      </c>
      <c r="I2120" s="12" t="n">
        <v>1</v>
      </c>
      <c r="J2120" s="1" t="n">
        <f aca="false">IF($G2120&lt;&gt;"",I2120,I2120+J2119)</f>
        <v>7</v>
      </c>
      <c r="K2120" s="0" t="n">
        <f aca="false">VLOOKUP(LEFT($H2120,4),$D$2:$E$11,2,0)*$I2120</f>
        <v>2.23</v>
      </c>
      <c r="L2120" s="1" t="n">
        <f aca="false">VLOOKUP(LEFT($H2120,4),$D$2:$E$11,2,0)-IF($J2120&gt;10000,0.2,IF($J2120&gt;1000,0.1,IF($J2120&gt;100,0.05,0)))</f>
        <v>2.23</v>
      </c>
      <c r="M2120" s="1" t="n">
        <f aca="false">$L2120*$I2120</f>
        <v>2.23</v>
      </c>
    </row>
    <row r="2121" customFormat="false" ht="12.8" hidden="false" customHeight="false" outlineLevel="0" collapsed="false">
      <c r="A2121" s="1" t="s">
        <v>1850</v>
      </c>
      <c r="B2121" s="1" t="s">
        <v>32</v>
      </c>
      <c r="C2121" s="1" t="n">
        <v>160</v>
      </c>
      <c r="G2121" s="29" t="s">
        <v>1216</v>
      </c>
      <c r="H2121" s="30" t="s">
        <v>1215</v>
      </c>
      <c r="I2121" s="31" t="n">
        <v>18</v>
      </c>
      <c r="J2121" s="1" t="n">
        <f aca="false">IF($G2121&lt;&gt;"",I2121,I2121+J2120)</f>
        <v>18</v>
      </c>
      <c r="K2121" s="0" t="n">
        <f aca="false">VLOOKUP(LEFT($H2121,4),$D$2:$E$11,2,0)*$I2121</f>
        <v>39.6</v>
      </c>
      <c r="L2121" s="1" t="n">
        <f aca="false">VLOOKUP(LEFT($H2121,4),$D$2:$E$11,2,0)-IF($J2121&gt;10000,0.2,IF($J2121&gt;1000,0.1,IF($J2121&gt;100,0.05,0)))</f>
        <v>2.2</v>
      </c>
      <c r="M2121" s="1" t="n">
        <f aca="false">$L2121*$I2121</f>
        <v>39.6</v>
      </c>
    </row>
    <row r="2122" customFormat="false" ht="12.8" hidden="false" customHeight="false" outlineLevel="0" collapsed="false">
      <c r="A2122" s="1" t="s">
        <v>1851</v>
      </c>
      <c r="B2122" s="1" t="s">
        <v>32</v>
      </c>
      <c r="C2122" s="1" t="n">
        <v>183</v>
      </c>
      <c r="G2122" s="6" t="s">
        <v>174</v>
      </c>
      <c r="H2122" s="25" t="s">
        <v>173</v>
      </c>
      <c r="I2122" s="7" t="n">
        <v>6</v>
      </c>
      <c r="J2122" s="1" t="n">
        <f aca="false">IF($G2122&lt;&gt;"",I2122,I2122+J2121)</f>
        <v>6</v>
      </c>
      <c r="K2122" s="0" t="n">
        <f aca="false">VLOOKUP(LEFT($H2122,4),$D$2:$E$11,2,0)*$I2122</f>
        <v>12</v>
      </c>
      <c r="L2122" s="1" t="n">
        <f aca="false">VLOOKUP(LEFT($H2122,4),$D$2:$E$11,2,0)-IF($J2122&gt;10000,0.2,IF($J2122&gt;1000,0.1,IF($J2122&gt;100,0.05,0)))</f>
        <v>2</v>
      </c>
      <c r="M2122" s="1" t="n">
        <f aca="false">$L2122*$I2122</f>
        <v>12</v>
      </c>
    </row>
    <row r="2123" customFormat="false" ht="12.8" hidden="false" customHeight="false" outlineLevel="0" collapsed="false">
      <c r="A2123" s="1" t="s">
        <v>1852</v>
      </c>
      <c r="B2123" s="1" t="s">
        <v>52</v>
      </c>
      <c r="C2123" s="1" t="n">
        <v>178</v>
      </c>
      <c r="G2123" s="8"/>
      <c r="H2123" s="26" t="s">
        <v>807</v>
      </c>
      <c r="I2123" s="9" t="n">
        <v>11</v>
      </c>
      <c r="J2123" s="1" t="n">
        <f aca="false">IF($G2123&lt;&gt;"",I2123,I2123+J2122)</f>
        <v>17</v>
      </c>
      <c r="K2123" s="0" t="n">
        <f aca="false">VLOOKUP(LEFT($H2123,4),$D$2:$E$11,2,0)*$I2123</f>
        <v>23.65</v>
      </c>
      <c r="L2123" s="1" t="n">
        <f aca="false">VLOOKUP(LEFT($H2123,4),$D$2:$E$11,2,0)-IF($J2123&gt;10000,0.2,IF($J2123&gt;1000,0.1,IF($J2123&gt;100,0.05,0)))</f>
        <v>2.15</v>
      </c>
      <c r="M2123" s="1" t="n">
        <f aca="false">$L2123*$I2123</f>
        <v>23.65</v>
      </c>
    </row>
    <row r="2124" customFormat="false" ht="12.8" hidden="false" customHeight="false" outlineLevel="0" collapsed="false">
      <c r="A2124" s="1" t="s">
        <v>1853</v>
      </c>
      <c r="B2124" s="1" t="s">
        <v>21</v>
      </c>
      <c r="C2124" s="1" t="n">
        <v>381</v>
      </c>
      <c r="G2124" s="8"/>
      <c r="H2124" s="26" t="s">
        <v>982</v>
      </c>
      <c r="I2124" s="9" t="n">
        <v>5</v>
      </c>
      <c r="J2124" s="1" t="n">
        <f aca="false">IF($G2124&lt;&gt;"",I2124,I2124+J2123)</f>
        <v>22</v>
      </c>
      <c r="K2124" s="0" t="n">
        <f aca="false">VLOOKUP(LEFT($H2124,4),$D$2:$E$11,2,0)*$I2124</f>
        <v>10.65</v>
      </c>
      <c r="L2124" s="1" t="n">
        <f aca="false">VLOOKUP(LEFT($H2124,4),$D$2:$E$11,2,0)-IF($J2124&gt;10000,0.2,IF($J2124&gt;1000,0.1,IF($J2124&gt;100,0.05,0)))</f>
        <v>2.13</v>
      </c>
      <c r="M2124" s="1" t="n">
        <f aca="false">$L2124*$I2124</f>
        <v>10.65</v>
      </c>
    </row>
    <row r="2125" customFormat="false" ht="12.8" hidden="false" customHeight="false" outlineLevel="0" collapsed="false">
      <c r="A2125" s="1" t="s">
        <v>1854</v>
      </c>
      <c r="B2125" s="1" t="s">
        <v>152</v>
      </c>
      <c r="C2125" s="1" t="n">
        <v>12</v>
      </c>
      <c r="G2125" s="8"/>
      <c r="H2125" s="26" t="s">
        <v>1184</v>
      </c>
      <c r="I2125" s="9" t="n">
        <v>17</v>
      </c>
      <c r="J2125" s="1" t="n">
        <f aca="false">IF($G2125&lt;&gt;"",I2125,I2125+J2124)</f>
        <v>39</v>
      </c>
      <c r="K2125" s="0" t="n">
        <f aca="false">VLOOKUP(LEFT($H2125,4),$D$2:$E$11,2,0)*$I2125</f>
        <v>35.7</v>
      </c>
      <c r="L2125" s="1" t="n">
        <f aca="false">VLOOKUP(LEFT($H2125,4),$D$2:$E$11,2,0)-IF($J2125&gt;10000,0.2,IF($J2125&gt;1000,0.1,IF($J2125&gt;100,0.05,0)))</f>
        <v>2.1</v>
      </c>
      <c r="M2125" s="1" t="n">
        <f aca="false">$L2125*$I2125</f>
        <v>35.7</v>
      </c>
    </row>
    <row r="2126" customFormat="false" ht="12.8" hidden="false" customHeight="false" outlineLevel="0" collapsed="false">
      <c r="A2126" s="1" t="s">
        <v>1855</v>
      </c>
      <c r="B2126" s="1" t="s">
        <v>65</v>
      </c>
      <c r="C2126" s="1" t="n">
        <v>116</v>
      </c>
      <c r="G2126" s="27"/>
      <c r="H2126" s="28" t="s">
        <v>1836</v>
      </c>
      <c r="I2126" s="12" t="n">
        <v>16</v>
      </c>
      <c r="J2126" s="1" t="n">
        <f aca="false">IF($G2126&lt;&gt;"",I2126,I2126+J2125)</f>
        <v>55</v>
      </c>
      <c r="K2126" s="0" t="n">
        <f aca="false">VLOOKUP(LEFT($H2126,4),$D$2:$E$11,2,0)*$I2126</f>
        <v>35.68</v>
      </c>
      <c r="L2126" s="1" t="n">
        <f aca="false">VLOOKUP(LEFT($H2126,4),$D$2:$E$11,2,0)-IF($J2126&gt;10000,0.2,IF($J2126&gt;1000,0.1,IF($J2126&gt;100,0.05,0)))</f>
        <v>2.23</v>
      </c>
      <c r="M2126" s="1" t="n">
        <f aca="false">$L2126*$I2126</f>
        <v>35.68</v>
      </c>
    </row>
    <row r="2127" customFormat="false" ht="12.8" hidden="false" customHeight="false" outlineLevel="0" collapsed="false">
      <c r="A2127" s="1" t="s">
        <v>1856</v>
      </c>
      <c r="B2127" s="1" t="s">
        <v>21</v>
      </c>
      <c r="C2127" s="1" t="n">
        <v>117</v>
      </c>
      <c r="G2127" s="6" t="s">
        <v>353</v>
      </c>
      <c r="H2127" s="25" t="s">
        <v>352</v>
      </c>
      <c r="I2127" s="7" t="n">
        <v>9</v>
      </c>
      <c r="J2127" s="1" t="n">
        <f aca="false">IF($G2127&lt;&gt;"",I2127,I2127+J2126)</f>
        <v>9</v>
      </c>
      <c r="K2127" s="0" t="n">
        <f aca="false">VLOOKUP(LEFT($H2127,4),$D$2:$E$11,2,0)*$I2127</f>
        <v>18.45</v>
      </c>
      <c r="L2127" s="1" t="n">
        <f aca="false">VLOOKUP(LEFT($H2127,4),$D$2:$E$11,2,0)-IF($J2127&gt;10000,0.2,IF($J2127&gt;1000,0.1,IF($J2127&gt;100,0.05,0)))</f>
        <v>2.05</v>
      </c>
      <c r="M2127" s="1" t="n">
        <f aca="false">$L2127*$I2127</f>
        <v>18.45</v>
      </c>
    </row>
    <row r="2128" customFormat="false" ht="12.8" hidden="false" customHeight="false" outlineLevel="0" collapsed="false">
      <c r="A2128" s="1" t="s">
        <v>1856</v>
      </c>
      <c r="B2128" s="1" t="s">
        <v>170</v>
      </c>
      <c r="C2128" s="1" t="n">
        <v>31</v>
      </c>
      <c r="G2128" s="8"/>
      <c r="H2128" s="26" t="s">
        <v>544</v>
      </c>
      <c r="I2128" s="9" t="n">
        <v>11</v>
      </c>
      <c r="J2128" s="1" t="n">
        <f aca="false">IF($G2128&lt;&gt;"",I2128,I2128+J2127)</f>
        <v>20</v>
      </c>
      <c r="K2128" s="0" t="n">
        <f aca="false">VLOOKUP(LEFT($H2128,4),$D$2:$E$11,2,0)*$I2128</f>
        <v>22.99</v>
      </c>
      <c r="L2128" s="1" t="n">
        <f aca="false">VLOOKUP(LEFT($H2128,4),$D$2:$E$11,2,0)-IF($J2128&gt;10000,0.2,IF($J2128&gt;1000,0.1,IF($J2128&gt;100,0.05,0)))</f>
        <v>2.09</v>
      </c>
      <c r="M2128" s="1" t="n">
        <f aca="false">$L2128*$I2128</f>
        <v>22.99</v>
      </c>
    </row>
    <row r="2129" customFormat="false" ht="12.8" hidden="false" customHeight="false" outlineLevel="0" collapsed="false">
      <c r="A2129" s="1" t="s">
        <v>1857</v>
      </c>
      <c r="B2129" s="1" t="s">
        <v>24</v>
      </c>
      <c r="C2129" s="1" t="n">
        <v>131</v>
      </c>
      <c r="G2129" s="8"/>
      <c r="H2129" s="26" t="s">
        <v>654</v>
      </c>
      <c r="I2129" s="9" t="n">
        <v>5</v>
      </c>
      <c r="J2129" s="1" t="n">
        <f aca="false">IF($G2129&lt;&gt;"",I2129,I2129+J2128)</f>
        <v>25</v>
      </c>
      <c r="K2129" s="0" t="n">
        <f aca="false">VLOOKUP(LEFT($H2129,4),$D$2:$E$11,2,0)*$I2129</f>
        <v>10.75</v>
      </c>
      <c r="L2129" s="1" t="n">
        <f aca="false">VLOOKUP(LEFT($H2129,4),$D$2:$E$11,2,0)-IF($J2129&gt;10000,0.2,IF($J2129&gt;1000,0.1,IF($J2129&gt;100,0.05,0)))</f>
        <v>2.15</v>
      </c>
      <c r="M2129" s="1" t="n">
        <f aca="false">$L2129*$I2129</f>
        <v>10.75</v>
      </c>
    </row>
    <row r="2130" customFormat="false" ht="12.8" hidden="false" customHeight="false" outlineLevel="0" collapsed="false">
      <c r="A2130" s="1" t="s">
        <v>1857</v>
      </c>
      <c r="B2130" s="1" t="s">
        <v>28</v>
      </c>
      <c r="C2130" s="1" t="n">
        <v>21</v>
      </c>
      <c r="G2130" s="27"/>
      <c r="H2130" s="28" t="s">
        <v>1845</v>
      </c>
      <c r="I2130" s="12" t="n">
        <v>11</v>
      </c>
      <c r="J2130" s="1" t="n">
        <f aca="false">IF($G2130&lt;&gt;"",I2130,I2130+J2129)</f>
        <v>36</v>
      </c>
      <c r="K2130" s="0" t="n">
        <f aca="false">VLOOKUP(LEFT($H2130,4),$D$2:$E$11,2,0)*$I2130</f>
        <v>24.53</v>
      </c>
      <c r="L2130" s="1" t="n">
        <f aca="false">VLOOKUP(LEFT($H2130,4),$D$2:$E$11,2,0)-IF($J2130&gt;10000,0.2,IF($J2130&gt;1000,0.1,IF($J2130&gt;100,0.05,0)))</f>
        <v>2.23</v>
      </c>
      <c r="M2130" s="1" t="n">
        <f aca="false">$L2130*$I2130</f>
        <v>24.53</v>
      </c>
    </row>
    <row r="2131" customFormat="false" ht="12.8" hidden="false" customHeight="false" outlineLevel="0" collapsed="false">
      <c r="A2131" s="1" t="s">
        <v>1858</v>
      </c>
      <c r="B2131" s="1" t="s">
        <v>26</v>
      </c>
      <c r="C2131" s="1" t="n">
        <v>300</v>
      </c>
      <c r="G2131" s="6" t="s">
        <v>288</v>
      </c>
      <c r="H2131" s="25" t="s">
        <v>287</v>
      </c>
      <c r="I2131" s="7" t="n">
        <v>10</v>
      </c>
      <c r="J2131" s="1" t="n">
        <f aca="false">IF($G2131&lt;&gt;"",I2131,I2131+J2130)</f>
        <v>10</v>
      </c>
      <c r="K2131" s="0" t="n">
        <f aca="false">VLOOKUP(LEFT($H2131,4),$D$2:$E$11,2,0)*$I2131</f>
        <v>20.5</v>
      </c>
      <c r="L2131" s="1" t="n">
        <f aca="false">VLOOKUP(LEFT($H2131,4),$D$2:$E$11,2,0)-IF($J2131&gt;10000,0.2,IF($J2131&gt;1000,0.1,IF($J2131&gt;100,0.05,0)))</f>
        <v>2.05</v>
      </c>
      <c r="M2131" s="1" t="n">
        <f aca="false">$L2131*$I2131</f>
        <v>20.5</v>
      </c>
    </row>
    <row r="2132" customFormat="false" ht="12.8" hidden="false" customHeight="false" outlineLevel="0" collapsed="false">
      <c r="A2132" s="1" t="s">
        <v>1858</v>
      </c>
      <c r="B2132" s="1" t="s">
        <v>45</v>
      </c>
      <c r="C2132" s="1" t="n">
        <v>32</v>
      </c>
      <c r="G2132" s="8"/>
      <c r="H2132" s="26" t="s">
        <v>460</v>
      </c>
      <c r="I2132" s="9" t="n">
        <v>12</v>
      </c>
      <c r="J2132" s="1" t="n">
        <f aca="false">IF($G2132&lt;&gt;"",I2132,I2132+J2131)</f>
        <v>22</v>
      </c>
      <c r="K2132" s="0" t="n">
        <f aca="false">VLOOKUP(LEFT($H2132,4),$D$2:$E$11,2,0)*$I2132</f>
        <v>25.08</v>
      </c>
      <c r="L2132" s="1" t="n">
        <f aca="false">VLOOKUP(LEFT($H2132,4),$D$2:$E$11,2,0)-IF($J2132&gt;10000,0.2,IF($J2132&gt;1000,0.1,IF($J2132&gt;100,0.05,0)))</f>
        <v>2.09</v>
      </c>
      <c r="M2132" s="1" t="n">
        <f aca="false">$L2132*$I2132</f>
        <v>25.08</v>
      </c>
    </row>
    <row r="2133" customFormat="false" ht="12.8" hidden="false" customHeight="false" outlineLevel="0" collapsed="false">
      <c r="A2133" s="1" t="s">
        <v>1859</v>
      </c>
      <c r="B2133" s="1" t="s">
        <v>432</v>
      </c>
      <c r="C2133" s="1" t="n">
        <v>4</v>
      </c>
      <c r="G2133" s="27"/>
      <c r="H2133" s="28" t="s">
        <v>1669</v>
      </c>
      <c r="I2133" s="12" t="n">
        <v>19</v>
      </c>
      <c r="J2133" s="1" t="n">
        <f aca="false">IF($G2133&lt;&gt;"",I2133,I2133+J2132)</f>
        <v>41</v>
      </c>
      <c r="K2133" s="0" t="n">
        <f aca="false">VLOOKUP(LEFT($H2133,4),$D$2:$E$11,2,0)*$I2133</f>
        <v>42.18</v>
      </c>
      <c r="L2133" s="1" t="n">
        <f aca="false">VLOOKUP(LEFT($H2133,4),$D$2:$E$11,2,0)-IF($J2133&gt;10000,0.2,IF($J2133&gt;1000,0.1,IF($J2133&gt;100,0.05,0)))</f>
        <v>2.22</v>
      </c>
      <c r="M2133" s="1" t="n">
        <f aca="false">$L2133*$I2133</f>
        <v>42.18</v>
      </c>
    </row>
    <row r="2134" customFormat="false" ht="12.8" hidden="false" customHeight="false" outlineLevel="0" collapsed="false">
      <c r="A2134" s="1" t="s">
        <v>1860</v>
      </c>
      <c r="B2134" s="1" t="s">
        <v>108</v>
      </c>
      <c r="C2134" s="1" t="n">
        <v>230</v>
      </c>
      <c r="G2134" s="29" t="s">
        <v>342</v>
      </c>
      <c r="H2134" s="30" t="s">
        <v>341</v>
      </c>
      <c r="I2134" s="31" t="n">
        <v>7</v>
      </c>
      <c r="J2134" s="1" t="n">
        <f aca="false">IF($G2134&lt;&gt;"",I2134,I2134+J2133)</f>
        <v>7</v>
      </c>
      <c r="K2134" s="0" t="n">
        <f aca="false">VLOOKUP(LEFT($H2134,4),$D$2:$E$11,2,0)*$I2134</f>
        <v>14.35</v>
      </c>
      <c r="L2134" s="1" t="n">
        <f aca="false">VLOOKUP(LEFT($H2134,4),$D$2:$E$11,2,0)-IF($J2134&gt;10000,0.2,IF($J2134&gt;1000,0.1,IF($J2134&gt;100,0.05,0)))</f>
        <v>2.05</v>
      </c>
      <c r="M2134" s="1" t="n">
        <f aca="false">$L2134*$I2134</f>
        <v>14.35</v>
      </c>
    </row>
    <row r="2135" customFormat="false" ht="12.8" hidden="false" customHeight="false" outlineLevel="0" collapsed="false">
      <c r="A2135" s="1" t="s">
        <v>1861</v>
      </c>
      <c r="B2135" s="1" t="s">
        <v>147</v>
      </c>
      <c r="C2135" s="1" t="n">
        <v>164</v>
      </c>
      <c r="G2135" s="6" t="s">
        <v>297</v>
      </c>
      <c r="H2135" s="25" t="s">
        <v>296</v>
      </c>
      <c r="I2135" s="7" t="n">
        <v>171</v>
      </c>
      <c r="J2135" s="1" t="n">
        <f aca="false">IF($G2135&lt;&gt;"",I2135,I2135+J2134)</f>
        <v>171</v>
      </c>
      <c r="K2135" s="0" t="n">
        <f aca="false">VLOOKUP(LEFT($H2135,4),$D$2:$E$11,2,0)*$I2135</f>
        <v>350.55</v>
      </c>
      <c r="L2135" s="1" t="n">
        <f aca="false">VLOOKUP(LEFT($H2135,4),$D$2:$E$11,2,0)-IF($J2135&gt;10000,0.2,IF($J2135&gt;1000,0.1,IF($J2135&gt;100,0.05,0)))</f>
        <v>2</v>
      </c>
      <c r="M2135" s="1" t="n">
        <f aca="false">$L2135*$I2135</f>
        <v>342</v>
      </c>
    </row>
    <row r="2136" customFormat="false" ht="12.8" hidden="false" customHeight="false" outlineLevel="0" collapsed="false">
      <c r="A2136" s="1" t="s">
        <v>1862</v>
      </c>
      <c r="B2136" s="1" t="s">
        <v>286</v>
      </c>
      <c r="C2136" s="1" t="n">
        <v>4</v>
      </c>
      <c r="G2136" s="8"/>
      <c r="H2136" s="26" t="s">
        <v>332</v>
      </c>
      <c r="I2136" s="9" t="n">
        <v>243</v>
      </c>
      <c r="J2136" s="1" t="n">
        <f aca="false">IF($G2136&lt;&gt;"",I2136,I2136+J2135)</f>
        <v>414</v>
      </c>
      <c r="K2136" s="0" t="n">
        <f aca="false">VLOOKUP(LEFT($H2136,4),$D$2:$E$11,2,0)*$I2136</f>
        <v>498.15</v>
      </c>
      <c r="L2136" s="1" t="n">
        <f aca="false">VLOOKUP(LEFT($H2136,4),$D$2:$E$11,2,0)-IF($J2136&gt;10000,0.2,IF($J2136&gt;1000,0.1,IF($J2136&gt;100,0.05,0)))</f>
        <v>2</v>
      </c>
      <c r="M2136" s="1" t="n">
        <f aca="false">$L2136*$I2136</f>
        <v>486</v>
      </c>
    </row>
    <row r="2137" customFormat="false" ht="12.8" hidden="false" customHeight="false" outlineLevel="0" collapsed="false">
      <c r="A2137" s="1" t="s">
        <v>1863</v>
      </c>
      <c r="B2137" s="1" t="s">
        <v>49</v>
      </c>
      <c r="C2137" s="1" t="n">
        <v>96</v>
      </c>
      <c r="G2137" s="8"/>
      <c r="H2137" s="26" t="s">
        <v>360</v>
      </c>
      <c r="I2137" s="9" t="n">
        <v>382</v>
      </c>
      <c r="J2137" s="1" t="n">
        <f aca="false">IF($G2137&lt;&gt;"",I2137,I2137+J2136)</f>
        <v>796</v>
      </c>
      <c r="K2137" s="0" t="n">
        <f aca="false">VLOOKUP(LEFT($H2137,4),$D$2:$E$11,2,0)*$I2137</f>
        <v>783.1</v>
      </c>
      <c r="L2137" s="1" t="n">
        <f aca="false">VLOOKUP(LEFT($H2137,4),$D$2:$E$11,2,0)-IF($J2137&gt;10000,0.2,IF($J2137&gt;1000,0.1,IF($J2137&gt;100,0.05,0)))</f>
        <v>2</v>
      </c>
      <c r="M2137" s="1" t="n">
        <f aca="false">$L2137*$I2137</f>
        <v>764</v>
      </c>
    </row>
    <row r="2138" customFormat="false" ht="12.8" hidden="false" customHeight="false" outlineLevel="0" collapsed="false">
      <c r="A2138" s="1" t="s">
        <v>1864</v>
      </c>
      <c r="B2138" s="1" t="s">
        <v>430</v>
      </c>
      <c r="C2138" s="1" t="n">
        <v>94</v>
      </c>
      <c r="G2138" s="8"/>
      <c r="H2138" s="26" t="s">
        <v>388</v>
      </c>
      <c r="I2138" s="9" t="n">
        <v>343</v>
      </c>
      <c r="J2138" s="1" t="n">
        <f aca="false">IF($G2138&lt;&gt;"",I2138,I2138+J2137)</f>
        <v>1139</v>
      </c>
      <c r="K2138" s="0" t="n">
        <f aca="false">VLOOKUP(LEFT($H2138,4),$D$2:$E$11,2,0)*$I2138</f>
        <v>703.15</v>
      </c>
      <c r="L2138" s="1" t="n">
        <f aca="false">VLOOKUP(LEFT($H2138,4),$D$2:$E$11,2,0)-IF($J2138&gt;10000,0.2,IF($J2138&gt;1000,0.1,IF($J2138&gt;100,0.05,0)))</f>
        <v>1.95</v>
      </c>
      <c r="M2138" s="1" t="n">
        <f aca="false">$L2138*$I2138</f>
        <v>668.85</v>
      </c>
    </row>
    <row r="2139" customFormat="false" ht="12.8" hidden="false" customHeight="false" outlineLevel="0" collapsed="false">
      <c r="A2139" s="1" t="s">
        <v>1864</v>
      </c>
      <c r="B2139" s="1" t="s">
        <v>178</v>
      </c>
      <c r="C2139" s="1" t="n">
        <v>21</v>
      </c>
      <c r="G2139" s="8"/>
      <c r="H2139" s="26" t="s">
        <v>672</v>
      </c>
      <c r="I2139" s="9" t="n">
        <v>298</v>
      </c>
      <c r="J2139" s="1" t="n">
        <f aca="false">IF($G2139&lt;&gt;"",I2139,I2139+J2138)</f>
        <v>1437</v>
      </c>
      <c r="K2139" s="0" t="n">
        <f aca="false">VLOOKUP(LEFT($H2139,4),$D$2:$E$11,2,0)*$I2139</f>
        <v>640.7</v>
      </c>
      <c r="L2139" s="1" t="n">
        <f aca="false">VLOOKUP(LEFT($H2139,4),$D$2:$E$11,2,0)-IF($J2139&gt;10000,0.2,IF($J2139&gt;1000,0.1,IF($J2139&gt;100,0.05,0)))</f>
        <v>2.05</v>
      </c>
      <c r="M2139" s="1" t="n">
        <f aca="false">$L2139*$I2139</f>
        <v>610.9</v>
      </c>
    </row>
    <row r="2140" customFormat="false" ht="12.8" hidden="false" customHeight="false" outlineLevel="0" collapsed="false">
      <c r="A2140" s="1" t="s">
        <v>1865</v>
      </c>
      <c r="B2140" s="1" t="s">
        <v>21</v>
      </c>
      <c r="C2140" s="1" t="n">
        <v>129</v>
      </c>
      <c r="G2140" s="8"/>
      <c r="H2140" s="26" t="s">
        <v>684</v>
      </c>
      <c r="I2140" s="9" t="n">
        <v>477</v>
      </c>
      <c r="J2140" s="1" t="n">
        <f aca="false">IF($G2140&lt;&gt;"",I2140,I2140+J2139)</f>
        <v>1914</v>
      </c>
      <c r="K2140" s="0" t="n">
        <f aca="false">VLOOKUP(LEFT($H2140,4),$D$2:$E$11,2,0)*$I2140</f>
        <v>1025.55</v>
      </c>
      <c r="L2140" s="1" t="n">
        <f aca="false">VLOOKUP(LEFT($H2140,4),$D$2:$E$11,2,0)-IF($J2140&gt;10000,0.2,IF($J2140&gt;1000,0.1,IF($J2140&gt;100,0.05,0)))</f>
        <v>2.05</v>
      </c>
      <c r="M2140" s="1" t="n">
        <f aca="false">$L2140*$I2140</f>
        <v>977.85</v>
      </c>
    </row>
    <row r="2141" customFormat="false" ht="12.8" hidden="false" customHeight="false" outlineLevel="0" collapsed="false">
      <c r="A2141" s="1" t="s">
        <v>1865</v>
      </c>
      <c r="B2141" s="1" t="s">
        <v>58</v>
      </c>
      <c r="C2141" s="1" t="n">
        <v>197</v>
      </c>
      <c r="G2141" s="8"/>
      <c r="H2141" s="26" t="s">
        <v>707</v>
      </c>
      <c r="I2141" s="9" t="n">
        <v>431</v>
      </c>
      <c r="J2141" s="1" t="n">
        <f aca="false">IF($G2141&lt;&gt;"",I2141,I2141+J2140)</f>
        <v>2345</v>
      </c>
      <c r="K2141" s="0" t="n">
        <f aca="false">VLOOKUP(LEFT($H2141,4),$D$2:$E$11,2,0)*$I2141</f>
        <v>926.65</v>
      </c>
      <c r="L2141" s="1" t="n">
        <f aca="false">VLOOKUP(LEFT($H2141,4),$D$2:$E$11,2,0)-IF($J2141&gt;10000,0.2,IF($J2141&gt;1000,0.1,IF($J2141&gt;100,0.05,0)))</f>
        <v>2.05</v>
      </c>
      <c r="M2141" s="1" t="n">
        <f aca="false">$L2141*$I2141</f>
        <v>883.55</v>
      </c>
    </row>
    <row r="2142" customFormat="false" ht="12.8" hidden="false" customHeight="false" outlineLevel="0" collapsed="false">
      <c r="A2142" s="1" t="s">
        <v>1866</v>
      </c>
      <c r="B2142" s="1" t="s">
        <v>334</v>
      </c>
      <c r="C2142" s="1" t="n">
        <v>16</v>
      </c>
      <c r="G2142" s="8"/>
      <c r="H2142" s="26" t="s">
        <v>769</v>
      </c>
      <c r="I2142" s="9" t="n">
        <v>346</v>
      </c>
      <c r="J2142" s="1" t="n">
        <f aca="false">IF($G2142&lt;&gt;"",I2142,I2142+J2141)</f>
        <v>2691</v>
      </c>
      <c r="K2142" s="0" t="n">
        <f aca="false">VLOOKUP(LEFT($H2142,4),$D$2:$E$11,2,0)*$I2142</f>
        <v>743.9</v>
      </c>
      <c r="L2142" s="1" t="n">
        <f aca="false">VLOOKUP(LEFT($H2142,4),$D$2:$E$11,2,0)-IF($J2142&gt;10000,0.2,IF($J2142&gt;1000,0.1,IF($J2142&gt;100,0.05,0)))</f>
        <v>2.05</v>
      </c>
      <c r="M2142" s="1" t="n">
        <f aca="false">$L2142*$I2142</f>
        <v>709.3</v>
      </c>
    </row>
    <row r="2143" customFormat="false" ht="12.8" hidden="false" customHeight="false" outlineLevel="0" collapsed="false">
      <c r="A2143" s="1" t="s">
        <v>1866</v>
      </c>
      <c r="B2143" s="1" t="s">
        <v>56</v>
      </c>
      <c r="C2143" s="1" t="n">
        <v>332</v>
      </c>
      <c r="G2143" s="8"/>
      <c r="H2143" s="26" t="s">
        <v>964</v>
      </c>
      <c r="I2143" s="9" t="n">
        <v>395</v>
      </c>
      <c r="J2143" s="1" t="n">
        <f aca="false">IF($G2143&lt;&gt;"",I2143,I2143+J2142)</f>
        <v>3086</v>
      </c>
      <c r="K2143" s="0" t="n">
        <f aca="false">VLOOKUP(LEFT($H2143,4),$D$2:$E$11,2,0)*$I2143</f>
        <v>841.35</v>
      </c>
      <c r="L2143" s="1" t="n">
        <f aca="false">VLOOKUP(LEFT($H2143,4),$D$2:$E$11,2,0)-IF($J2143&gt;10000,0.2,IF($J2143&gt;1000,0.1,IF($J2143&gt;100,0.05,0)))</f>
        <v>2.03</v>
      </c>
      <c r="M2143" s="1" t="n">
        <f aca="false">$L2143*$I2143</f>
        <v>801.85</v>
      </c>
    </row>
    <row r="2144" customFormat="false" ht="12.8" hidden="false" customHeight="false" outlineLevel="0" collapsed="false">
      <c r="A2144" s="1" t="s">
        <v>1867</v>
      </c>
      <c r="B2144" s="1" t="s">
        <v>170</v>
      </c>
      <c r="C2144" s="1" t="n">
        <v>75</v>
      </c>
      <c r="G2144" s="8"/>
      <c r="H2144" s="26" t="s">
        <v>987</v>
      </c>
      <c r="I2144" s="9" t="n">
        <v>200</v>
      </c>
      <c r="J2144" s="1" t="n">
        <f aca="false">IF($G2144&lt;&gt;"",I2144,I2144+J2143)</f>
        <v>3286</v>
      </c>
      <c r="K2144" s="0" t="n">
        <f aca="false">VLOOKUP(LEFT($H2144,4),$D$2:$E$11,2,0)*$I2144</f>
        <v>426</v>
      </c>
      <c r="L2144" s="1" t="n">
        <f aca="false">VLOOKUP(LEFT($H2144,4),$D$2:$E$11,2,0)-IF($J2144&gt;10000,0.2,IF($J2144&gt;1000,0.1,IF($J2144&gt;100,0.05,0)))</f>
        <v>2.03</v>
      </c>
      <c r="M2144" s="1" t="n">
        <f aca="false">$L2144*$I2144</f>
        <v>406</v>
      </c>
    </row>
    <row r="2145" customFormat="false" ht="12.8" hidden="false" customHeight="false" outlineLevel="0" collapsed="false">
      <c r="A2145" s="1" t="s">
        <v>1868</v>
      </c>
      <c r="B2145" s="1" t="s">
        <v>184</v>
      </c>
      <c r="C2145" s="1" t="n">
        <v>10</v>
      </c>
      <c r="G2145" s="8"/>
      <c r="H2145" s="26" t="s">
        <v>1121</v>
      </c>
      <c r="I2145" s="9" t="n">
        <v>260</v>
      </c>
      <c r="J2145" s="1" t="n">
        <f aca="false">IF($G2145&lt;&gt;"",I2145,I2145+J2144)</f>
        <v>3546</v>
      </c>
      <c r="K2145" s="0" t="n">
        <f aca="false">VLOOKUP(LEFT($H2145,4),$D$2:$E$11,2,0)*$I2145</f>
        <v>546</v>
      </c>
      <c r="L2145" s="1" t="n">
        <f aca="false">VLOOKUP(LEFT($H2145,4),$D$2:$E$11,2,0)-IF($J2145&gt;10000,0.2,IF($J2145&gt;1000,0.1,IF($J2145&gt;100,0.05,0)))</f>
        <v>2</v>
      </c>
      <c r="M2145" s="1" t="n">
        <f aca="false">$L2145*$I2145</f>
        <v>520</v>
      </c>
    </row>
    <row r="2146" customFormat="false" ht="12.8" hidden="false" customHeight="false" outlineLevel="0" collapsed="false">
      <c r="A2146" s="1" t="s">
        <v>1869</v>
      </c>
      <c r="B2146" s="1" t="s">
        <v>90</v>
      </c>
      <c r="C2146" s="1" t="n">
        <v>93</v>
      </c>
      <c r="G2146" s="8"/>
      <c r="H2146" s="26" t="s">
        <v>1291</v>
      </c>
      <c r="I2146" s="9" t="n">
        <v>329</v>
      </c>
      <c r="J2146" s="1" t="n">
        <f aca="false">IF($G2146&lt;&gt;"",I2146,I2146+J2145)</f>
        <v>3875</v>
      </c>
      <c r="K2146" s="0" t="n">
        <f aca="false">VLOOKUP(LEFT($H2146,4),$D$2:$E$11,2,0)*$I2146</f>
        <v>723.8</v>
      </c>
      <c r="L2146" s="1" t="n">
        <f aca="false">VLOOKUP(LEFT($H2146,4),$D$2:$E$11,2,0)-IF($J2146&gt;10000,0.2,IF($J2146&gt;1000,0.1,IF($J2146&gt;100,0.05,0)))</f>
        <v>2.1</v>
      </c>
      <c r="M2146" s="1" t="n">
        <f aca="false">$L2146*$I2146</f>
        <v>690.9</v>
      </c>
    </row>
    <row r="2147" customFormat="false" ht="12.8" hidden="false" customHeight="false" outlineLevel="0" collapsed="false">
      <c r="A2147" s="1" t="s">
        <v>1870</v>
      </c>
      <c r="B2147" s="1" t="s">
        <v>108</v>
      </c>
      <c r="C2147" s="1" t="n">
        <v>146</v>
      </c>
      <c r="G2147" s="8"/>
      <c r="H2147" s="26" t="s">
        <v>1320</v>
      </c>
      <c r="I2147" s="9" t="n">
        <v>249</v>
      </c>
      <c r="J2147" s="1" t="n">
        <f aca="false">IF($G2147&lt;&gt;"",I2147,I2147+J2146)</f>
        <v>4124</v>
      </c>
      <c r="K2147" s="0" t="n">
        <f aca="false">VLOOKUP(LEFT($H2147,4),$D$2:$E$11,2,0)*$I2147</f>
        <v>547.8</v>
      </c>
      <c r="L2147" s="1" t="n">
        <f aca="false">VLOOKUP(LEFT($H2147,4),$D$2:$E$11,2,0)-IF($J2147&gt;10000,0.2,IF($J2147&gt;1000,0.1,IF($J2147&gt;100,0.05,0)))</f>
        <v>2.1</v>
      </c>
      <c r="M2147" s="1" t="n">
        <f aca="false">$L2147*$I2147</f>
        <v>522.9</v>
      </c>
    </row>
    <row r="2148" customFormat="false" ht="12.8" hidden="false" customHeight="false" outlineLevel="0" collapsed="false">
      <c r="A2148" s="1" t="s">
        <v>1871</v>
      </c>
      <c r="B2148" s="1" t="s">
        <v>140</v>
      </c>
      <c r="C2148" s="1" t="n">
        <v>197</v>
      </c>
      <c r="G2148" s="8"/>
      <c r="H2148" s="26" t="s">
        <v>1385</v>
      </c>
      <c r="I2148" s="9" t="n">
        <v>248</v>
      </c>
      <c r="J2148" s="1" t="n">
        <f aca="false">IF($G2148&lt;&gt;"",I2148,I2148+J2147)</f>
        <v>4372</v>
      </c>
      <c r="K2148" s="0" t="n">
        <f aca="false">VLOOKUP(LEFT($H2148,4),$D$2:$E$11,2,0)*$I2148</f>
        <v>558</v>
      </c>
      <c r="L2148" s="1" t="n">
        <f aca="false">VLOOKUP(LEFT($H2148,4),$D$2:$E$11,2,0)-IF($J2148&gt;10000,0.2,IF($J2148&gt;1000,0.1,IF($J2148&gt;100,0.05,0)))</f>
        <v>2.15</v>
      </c>
      <c r="M2148" s="1" t="n">
        <f aca="false">$L2148*$I2148</f>
        <v>533.2</v>
      </c>
    </row>
    <row r="2149" customFormat="false" ht="12.8" hidden="false" customHeight="false" outlineLevel="0" collapsed="false">
      <c r="A2149" s="1" t="s">
        <v>1872</v>
      </c>
      <c r="B2149" s="1" t="s">
        <v>43</v>
      </c>
      <c r="C2149" s="1" t="n">
        <v>482</v>
      </c>
      <c r="G2149" s="8"/>
      <c r="H2149" s="26" t="s">
        <v>1393</v>
      </c>
      <c r="I2149" s="9" t="n">
        <v>221</v>
      </c>
      <c r="J2149" s="1" t="n">
        <f aca="false">IF($G2149&lt;&gt;"",I2149,I2149+J2148)</f>
        <v>4593</v>
      </c>
      <c r="K2149" s="0" t="n">
        <f aca="false">VLOOKUP(LEFT($H2149,4),$D$2:$E$11,2,0)*$I2149</f>
        <v>497.25</v>
      </c>
      <c r="L2149" s="1" t="n">
        <f aca="false">VLOOKUP(LEFT($H2149,4),$D$2:$E$11,2,0)-IF($J2149&gt;10000,0.2,IF($J2149&gt;1000,0.1,IF($J2149&gt;100,0.05,0)))</f>
        <v>2.15</v>
      </c>
      <c r="M2149" s="1" t="n">
        <f aca="false">$L2149*$I2149</f>
        <v>475.15</v>
      </c>
    </row>
    <row r="2150" customFormat="false" ht="12.8" hidden="false" customHeight="false" outlineLevel="0" collapsed="false">
      <c r="A2150" s="1" t="s">
        <v>1873</v>
      </c>
      <c r="B2150" s="1" t="s">
        <v>24</v>
      </c>
      <c r="C2150" s="1" t="n">
        <v>43</v>
      </c>
      <c r="G2150" s="8"/>
      <c r="H2150" s="26" t="s">
        <v>1411</v>
      </c>
      <c r="I2150" s="9" t="n">
        <v>353</v>
      </c>
      <c r="J2150" s="1" t="n">
        <f aca="false">IF($G2150&lt;&gt;"",I2150,I2150+J2149)</f>
        <v>4946</v>
      </c>
      <c r="K2150" s="0" t="n">
        <f aca="false">VLOOKUP(LEFT($H2150,4),$D$2:$E$11,2,0)*$I2150</f>
        <v>794.25</v>
      </c>
      <c r="L2150" s="1" t="n">
        <f aca="false">VLOOKUP(LEFT($H2150,4),$D$2:$E$11,2,0)-IF($J2150&gt;10000,0.2,IF($J2150&gt;1000,0.1,IF($J2150&gt;100,0.05,0)))</f>
        <v>2.15</v>
      </c>
      <c r="M2150" s="1" t="n">
        <f aca="false">$L2150*$I2150</f>
        <v>758.95</v>
      </c>
    </row>
    <row r="2151" customFormat="false" ht="12.8" hidden="false" customHeight="false" outlineLevel="0" collapsed="false">
      <c r="A2151" s="1" t="s">
        <v>1874</v>
      </c>
      <c r="B2151" s="1" t="s">
        <v>52</v>
      </c>
      <c r="C2151" s="1" t="n">
        <v>367</v>
      </c>
      <c r="G2151" s="8"/>
      <c r="H2151" s="26" t="s">
        <v>1473</v>
      </c>
      <c r="I2151" s="9" t="n">
        <v>344</v>
      </c>
      <c r="J2151" s="1" t="n">
        <f aca="false">IF($G2151&lt;&gt;"",I2151,I2151+J2150)</f>
        <v>5290</v>
      </c>
      <c r="K2151" s="0" t="n">
        <f aca="false">VLOOKUP(LEFT($H2151,4),$D$2:$E$11,2,0)*$I2151</f>
        <v>774</v>
      </c>
      <c r="L2151" s="1" t="n">
        <f aca="false">VLOOKUP(LEFT($H2151,4),$D$2:$E$11,2,0)-IF($J2151&gt;10000,0.2,IF($J2151&gt;1000,0.1,IF($J2151&gt;100,0.05,0)))</f>
        <v>2.15</v>
      </c>
      <c r="M2151" s="1" t="n">
        <f aca="false">$L2151*$I2151</f>
        <v>739.6</v>
      </c>
    </row>
    <row r="2152" customFormat="false" ht="12.8" hidden="false" customHeight="false" outlineLevel="0" collapsed="false">
      <c r="A2152" s="1" t="s">
        <v>1874</v>
      </c>
      <c r="B2152" s="1" t="s">
        <v>38</v>
      </c>
      <c r="C2152" s="1" t="n">
        <v>274</v>
      </c>
      <c r="G2152" s="8"/>
      <c r="H2152" s="26" t="s">
        <v>1555</v>
      </c>
      <c r="I2152" s="9" t="n">
        <v>424</v>
      </c>
      <c r="J2152" s="1" t="n">
        <f aca="false">IF($G2152&lt;&gt;"",I2152,I2152+J2151)</f>
        <v>5714</v>
      </c>
      <c r="K2152" s="0" t="n">
        <f aca="false">VLOOKUP(LEFT($H2152,4),$D$2:$E$11,2,0)*$I2152</f>
        <v>941.28</v>
      </c>
      <c r="L2152" s="1" t="n">
        <f aca="false">VLOOKUP(LEFT($H2152,4),$D$2:$E$11,2,0)-IF($J2152&gt;10000,0.2,IF($J2152&gt;1000,0.1,IF($J2152&gt;100,0.05,0)))</f>
        <v>2.12</v>
      </c>
      <c r="M2152" s="1" t="n">
        <f aca="false">$L2152*$I2152</f>
        <v>898.88</v>
      </c>
    </row>
    <row r="2153" customFormat="false" ht="12.8" hidden="false" customHeight="false" outlineLevel="0" collapsed="false">
      <c r="A2153" s="1" t="s">
        <v>1875</v>
      </c>
      <c r="B2153" s="1" t="s">
        <v>43</v>
      </c>
      <c r="C2153" s="1" t="n">
        <v>283</v>
      </c>
      <c r="G2153" s="8"/>
      <c r="H2153" s="26" t="s">
        <v>1618</v>
      </c>
      <c r="I2153" s="9" t="n">
        <v>125</v>
      </c>
      <c r="J2153" s="1" t="n">
        <f aca="false">IF($G2153&lt;&gt;"",I2153,I2153+J2152)</f>
        <v>5839</v>
      </c>
      <c r="K2153" s="0" t="n">
        <f aca="false">VLOOKUP(LEFT($H2153,4),$D$2:$E$11,2,0)*$I2153</f>
        <v>277.5</v>
      </c>
      <c r="L2153" s="1" t="n">
        <f aca="false">VLOOKUP(LEFT($H2153,4),$D$2:$E$11,2,0)-IF($J2153&gt;10000,0.2,IF($J2153&gt;1000,0.1,IF($J2153&gt;100,0.05,0)))</f>
        <v>2.12</v>
      </c>
      <c r="M2153" s="1" t="n">
        <f aca="false">$L2153*$I2153</f>
        <v>265</v>
      </c>
    </row>
    <row r="2154" customFormat="false" ht="12.8" hidden="false" customHeight="false" outlineLevel="0" collapsed="false">
      <c r="A2154" s="1" t="s">
        <v>1876</v>
      </c>
      <c r="B2154" s="1" t="s">
        <v>131</v>
      </c>
      <c r="C2154" s="1" t="n">
        <v>98</v>
      </c>
      <c r="G2154" s="8"/>
      <c r="H2154" s="26" t="s">
        <v>1628</v>
      </c>
      <c r="I2154" s="9" t="n">
        <v>338</v>
      </c>
      <c r="J2154" s="1" t="n">
        <f aca="false">IF($G2154&lt;&gt;"",I2154,I2154+J2153)</f>
        <v>6177</v>
      </c>
      <c r="K2154" s="0" t="n">
        <f aca="false">VLOOKUP(LEFT($H2154,4),$D$2:$E$11,2,0)*$I2154</f>
        <v>750.36</v>
      </c>
      <c r="L2154" s="1" t="n">
        <f aca="false">VLOOKUP(LEFT($H2154,4),$D$2:$E$11,2,0)-IF($J2154&gt;10000,0.2,IF($J2154&gt;1000,0.1,IF($J2154&gt;100,0.05,0)))</f>
        <v>2.12</v>
      </c>
      <c r="M2154" s="1" t="n">
        <f aca="false">$L2154*$I2154</f>
        <v>716.56</v>
      </c>
    </row>
    <row r="2155" customFormat="false" ht="12.8" hidden="false" customHeight="false" outlineLevel="0" collapsed="false">
      <c r="A2155" s="1" t="s">
        <v>1877</v>
      </c>
      <c r="B2155" s="1" t="s">
        <v>52</v>
      </c>
      <c r="C2155" s="1" t="n">
        <v>485</v>
      </c>
      <c r="G2155" s="8"/>
      <c r="H2155" s="26" t="s">
        <v>1635</v>
      </c>
      <c r="I2155" s="9" t="n">
        <v>166</v>
      </c>
      <c r="J2155" s="1" t="n">
        <f aca="false">IF($G2155&lt;&gt;"",I2155,I2155+J2154)</f>
        <v>6343</v>
      </c>
      <c r="K2155" s="0" t="n">
        <f aca="false">VLOOKUP(LEFT($H2155,4),$D$2:$E$11,2,0)*$I2155</f>
        <v>368.52</v>
      </c>
      <c r="L2155" s="1" t="n">
        <f aca="false">VLOOKUP(LEFT($H2155,4),$D$2:$E$11,2,0)-IF($J2155&gt;10000,0.2,IF($J2155&gt;1000,0.1,IF($J2155&gt;100,0.05,0)))</f>
        <v>2.12</v>
      </c>
      <c r="M2155" s="1" t="n">
        <f aca="false">$L2155*$I2155</f>
        <v>351.92</v>
      </c>
    </row>
    <row r="2156" customFormat="false" ht="12.8" hidden="false" customHeight="false" outlineLevel="0" collapsed="false">
      <c r="A2156" s="1" t="s">
        <v>1878</v>
      </c>
      <c r="B2156" s="1" t="s">
        <v>706</v>
      </c>
      <c r="C2156" s="1" t="n">
        <v>3</v>
      </c>
      <c r="G2156" s="8"/>
      <c r="H2156" s="26" t="s">
        <v>1707</v>
      </c>
      <c r="I2156" s="9" t="n">
        <v>143</v>
      </c>
      <c r="J2156" s="1" t="n">
        <f aca="false">IF($G2156&lt;&gt;"",I2156,I2156+J2155)</f>
        <v>6486</v>
      </c>
      <c r="K2156" s="0" t="n">
        <f aca="false">VLOOKUP(LEFT($H2156,4),$D$2:$E$11,2,0)*$I2156</f>
        <v>318.89</v>
      </c>
      <c r="L2156" s="1" t="n">
        <f aca="false">VLOOKUP(LEFT($H2156,4),$D$2:$E$11,2,0)-IF($J2156&gt;10000,0.2,IF($J2156&gt;1000,0.1,IF($J2156&gt;100,0.05,0)))</f>
        <v>2.13</v>
      </c>
      <c r="M2156" s="1" t="n">
        <f aca="false">$L2156*$I2156</f>
        <v>304.59</v>
      </c>
    </row>
    <row r="2157" customFormat="false" ht="12.8" hidden="false" customHeight="false" outlineLevel="0" collapsed="false">
      <c r="A2157" s="1" t="s">
        <v>1879</v>
      </c>
      <c r="B2157" s="1" t="s">
        <v>108</v>
      </c>
      <c r="C2157" s="1" t="n">
        <v>331</v>
      </c>
      <c r="G2157" s="8"/>
      <c r="H2157" s="26" t="s">
        <v>1742</v>
      </c>
      <c r="I2157" s="9" t="n">
        <v>422</v>
      </c>
      <c r="J2157" s="1" t="n">
        <f aca="false">IF($G2157&lt;&gt;"",I2157,I2157+J2156)</f>
        <v>6908</v>
      </c>
      <c r="K2157" s="0" t="n">
        <f aca="false">VLOOKUP(LEFT($H2157,4),$D$2:$E$11,2,0)*$I2157</f>
        <v>941.06</v>
      </c>
      <c r="L2157" s="1" t="n">
        <f aca="false">VLOOKUP(LEFT($H2157,4),$D$2:$E$11,2,0)-IF($J2157&gt;10000,0.2,IF($J2157&gt;1000,0.1,IF($J2157&gt;100,0.05,0)))</f>
        <v>2.13</v>
      </c>
      <c r="M2157" s="1" t="n">
        <f aca="false">$L2157*$I2157</f>
        <v>898.86</v>
      </c>
    </row>
    <row r="2158" customFormat="false" ht="12.8" hidden="false" customHeight="false" outlineLevel="0" collapsed="false">
      <c r="A2158" s="1" t="s">
        <v>1880</v>
      </c>
      <c r="B2158" s="1" t="s">
        <v>24</v>
      </c>
      <c r="C2158" s="1" t="n">
        <v>150</v>
      </c>
      <c r="G2158" s="8"/>
      <c r="H2158" s="26" t="s">
        <v>1765</v>
      </c>
      <c r="I2158" s="9" t="n">
        <v>197</v>
      </c>
      <c r="J2158" s="1" t="n">
        <f aca="false">IF($G2158&lt;&gt;"",I2158,I2158+J2157)</f>
        <v>7105</v>
      </c>
      <c r="K2158" s="0" t="n">
        <f aca="false">VLOOKUP(LEFT($H2158,4),$D$2:$E$11,2,0)*$I2158</f>
        <v>439.31</v>
      </c>
      <c r="L2158" s="1" t="n">
        <f aca="false">VLOOKUP(LEFT($H2158,4),$D$2:$E$11,2,0)-IF($J2158&gt;10000,0.2,IF($J2158&gt;1000,0.1,IF($J2158&gt;100,0.05,0)))</f>
        <v>2.13</v>
      </c>
      <c r="M2158" s="1" t="n">
        <f aca="false">$L2158*$I2158</f>
        <v>419.61</v>
      </c>
    </row>
    <row r="2159" customFormat="false" ht="12.8" hidden="false" customHeight="false" outlineLevel="0" collapsed="false">
      <c r="A2159" s="1" t="s">
        <v>1881</v>
      </c>
      <c r="B2159" s="1" t="s">
        <v>21</v>
      </c>
      <c r="C2159" s="1" t="n">
        <v>463</v>
      </c>
      <c r="G2159" s="8"/>
      <c r="H2159" s="26" t="s">
        <v>1780</v>
      </c>
      <c r="I2159" s="9" t="n">
        <v>361</v>
      </c>
      <c r="J2159" s="1" t="n">
        <f aca="false">IF($G2159&lt;&gt;"",I2159,I2159+J2158)</f>
        <v>7466</v>
      </c>
      <c r="K2159" s="0" t="n">
        <f aca="false">VLOOKUP(LEFT($H2159,4),$D$2:$E$11,2,0)*$I2159</f>
        <v>805.03</v>
      </c>
      <c r="L2159" s="1" t="n">
        <f aca="false">VLOOKUP(LEFT($H2159,4),$D$2:$E$11,2,0)-IF($J2159&gt;10000,0.2,IF($J2159&gt;1000,0.1,IF($J2159&gt;100,0.05,0)))</f>
        <v>2.13</v>
      </c>
      <c r="M2159" s="1" t="n">
        <f aca="false">$L2159*$I2159</f>
        <v>768.93</v>
      </c>
    </row>
    <row r="2160" customFormat="false" ht="12.8" hidden="false" customHeight="false" outlineLevel="0" collapsed="false">
      <c r="A2160" s="1" t="s">
        <v>1882</v>
      </c>
      <c r="B2160" s="1" t="s">
        <v>649</v>
      </c>
      <c r="C2160" s="1" t="n">
        <v>8</v>
      </c>
      <c r="G2160" s="8"/>
      <c r="H2160" s="26" t="s">
        <v>1815</v>
      </c>
      <c r="I2160" s="9" t="n">
        <v>106</v>
      </c>
      <c r="J2160" s="1" t="n">
        <f aca="false">IF($G2160&lt;&gt;"",I2160,I2160+J2159)</f>
        <v>7572</v>
      </c>
      <c r="K2160" s="0" t="n">
        <f aca="false">VLOOKUP(LEFT($H2160,4),$D$2:$E$11,2,0)*$I2160</f>
        <v>236.38</v>
      </c>
      <c r="L2160" s="1" t="n">
        <f aca="false">VLOOKUP(LEFT($H2160,4),$D$2:$E$11,2,0)-IF($J2160&gt;10000,0.2,IF($J2160&gt;1000,0.1,IF($J2160&gt;100,0.05,0)))</f>
        <v>2.13</v>
      </c>
      <c r="M2160" s="1" t="n">
        <f aca="false">$L2160*$I2160</f>
        <v>225.78</v>
      </c>
    </row>
    <row r="2161" customFormat="false" ht="12.8" hidden="false" customHeight="false" outlineLevel="0" collapsed="false">
      <c r="A2161" s="1" t="s">
        <v>1882</v>
      </c>
      <c r="B2161" s="1" t="s">
        <v>32</v>
      </c>
      <c r="C2161" s="1" t="n">
        <v>178</v>
      </c>
      <c r="G2161" s="27"/>
      <c r="H2161" s="28" t="s">
        <v>1818</v>
      </c>
      <c r="I2161" s="12" t="n">
        <v>332</v>
      </c>
      <c r="J2161" s="1" t="n">
        <f aca="false">IF($G2161&lt;&gt;"",I2161,I2161+J2160)</f>
        <v>7904</v>
      </c>
      <c r="K2161" s="0" t="n">
        <f aca="false">VLOOKUP(LEFT($H2161,4),$D$2:$E$11,2,0)*$I2161</f>
        <v>740.36</v>
      </c>
      <c r="L2161" s="1" t="n">
        <f aca="false">VLOOKUP(LEFT($H2161,4),$D$2:$E$11,2,0)-IF($J2161&gt;10000,0.2,IF($J2161&gt;1000,0.1,IF($J2161&gt;100,0.05,0)))</f>
        <v>2.13</v>
      </c>
      <c r="M2161" s="1" t="n">
        <f aca="false">$L2161*$I2161</f>
        <v>707.16</v>
      </c>
    </row>
    <row r="2162" customFormat="false" ht="12.8" hidden="false" customHeight="false" outlineLevel="0" collapsed="false">
      <c r="A2162" s="1" t="s">
        <v>1883</v>
      </c>
      <c r="B2162" s="1" t="s">
        <v>46</v>
      </c>
      <c r="C2162" s="1" t="n">
        <v>166</v>
      </c>
      <c r="G2162" s="6" t="s">
        <v>75</v>
      </c>
      <c r="H2162" s="25" t="s">
        <v>74</v>
      </c>
      <c r="I2162" s="7" t="n">
        <v>7</v>
      </c>
      <c r="J2162" s="1" t="n">
        <f aca="false">IF($G2162&lt;&gt;"",I2162,I2162+J2161)</f>
        <v>7</v>
      </c>
      <c r="K2162" s="0" t="n">
        <f aca="false">VLOOKUP(LEFT($H2162,4),$D$2:$E$11,2,0)*$I2162</f>
        <v>14</v>
      </c>
      <c r="L2162" s="1" t="n">
        <f aca="false">VLOOKUP(LEFT($H2162,4),$D$2:$E$11,2,0)-IF($J2162&gt;10000,0.2,IF($J2162&gt;1000,0.1,IF($J2162&gt;100,0.05,0)))</f>
        <v>2</v>
      </c>
      <c r="M2162" s="1" t="n">
        <f aca="false">$L2162*$I2162</f>
        <v>14</v>
      </c>
    </row>
    <row r="2163" customFormat="false" ht="12.8" hidden="false" customHeight="false" outlineLevel="0" collapsed="false">
      <c r="A2163" s="1" t="s">
        <v>1884</v>
      </c>
      <c r="B2163" s="1" t="s">
        <v>1578</v>
      </c>
      <c r="C2163" s="1" t="n">
        <v>14</v>
      </c>
      <c r="G2163" s="27"/>
      <c r="H2163" s="28" t="s">
        <v>639</v>
      </c>
      <c r="I2163" s="12" t="n">
        <v>9</v>
      </c>
      <c r="J2163" s="1" t="n">
        <f aca="false">IF($G2163&lt;&gt;"",I2163,I2163+J2162)</f>
        <v>16</v>
      </c>
      <c r="K2163" s="0" t="n">
        <f aca="false">VLOOKUP(LEFT($H2163,4),$D$2:$E$11,2,0)*$I2163</f>
        <v>19.35</v>
      </c>
      <c r="L2163" s="1" t="n">
        <f aca="false">VLOOKUP(LEFT($H2163,4),$D$2:$E$11,2,0)-IF($J2163&gt;10000,0.2,IF($J2163&gt;1000,0.1,IF($J2163&gt;100,0.05,0)))</f>
        <v>2.15</v>
      </c>
      <c r="M2163" s="1" t="n">
        <f aca="false">$L2163*$I2163</f>
        <v>19.35</v>
      </c>
    </row>
    <row r="2164" customFormat="false" ht="12.8" hidden="false" customHeight="false" outlineLevel="0" collapsed="false">
      <c r="G2164" s="32" t="s">
        <v>1886</v>
      </c>
      <c r="H2164" s="33"/>
      <c r="I2164" s="14" t="n">
        <v>300227</v>
      </c>
      <c r="J2164" s="1" t="n">
        <f aca="false">IF($G2164&lt;&gt;"",I2164,I2164+J2163)</f>
        <v>300227</v>
      </c>
      <c r="K2164" s="0" t="e">
        <f aca="false">VLOOKUP(LEFT($H2164,4),$D$2:$E$11,2,0)*$I2164</f>
        <v>#N/A</v>
      </c>
      <c r="L2164" s="1" t="e">
        <f aca="false">VLOOKUP(LEFT($H2164,4),$D$2:$E$11,2,0)-IF($J2164&gt;10000,0.2,IF($J2164&gt;1000,0.1,IF($J2164&gt;100,0.05,0)))</f>
        <v>#N/A</v>
      </c>
      <c r="M2164" s="1" t="e">
        <f aca="false">$L2164*$I2164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6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true" hidden="false" outlineLevel="0" max="2" min="1" style="1" width="13.89"/>
    <col collapsed="false" customWidth="true" hidden="false" outlineLevel="0" max="3" min="3" style="1" width="14.51"/>
    <col collapsed="false" customWidth="true" hidden="false" outlineLevel="0" max="4" min="4" style="1" width="17.9"/>
    <col collapsed="false" customWidth="true" hidden="false" outlineLevel="0" max="5" min="5" style="1" width="16.36"/>
    <col collapsed="false" customWidth="false" hidden="false" outlineLevel="0" max="7" min="6" style="1" width="11.52"/>
    <col collapsed="false" customWidth="true" hidden="false" outlineLevel="0" max="8" min="8" style="1" width="13.63"/>
    <col collapsed="false" customWidth="true" hidden="false" outlineLevel="0" max="9" min="9" style="1" width="23.11"/>
    <col collapsed="false" customWidth="false" hidden="false" outlineLevel="0" max="13" min="10" style="1" width="11.52"/>
    <col collapsed="false" customWidth="true" hidden="false" outlineLevel="0" max="14" min="14" style="1" width="14.53"/>
    <col collapsed="false" customWidth="false" hidden="false" outlineLevel="0" max="1025" min="15" style="1" width="11.52"/>
  </cols>
  <sheetData>
    <row r="1" customFormat="false" ht="12.8" hidden="false" customHeight="false" outlineLevel="0" collapsed="false">
      <c r="A1" s="1" t="s">
        <v>1901</v>
      </c>
      <c r="B1" s="1" t="s">
        <v>1902</v>
      </c>
      <c r="C1" s="1" t="s">
        <v>0</v>
      </c>
      <c r="D1" s="1" t="s">
        <v>1</v>
      </c>
      <c r="E1" s="1" t="s">
        <v>1903</v>
      </c>
      <c r="G1" s="34" t="s">
        <v>1901</v>
      </c>
      <c r="H1" s="35" t="s">
        <v>1902</v>
      </c>
      <c r="I1" s="36" t="s">
        <v>1904</v>
      </c>
      <c r="J1" s="1" t="n">
        <v>5000</v>
      </c>
      <c r="K1" s="37"/>
      <c r="N1" s="1" t="s">
        <v>1905</v>
      </c>
    </row>
    <row r="2" customFormat="false" ht="12.8" hidden="false" customHeight="false" outlineLevel="0" collapsed="false">
      <c r="A2" s="1" t="str">
        <f aca="false">LEFT($C2,4)</f>
        <v>2005</v>
      </c>
      <c r="B2" s="1" t="str">
        <f aca="false">MID($C2,6,2)</f>
        <v>01</v>
      </c>
      <c r="C2" s="1" t="s">
        <v>6</v>
      </c>
      <c r="D2" s="1" t="s">
        <v>7</v>
      </c>
      <c r="E2" s="1" t="n">
        <v>10</v>
      </c>
      <c r="G2" s="38" t="s">
        <v>1906</v>
      </c>
      <c r="H2" s="39" t="s">
        <v>1907</v>
      </c>
      <c r="I2" s="40" t="n">
        <v>1841</v>
      </c>
      <c r="J2" s="1" t="n">
        <f aca="false">$J1-I2</f>
        <v>3159</v>
      </c>
      <c r="K2" s="1" t="n">
        <f aca="false">IF($J2&gt;5000,0,IF($J2&gt;4000,1000,IF($J2&gt;3000,2000,IF($J2&gt;2000,3000,IF($J2&gt;1000,4000,5000)))))</f>
        <v>2000</v>
      </c>
      <c r="L2" s="1" t="n">
        <f aca="false">$J2+$K2</f>
        <v>5159</v>
      </c>
      <c r="M2" s="0"/>
      <c r="N2" s="1" t="n">
        <f aca="false">COUNTIF(K2:K121,4000)+COUNTIF(K2:K121,5000)</f>
        <v>14</v>
      </c>
    </row>
    <row r="3" customFormat="false" ht="12.8" hidden="false" customHeight="false" outlineLevel="0" collapsed="false">
      <c r="A3" s="1" t="str">
        <f aca="false">LEFT($C3,4)</f>
        <v>2005</v>
      </c>
      <c r="B3" s="1" t="str">
        <f aca="false">MID($C3,6,2)</f>
        <v>01</v>
      </c>
      <c r="C3" s="1" t="s">
        <v>8</v>
      </c>
      <c r="D3" s="1" t="s">
        <v>9</v>
      </c>
      <c r="E3" s="1" t="n">
        <v>2</v>
      </c>
      <c r="G3" s="41"/>
      <c r="H3" s="42" t="s">
        <v>1908</v>
      </c>
      <c r="I3" s="43" t="n">
        <v>2710</v>
      </c>
      <c r="J3" s="1" t="n">
        <f aca="false">$L2-$I3</f>
        <v>2449</v>
      </c>
      <c r="K3" s="1" t="n">
        <f aca="false">IF($J3&gt;5000,0,IF($J3&gt;4000,1000,IF($J3&gt;3000,2000,IF($J3&gt;2000,3000,IF($J3&gt;1000,4000,5000)))))</f>
        <v>3000</v>
      </c>
      <c r="L3" s="1" t="n">
        <f aca="false">$J3+$K3</f>
        <v>5449</v>
      </c>
    </row>
    <row r="4" customFormat="false" ht="12.8" hidden="false" customHeight="false" outlineLevel="0" collapsed="false">
      <c r="A4" s="1" t="str">
        <f aca="false">LEFT($C4,4)</f>
        <v>2005</v>
      </c>
      <c r="B4" s="1" t="str">
        <f aca="false">MID($C4,6,2)</f>
        <v>01</v>
      </c>
      <c r="C4" s="1" t="s">
        <v>10</v>
      </c>
      <c r="D4" s="1" t="s">
        <v>11</v>
      </c>
      <c r="E4" s="1" t="n">
        <v>2</v>
      </c>
      <c r="G4" s="41"/>
      <c r="H4" s="42" t="s">
        <v>1909</v>
      </c>
      <c r="I4" s="43" t="n">
        <v>2509</v>
      </c>
      <c r="J4" s="1" t="n">
        <f aca="false">$L3-$I4</f>
        <v>2940</v>
      </c>
      <c r="K4" s="1" t="n">
        <f aca="false">IF($J4&gt;5000,0,IF($J4&gt;4000,1000,IF($J4&gt;3000,2000,IF($J4&gt;2000,3000,IF($J4&gt;1000,4000,5000)))))</f>
        <v>3000</v>
      </c>
      <c r="L4" s="1" t="n">
        <f aca="false">$J4+$K4</f>
        <v>5940</v>
      </c>
    </row>
    <row r="5" customFormat="false" ht="12.8" hidden="false" customHeight="false" outlineLevel="0" collapsed="false">
      <c r="A5" s="1" t="str">
        <f aca="false">LEFT($C5,4)</f>
        <v>2005</v>
      </c>
      <c r="B5" s="1" t="str">
        <f aca="false">MID($C5,6,2)</f>
        <v>01</v>
      </c>
      <c r="C5" s="1" t="s">
        <v>12</v>
      </c>
      <c r="D5" s="1" t="s">
        <v>13</v>
      </c>
      <c r="E5" s="1" t="n">
        <v>5</v>
      </c>
      <c r="G5" s="41"/>
      <c r="H5" s="42" t="s">
        <v>1910</v>
      </c>
      <c r="I5" s="43" t="n">
        <v>2098</v>
      </c>
      <c r="J5" s="1" t="n">
        <f aca="false">$L4-$I5</f>
        <v>3842</v>
      </c>
      <c r="K5" s="1" t="n">
        <f aca="false">IF($J5&gt;5000,0,IF($J5&gt;4000,1000,IF($J5&gt;3000,2000,IF($J5&gt;2000,3000,IF($J5&gt;1000,4000,5000)))))</f>
        <v>2000</v>
      </c>
      <c r="L5" s="1" t="n">
        <f aca="false">$J5+$K5</f>
        <v>5842</v>
      </c>
    </row>
    <row r="6" customFormat="false" ht="12.8" hidden="false" customHeight="false" outlineLevel="0" collapsed="false">
      <c r="A6" s="1" t="str">
        <f aca="false">LEFT($C6,4)</f>
        <v>2005</v>
      </c>
      <c r="B6" s="1" t="str">
        <f aca="false">MID($C6,6,2)</f>
        <v>01</v>
      </c>
      <c r="C6" s="1" t="s">
        <v>14</v>
      </c>
      <c r="D6" s="1" t="s">
        <v>15</v>
      </c>
      <c r="E6" s="1" t="n">
        <v>14</v>
      </c>
      <c r="G6" s="41"/>
      <c r="H6" s="42" t="s">
        <v>1911</v>
      </c>
      <c r="I6" s="43" t="n">
        <v>2323</v>
      </c>
      <c r="J6" s="1" t="n">
        <f aca="false">$L5-$I6</f>
        <v>3519</v>
      </c>
      <c r="K6" s="1" t="n">
        <f aca="false">IF($J6&gt;5000,0,IF($J6&gt;4000,1000,IF($J6&gt;3000,2000,IF($J6&gt;2000,3000,IF($J6&gt;1000,4000,5000)))))</f>
        <v>2000</v>
      </c>
      <c r="L6" s="1" t="n">
        <f aca="false">$J6+$K6</f>
        <v>5519</v>
      </c>
    </row>
    <row r="7" customFormat="false" ht="12.8" hidden="false" customHeight="false" outlineLevel="0" collapsed="false">
      <c r="A7" s="1" t="str">
        <f aca="false">LEFT($C7,4)</f>
        <v>2005</v>
      </c>
      <c r="B7" s="1" t="str">
        <f aca="false">MID($C7,6,2)</f>
        <v>01</v>
      </c>
      <c r="C7" s="1" t="s">
        <v>16</v>
      </c>
      <c r="D7" s="1" t="s">
        <v>17</v>
      </c>
      <c r="E7" s="1" t="n">
        <v>436</v>
      </c>
      <c r="G7" s="41"/>
      <c r="H7" s="42" t="s">
        <v>1912</v>
      </c>
      <c r="I7" s="43" t="n">
        <v>2006</v>
      </c>
      <c r="J7" s="1" t="n">
        <f aca="false">$L6-$I7</f>
        <v>3513</v>
      </c>
      <c r="K7" s="1" t="n">
        <f aca="false">IF($J7&gt;5000,0,IF($J7&gt;4000,1000,IF($J7&gt;3000,2000,IF($J7&gt;2000,3000,IF($J7&gt;1000,4000,5000)))))</f>
        <v>2000</v>
      </c>
      <c r="L7" s="1" t="n">
        <f aca="false">$J7+$K7</f>
        <v>5513</v>
      </c>
    </row>
    <row r="8" customFormat="false" ht="12.8" hidden="false" customHeight="false" outlineLevel="0" collapsed="false">
      <c r="A8" s="1" t="str">
        <f aca="false">LEFT($C8,4)</f>
        <v>2005</v>
      </c>
      <c r="B8" s="1" t="str">
        <f aca="false">MID($C8,6,2)</f>
        <v>01</v>
      </c>
      <c r="C8" s="1" t="s">
        <v>18</v>
      </c>
      <c r="D8" s="1" t="s">
        <v>19</v>
      </c>
      <c r="E8" s="1" t="n">
        <v>95</v>
      </c>
      <c r="G8" s="41"/>
      <c r="H8" s="42" t="s">
        <v>1913</v>
      </c>
      <c r="I8" s="43" t="n">
        <v>2545</v>
      </c>
      <c r="J8" s="1" t="n">
        <f aca="false">$L7-$I8</f>
        <v>2968</v>
      </c>
      <c r="K8" s="1" t="n">
        <f aca="false">IF($J8&gt;5000,0,IF($J8&gt;4000,1000,IF($J8&gt;3000,2000,IF($J8&gt;2000,3000,IF($J8&gt;1000,4000,5000)))))</f>
        <v>3000</v>
      </c>
      <c r="L8" s="1" t="n">
        <f aca="false">$J8+$K8</f>
        <v>5968</v>
      </c>
    </row>
    <row r="9" customFormat="false" ht="12.8" hidden="false" customHeight="false" outlineLevel="0" collapsed="false">
      <c r="A9" s="1" t="str">
        <f aca="false">LEFT($C9,4)</f>
        <v>2005</v>
      </c>
      <c r="B9" s="1" t="str">
        <f aca="false">MID($C9,6,2)</f>
        <v>01</v>
      </c>
      <c r="C9" s="1" t="s">
        <v>20</v>
      </c>
      <c r="D9" s="1" t="s">
        <v>21</v>
      </c>
      <c r="E9" s="1" t="n">
        <v>350</v>
      </c>
      <c r="G9" s="41"/>
      <c r="H9" s="42" t="s">
        <v>1914</v>
      </c>
      <c r="I9" s="43" t="n">
        <v>2058</v>
      </c>
      <c r="J9" s="1" t="n">
        <f aca="false">$L8-$I9</f>
        <v>3910</v>
      </c>
      <c r="K9" s="1" t="n">
        <f aca="false">IF($J9&gt;5000,0,IF($J9&gt;4000,1000,IF($J9&gt;3000,2000,IF($J9&gt;2000,3000,IF($J9&gt;1000,4000,5000)))))</f>
        <v>2000</v>
      </c>
      <c r="L9" s="1" t="n">
        <f aca="false">$J9+$K9</f>
        <v>5910</v>
      </c>
    </row>
    <row r="10" customFormat="false" ht="12.8" hidden="false" customHeight="false" outlineLevel="0" collapsed="false">
      <c r="A10" s="1" t="str">
        <f aca="false">LEFT($C10,4)</f>
        <v>2005</v>
      </c>
      <c r="B10" s="1" t="str">
        <f aca="false">MID($C10,6,2)</f>
        <v>01</v>
      </c>
      <c r="C10" s="1" t="s">
        <v>22</v>
      </c>
      <c r="D10" s="1" t="s">
        <v>21</v>
      </c>
      <c r="E10" s="1" t="n">
        <v>231</v>
      </c>
      <c r="F10" s="3"/>
      <c r="G10" s="41"/>
      <c r="H10" s="42" t="s">
        <v>1915</v>
      </c>
      <c r="I10" s="43" t="n">
        <v>3495</v>
      </c>
      <c r="J10" s="1" t="n">
        <f aca="false">$L9-$I10</f>
        <v>2415</v>
      </c>
      <c r="K10" s="1" t="n">
        <f aca="false">IF($J10&gt;5000,0,IF($J10&gt;4000,1000,IF($J10&gt;3000,2000,IF($J10&gt;2000,3000,IF($J10&gt;1000,4000,5000)))))</f>
        <v>3000</v>
      </c>
      <c r="L10" s="1" t="n">
        <f aca="false">$J10+$K10</f>
        <v>5415</v>
      </c>
    </row>
    <row r="11" customFormat="false" ht="12.8" hidden="false" customHeight="false" outlineLevel="0" collapsed="false">
      <c r="A11" s="1" t="str">
        <f aca="false">LEFT($C11,4)</f>
        <v>2005</v>
      </c>
      <c r="B11" s="1" t="str">
        <f aca="false">MID($C11,6,2)</f>
        <v>01</v>
      </c>
      <c r="C11" s="1" t="s">
        <v>23</v>
      </c>
      <c r="D11" s="1" t="s">
        <v>24</v>
      </c>
      <c r="E11" s="1" t="n">
        <v>38</v>
      </c>
      <c r="F11" s="2"/>
      <c r="G11" s="41"/>
      <c r="H11" s="42" t="s">
        <v>1916</v>
      </c>
      <c r="I11" s="43" t="n">
        <v>1985</v>
      </c>
      <c r="J11" s="1" t="n">
        <f aca="false">$L10-$I11</f>
        <v>3430</v>
      </c>
      <c r="K11" s="1" t="n">
        <f aca="false">IF($J11&gt;5000,0,IF($J11&gt;4000,1000,IF($J11&gt;3000,2000,IF($J11&gt;2000,3000,IF($J11&gt;1000,4000,5000)))))</f>
        <v>2000</v>
      </c>
      <c r="L11" s="1" t="n">
        <f aca="false">$J11+$K11</f>
        <v>5430</v>
      </c>
    </row>
    <row r="12" customFormat="false" ht="12.8" hidden="false" customHeight="false" outlineLevel="0" collapsed="false">
      <c r="A12" s="1" t="str">
        <f aca="false">LEFT($C12,4)</f>
        <v>2005</v>
      </c>
      <c r="B12" s="1" t="str">
        <f aca="false">MID($C12,6,2)</f>
        <v>01</v>
      </c>
      <c r="C12" s="1" t="s">
        <v>25</v>
      </c>
      <c r="D12" s="1" t="s">
        <v>26</v>
      </c>
      <c r="E12" s="1" t="n">
        <v>440</v>
      </c>
      <c r="G12" s="41"/>
      <c r="H12" s="42" t="s">
        <v>1917</v>
      </c>
      <c r="I12" s="43" t="n">
        <v>2136</v>
      </c>
      <c r="J12" s="1" t="n">
        <f aca="false">$L11-$I12</f>
        <v>3294</v>
      </c>
      <c r="K12" s="1" t="n">
        <f aca="false">IF($J12&gt;5000,0,IF($J12&gt;4000,1000,IF($J12&gt;3000,2000,IF($J12&gt;2000,3000,IF($J12&gt;1000,4000,5000)))))</f>
        <v>2000</v>
      </c>
      <c r="L12" s="1" t="n">
        <f aca="false">$J12+$K12</f>
        <v>5294</v>
      </c>
    </row>
    <row r="13" customFormat="false" ht="12.8" hidden="false" customHeight="false" outlineLevel="0" collapsed="false">
      <c r="A13" s="1" t="str">
        <f aca="false">LEFT($C13,4)</f>
        <v>2005</v>
      </c>
      <c r="B13" s="1" t="str">
        <f aca="false">MID($C13,6,2)</f>
        <v>01</v>
      </c>
      <c r="C13" s="1" t="s">
        <v>27</v>
      </c>
      <c r="D13" s="1" t="s">
        <v>28</v>
      </c>
      <c r="E13" s="1" t="n">
        <v>120</v>
      </c>
      <c r="G13" s="44"/>
      <c r="H13" s="45" t="s">
        <v>1918</v>
      </c>
      <c r="I13" s="46" t="n">
        <v>1310</v>
      </c>
      <c r="J13" s="1" t="n">
        <f aca="false">$L12-$I13</f>
        <v>3984</v>
      </c>
      <c r="K13" s="1" t="n">
        <f aca="false">IF($J13&gt;5000,0,IF($J13&gt;4000,1000,IF($J13&gt;3000,2000,IF($J13&gt;2000,3000,IF($J13&gt;1000,4000,5000)))))</f>
        <v>2000</v>
      </c>
      <c r="L13" s="1" t="n">
        <f aca="false">$J13+$K13</f>
        <v>5984</v>
      </c>
      <c r="M13" s="2"/>
    </row>
    <row r="14" customFormat="false" ht="12.8" hidden="false" customHeight="false" outlineLevel="0" collapsed="false">
      <c r="A14" s="1" t="str">
        <f aca="false">LEFT($C14,4)</f>
        <v>2005</v>
      </c>
      <c r="B14" s="1" t="str">
        <f aca="false">MID($C14,6,2)</f>
        <v>01</v>
      </c>
      <c r="C14" s="1" t="s">
        <v>29</v>
      </c>
      <c r="D14" s="1" t="s">
        <v>30</v>
      </c>
      <c r="E14" s="1" t="n">
        <v>11</v>
      </c>
      <c r="G14" s="38" t="s">
        <v>1887</v>
      </c>
      <c r="H14" s="39" t="s">
        <v>1907</v>
      </c>
      <c r="I14" s="40" t="n">
        <v>1279</v>
      </c>
      <c r="J14" s="1" t="n">
        <f aca="false">$L13-$I14</f>
        <v>4705</v>
      </c>
      <c r="K14" s="1" t="n">
        <f aca="false">IF($J14&gt;5000,0,IF($J14&gt;4000,1000,IF($J14&gt;3000,2000,IF($J14&gt;2000,3000,IF($J14&gt;1000,4000,5000)))))</f>
        <v>1000</v>
      </c>
      <c r="L14" s="1" t="n">
        <f aca="false">$J14+$K14</f>
        <v>5705</v>
      </c>
      <c r="M14" s="2"/>
      <c r="O14" s="0"/>
    </row>
    <row r="15" customFormat="false" ht="12.8" hidden="false" customHeight="false" outlineLevel="0" collapsed="false">
      <c r="A15" s="1" t="str">
        <f aca="false">LEFT($C15,4)</f>
        <v>2005</v>
      </c>
      <c r="B15" s="1" t="str">
        <f aca="false">MID($C15,6,2)</f>
        <v>01</v>
      </c>
      <c r="C15" s="1" t="s">
        <v>31</v>
      </c>
      <c r="D15" s="1" t="s">
        <v>32</v>
      </c>
      <c r="E15" s="1" t="n">
        <v>36</v>
      </c>
      <c r="G15" s="41"/>
      <c r="H15" s="42" t="s">
        <v>1908</v>
      </c>
      <c r="I15" s="43" t="n">
        <v>3045</v>
      </c>
      <c r="J15" s="1" t="n">
        <f aca="false">$L14-$I15</f>
        <v>2660</v>
      </c>
      <c r="K15" s="1" t="n">
        <f aca="false">IF($J15&gt;5000,0,IF($J15&gt;4000,1000,IF($J15&gt;3000,2000,IF($J15&gt;2000,3000,IF($J15&gt;1000,4000,5000)))))</f>
        <v>3000</v>
      </c>
      <c r="L15" s="1" t="n">
        <f aca="false">$J15+$K15</f>
        <v>5660</v>
      </c>
      <c r="M15" s="2"/>
      <c r="O15" s="0"/>
    </row>
    <row r="16" customFormat="false" ht="12.8" hidden="false" customHeight="false" outlineLevel="0" collapsed="false">
      <c r="A16" s="1" t="str">
        <f aca="false">LEFT($C16,4)</f>
        <v>2005</v>
      </c>
      <c r="B16" s="1" t="str">
        <f aca="false">MID($C16,6,2)</f>
        <v>01</v>
      </c>
      <c r="C16" s="1" t="s">
        <v>33</v>
      </c>
      <c r="D16" s="1" t="s">
        <v>28</v>
      </c>
      <c r="E16" s="1" t="n">
        <v>51</v>
      </c>
      <c r="G16" s="41"/>
      <c r="H16" s="42" t="s">
        <v>1909</v>
      </c>
      <c r="I16" s="43" t="n">
        <v>1031</v>
      </c>
      <c r="J16" s="1" t="n">
        <f aca="false">$L15-$I16</f>
        <v>4629</v>
      </c>
      <c r="K16" s="1" t="n">
        <f aca="false">IF($J16&gt;5000,0,IF($J16&gt;4000,1000,IF($J16&gt;3000,2000,IF($J16&gt;2000,3000,IF($J16&gt;1000,4000,5000)))))</f>
        <v>1000</v>
      </c>
      <c r="L16" s="1" t="n">
        <f aca="false">$J16+$K16</f>
        <v>5629</v>
      </c>
      <c r="M16" s="2"/>
      <c r="O16" s="0"/>
    </row>
    <row r="17" customFormat="false" ht="12.8" hidden="false" customHeight="false" outlineLevel="0" collapsed="false">
      <c r="A17" s="1" t="str">
        <f aca="false">LEFT($C17,4)</f>
        <v>2005</v>
      </c>
      <c r="B17" s="1" t="str">
        <f aca="false">MID($C17,6,2)</f>
        <v>02</v>
      </c>
      <c r="C17" s="1" t="s">
        <v>34</v>
      </c>
      <c r="D17" s="1" t="s">
        <v>21</v>
      </c>
      <c r="E17" s="1" t="n">
        <v>465</v>
      </c>
      <c r="G17" s="41"/>
      <c r="H17" s="42" t="s">
        <v>1910</v>
      </c>
      <c r="I17" s="43" t="n">
        <v>2464</v>
      </c>
      <c r="J17" s="1" t="n">
        <f aca="false">$L16-$I17</f>
        <v>3165</v>
      </c>
      <c r="K17" s="1" t="n">
        <f aca="false">IF($J17&gt;5000,0,IF($J17&gt;4000,1000,IF($J17&gt;3000,2000,IF($J17&gt;2000,3000,IF($J17&gt;1000,4000,5000)))))</f>
        <v>2000</v>
      </c>
      <c r="L17" s="1" t="n">
        <f aca="false">$J17+$K17</f>
        <v>5165</v>
      </c>
      <c r="M17" s="2"/>
      <c r="O17" s="0"/>
    </row>
    <row r="18" customFormat="false" ht="12.8" hidden="false" customHeight="false" outlineLevel="0" collapsed="false">
      <c r="A18" s="1" t="str">
        <f aca="false">LEFT($C18,4)</f>
        <v>2005</v>
      </c>
      <c r="B18" s="1" t="str">
        <f aca="false">MID($C18,6,2)</f>
        <v>02</v>
      </c>
      <c r="C18" s="1" t="s">
        <v>35</v>
      </c>
      <c r="D18" s="1" t="s">
        <v>36</v>
      </c>
      <c r="E18" s="1" t="n">
        <v>8</v>
      </c>
      <c r="G18" s="41"/>
      <c r="H18" s="42" t="s">
        <v>1911</v>
      </c>
      <c r="I18" s="43" t="n">
        <v>2988</v>
      </c>
      <c r="J18" s="1" t="n">
        <f aca="false">$L17-$I18</f>
        <v>2177</v>
      </c>
      <c r="K18" s="1" t="n">
        <f aca="false">IF($J18&gt;5000,0,IF($J18&gt;4000,1000,IF($J18&gt;3000,2000,IF($J18&gt;2000,3000,IF($J18&gt;1000,4000,5000)))))</f>
        <v>3000</v>
      </c>
      <c r="L18" s="1" t="n">
        <f aca="false">$J18+$K18</f>
        <v>5177</v>
      </c>
      <c r="M18" s="2"/>
      <c r="O18" s="0"/>
    </row>
    <row r="19" customFormat="false" ht="12.8" hidden="false" customHeight="false" outlineLevel="0" collapsed="false">
      <c r="A19" s="1" t="str">
        <f aca="false">LEFT($C19,4)</f>
        <v>2005</v>
      </c>
      <c r="B19" s="1" t="str">
        <f aca="false">MID($C19,6,2)</f>
        <v>02</v>
      </c>
      <c r="C19" s="1" t="s">
        <v>37</v>
      </c>
      <c r="D19" s="1" t="s">
        <v>38</v>
      </c>
      <c r="E19" s="1" t="n">
        <v>287</v>
      </c>
      <c r="G19" s="41"/>
      <c r="H19" s="42" t="s">
        <v>1912</v>
      </c>
      <c r="I19" s="43" t="n">
        <v>1031</v>
      </c>
      <c r="J19" s="1" t="n">
        <f aca="false">$L18-$I19</f>
        <v>4146</v>
      </c>
      <c r="K19" s="1" t="n">
        <f aca="false">IF($J19&gt;5000,0,IF($J19&gt;4000,1000,IF($J19&gt;3000,2000,IF($J19&gt;2000,3000,IF($J19&gt;1000,4000,5000)))))</f>
        <v>1000</v>
      </c>
      <c r="L19" s="1" t="n">
        <f aca="false">$J19+$K19</f>
        <v>5146</v>
      </c>
      <c r="M19" s="2"/>
    </row>
    <row r="20" customFormat="false" ht="12.8" hidden="false" customHeight="false" outlineLevel="0" collapsed="false">
      <c r="A20" s="1" t="str">
        <f aca="false">LEFT($C20,4)</f>
        <v>2005</v>
      </c>
      <c r="B20" s="1" t="str">
        <f aca="false">MID($C20,6,2)</f>
        <v>02</v>
      </c>
      <c r="C20" s="1" t="s">
        <v>37</v>
      </c>
      <c r="D20" s="1" t="s">
        <v>39</v>
      </c>
      <c r="E20" s="1" t="n">
        <v>12</v>
      </c>
      <c r="G20" s="41"/>
      <c r="H20" s="42" t="s">
        <v>1913</v>
      </c>
      <c r="I20" s="43" t="n">
        <v>3319</v>
      </c>
      <c r="J20" s="1" t="n">
        <f aca="false">$L19-$I20</f>
        <v>1827</v>
      </c>
      <c r="K20" s="1" t="n">
        <f aca="false">IF($J20&gt;5000,0,IF($J20&gt;4000,1000,IF($J20&gt;3000,2000,IF($J20&gt;2000,3000,IF($J20&gt;1000,4000,5000)))))</f>
        <v>4000</v>
      </c>
      <c r="L20" s="1" t="n">
        <f aca="false">$J20+$K20</f>
        <v>5827</v>
      </c>
      <c r="M20" s="2"/>
    </row>
    <row r="21" customFormat="false" ht="12.8" hidden="false" customHeight="false" outlineLevel="0" collapsed="false">
      <c r="A21" s="1" t="str">
        <f aca="false">LEFT($C21,4)</f>
        <v>2005</v>
      </c>
      <c r="B21" s="1" t="str">
        <f aca="false">MID($C21,6,2)</f>
        <v>02</v>
      </c>
      <c r="C21" s="1" t="s">
        <v>40</v>
      </c>
      <c r="D21" s="1" t="s">
        <v>41</v>
      </c>
      <c r="E21" s="1" t="n">
        <v>6</v>
      </c>
      <c r="G21" s="41"/>
      <c r="H21" s="42" t="s">
        <v>1914</v>
      </c>
      <c r="I21" s="43" t="n">
        <v>2774</v>
      </c>
      <c r="J21" s="1" t="n">
        <f aca="false">$L20-$I21</f>
        <v>3053</v>
      </c>
      <c r="K21" s="1" t="n">
        <f aca="false">IF($J21&gt;5000,0,IF($J21&gt;4000,1000,IF($J21&gt;3000,2000,IF($J21&gt;2000,3000,IF($J21&gt;1000,4000,5000)))))</f>
        <v>2000</v>
      </c>
      <c r="L21" s="1" t="n">
        <f aca="false">$J21+$K21</f>
        <v>5053</v>
      </c>
      <c r="M21" s="2"/>
    </row>
    <row r="22" customFormat="false" ht="12.8" hidden="false" customHeight="false" outlineLevel="0" collapsed="false">
      <c r="A22" s="1" t="str">
        <f aca="false">LEFT($C22,4)</f>
        <v>2005</v>
      </c>
      <c r="B22" s="1" t="str">
        <f aca="false">MID($C22,6,2)</f>
        <v>02</v>
      </c>
      <c r="C22" s="1" t="s">
        <v>42</v>
      </c>
      <c r="D22" s="1" t="s">
        <v>43</v>
      </c>
      <c r="E22" s="1" t="n">
        <v>321</v>
      </c>
      <c r="G22" s="41"/>
      <c r="H22" s="42" t="s">
        <v>1915</v>
      </c>
      <c r="I22" s="43" t="n">
        <v>2764</v>
      </c>
      <c r="J22" s="1" t="n">
        <f aca="false">$L21-$I22</f>
        <v>2289</v>
      </c>
      <c r="K22" s="1" t="n">
        <f aca="false">IF($J22&gt;5000,0,IF($J22&gt;4000,1000,IF($J22&gt;3000,2000,IF($J22&gt;2000,3000,IF($J22&gt;1000,4000,5000)))))</f>
        <v>3000</v>
      </c>
      <c r="L22" s="1" t="n">
        <f aca="false">$J22+$K22</f>
        <v>5289</v>
      </c>
    </row>
    <row r="23" customFormat="false" ht="12.8" hidden="false" customHeight="false" outlineLevel="0" collapsed="false">
      <c r="A23" s="1" t="str">
        <f aca="false">LEFT($C23,4)</f>
        <v>2005</v>
      </c>
      <c r="B23" s="1" t="str">
        <f aca="false">MID($C23,6,2)</f>
        <v>02</v>
      </c>
      <c r="C23" s="1" t="s">
        <v>44</v>
      </c>
      <c r="D23" s="1" t="s">
        <v>45</v>
      </c>
      <c r="E23" s="1" t="n">
        <v>99</v>
      </c>
      <c r="G23" s="41"/>
      <c r="H23" s="42" t="s">
        <v>1916</v>
      </c>
      <c r="I23" s="43" t="n">
        <v>2416</v>
      </c>
      <c r="J23" s="1" t="n">
        <f aca="false">$L22-$I23</f>
        <v>2873</v>
      </c>
      <c r="K23" s="1" t="n">
        <f aca="false">IF($J23&gt;5000,0,IF($J23&gt;4000,1000,IF($J23&gt;3000,2000,IF($J23&gt;2000,3000,IF($J23&gt;1000,4000,5000)))))</f>
        <v>3000</v>
      </c>
      <c r="L23" s="1" t="n">
        <f aca="false">$J23+$K23</f>
        <v>5873</v>
      </c>
    </row>
    <row r="24" customFormat="false" ht="12.8" hidden="false" customHeight="false" outlineLevel="0" collapsed="false">
      <c r="A24" s="1" t="str">
        <f aca="false">LEFT($C24,4)</f>
        <v>2005</v>
      </c>
      <c r="B24" s="1" t="str">
        <f aca="false">MID($C24,6,2)</f>
        <v>02</v>
      </c>
      <c r="C24" s="1" t="s">
        <v>44</v>
      </c>
      <c r="D24" s="1" t="s">
        <v>46</v>
      </c>
      <c r="E24" s="1" t="n">
        <v>91</v>
      </c>
      <c r="G24" s="41"/>
      <c r="H24" s="42" t="s">
        <v>1917</v>
      </c>
      <c r="I24" s="43" t="n">
        <v>1917</v>
      </c>
      <c r="J24" s="1" t="n">
        <f aca="false">$L23-$I24</f>
        <v>3956</v>
      </c>
      <c r="K24" s="1" t="n">
        <f aca="false">IF($J24&gt;5000,0,IF($J24&gt;4000,1000,IF($J24&gt;3000,2000,IF($J24&gt;2000,3000,IF($J24&gt;1000,4000,5000)))))</f>
        <v>2000</v>
      </c>
      <c r="L24" s="1" t="n">
        <f aca="false">$J24+$K24</f>
        <v>5956</v>
      </c>
    </row>
    <row r="25" customFormat="false" ht="12.8" hidden="false" customHeight="false" outlineLevel="0" collapsed="false">
      <c r="A25" s="1" t="str">
        <f aca="false">LEFT($C25,4)</f>
        <v>2005</v>
      </c>
      <c r="B25" s="1" t="str">
        <f aca="false">MID($C25,6,2)</f>
        <v>02</v>
      </c>
      <c r="C25" s="1" t="s">
        <v>47</v>
      </c>
      <c r="D25" s="1" t="s">
        <v>38</v>
      </c>
      <c r="E25" s="1" t="n">
        <v>118</v>
      </c>
      <c r="G25" s="44"/>
      <c r="H25" s="45" t="s">
        <v>1918</v>
      </c>
      <c r="I25" s="46" t="n">
        <v>2198</v>
      </c>
      <c r="J25" s="1" t="n">
        <f aca="false">$L24-$I25</f>
        <v>3758</v>
      </c>
      <c r="K25" s="1" t="n">
        <f aca="false">IF($J25&gt;5000,0,IF($J25&gt;4000,1000,IF($J25&gt;3000,2000,IF($J25&gt;2000,3000,IF($J25&gt;1000,4000,5000)))))</f>
        <v>2000</v>
      </c>
      <c r="L25" s="1" t="n">
        <f aca="false">$J25+$K25</f>
        <v>5758</v>
      </c>
    </row>
    <row r="26" customFormat="false" ht="12.8" hidden="false" customHeight="false" outlineLevel="0" collapsed="false">
      <c r="A26" s="1" t="str">
        <f aca="false">LEFT($C26,4)</f>
        <v>2005</v>
      </c>
      <c r="B26" s="1" t="str">
        <f aca="false">MID($C26,6,2)</f>
        <v>02</v>
      </c>
      <c r="C26" s="1" t="s">
        <v>48</v>
      </c>
      <c r="D26" s="1" t="s">
        <v>49</v>
      </c>
      <c r="E26" s="1" t="n">
        <v>58</v>
      </c>
      <c r="G26" s="38" t="s">
        <v>1888</v>
      </c>
      <c r="H26" s="39" t="s">
        <v>1907</v>
      </c>
      <c r="I26" s="40" t="n">
        <v>2010</v>
      </c>
      <c r="J26" s="1" t="n">
        <f aca="false">$L25-$I26</f>
        <v>3748</v>
      </c>
      <c r="K26" s="1" t="n">
        <f aca="false">IF($J26&gt;5000,0,IF($J26&gt;4000,1000,IF($J26&gt;3000,2000,IF($J26&gt;2000,3000,IF($J26&gt;1000,4000,5000)))))</f>
        <v>2000</v>
      </c>
      <c r="L26" s="1" t="n">
        <f aca="false">$J26+$K26</f>
        <v>5748</v>
      </c>
    </row>
    <row r="27" customFormat="false" ht="12.8" hidden="false" customHeight="false" outlineLevel="0" collapsed="false">
      <c r="A27" s="1" t="str">
        <f aca="false">LEFT($C27,4)</f>
        <v>2005</v>
      </c>
      <c r="B27" s="1" t="str">
        <f aca="false">MID($C27,6,2)</f>
        <v>02</v>
      </c>
      <c r="C27" s="1" t="s">
        <v>50</v>
      </c>
      <c r="D27" s="1" t="s">
        <v>51</v>
      </c>
      <c r="E27" s="1" t="n">
        <v>16</v>
      </c>
      <c r="G27" s="41"/>
      <c r="H27" s="42" t="s">
        <v>1908</v>
      </c>
      <c r="I27" s="43" t="n">
        <v>2273</v>
      </c>
      <c r="J27" s="1" t="n">
        <f aca="false">$L26-$I27</f>
        <v>3475</v>
      </c>
      <c r="K27" s="1" t="n">
        <f aca="false">IF($J27&gt;5000,0,IF($J27&gt;4000,1000,IF($J27&gt;3000,2000,IF($J27&gt;2000,3000,IF($J27&gt;1000,4000,5000)))))</f>
        <v>2000</v>
      </c>
      <c r="L27" s="1" t="n">
        <f aca="false">$J27+$K27</f>
        <v>5475</v>
      </c>
    </row>
    <row r="28" customFormat="false" ht="12.8" hidden="false" customHeight="false" outlineLevel="0" collapsed="false">
      <c r="A28" s="1" t="str">
        <f aca="false">LEFT($C28,4)</f>
        <v>2005</v>
      </c>
      <c r="B28" s="1" t="str">
        <f aca="false">MID($C28,6,2)</f>
        <v>02</v>
      </c>
      <c r="C28" s="1" t="s">
        <v>50</v>
      </c>
      <c r="D28" s="1" t="s">
        <v>52</v>
      </c>
      <c r="E28" s="1" t="n">
        <v>348</v>
      </c>
      <c r="G28" s="41"/>
      <c r="H28" s="42" t="s">
        <v>1909</v>
      </c>
      <c r="I28" s="43" t="n">
        <v>2815</v>
      </c>
      <c r="J28" s="1" t="n">
        <f aca="false">$L27-$I28</f>
        <v>2660</v>
      </c>
      <c r="K28" s="1" t="n">
        <f aca="false">IF($J28&gt;5000,0,IF($J28&gt;4000,1000,IF($J28&gt;3000,2000,IF($J28&gt;2000,3000,IF($J28&gt;1000,4000,5000)))))</f>
        <v>3000</v>
      </c>
      <c r="L28" s="1" t="n">
        <f aca="false">$J28+$K28</f>
        <v>5660</v>
      </c>
    </row>
    <row r="29" customFormat="false" ht="12.8" hidden="false" customHeight="false" outlineLevel="0" collapsed="false">
      <c r="A29" s="1" t="str">
        <f aca="false">LEFT($C29,4)</f>
        <v>2005</v>
      </c>
      <c r="B29" s="1" t="str">
        <f aca="false">MID($C29,6,2)</f>
        <v>02</v>
      </c>
      <c r="C29" s="1" t="s">
        <v>53</v>
      </c>
      <c r="D29" s="1" t="s">
        <v>17</v>
      </c>
      <c r="E29" s="1" t="n">
        <v>336</v>
      </c>
      <c r="G29" s="41"/>
      <c r="H29" s="42" t="s">
        <v>1910</v>
      </c>
      <c r="I29" s="43" t="n">
        <v>2572</v>
      </c>
      <c r="J29" s="1" t="n">
        <f aca="false">$L28-$I29</f>
        <v>3088</v>
      </c>
      <c r="K29" s="1" t="n">
        <f aca="false">IF($J29&gt;5000,0,IF($J29&gt;4000,1000,IF($J29&gt;3000,2000,IF($J29&gt;2000,3000,IF($J29&gt;1000,4000,5000)))))</f>
        <v>2000</v>
      </c>
      <c r="L29" s="1" t="n">
        <f aca="false">$J29+$K29</f>
        <v>5088</v>
      </c>
    </row>
    <row r="30" customFormat="false" ht="12.8" hidden="false" customHeight="false" outlineLevel="0" collapsed="false">
      <c r="A30" s="1" t="str">
        <f aca="false">LEFT($C30,4)</f>
        <v>2005</v>
      </c>
      <c r="B30" s="1" t="str">
        <f aca="false">MID($C30,6,2)</f>
        <v>02</v>
      </c>
      <c r="C30" s="1" t="s">
        <v>53</v>
      </c>
      <c r="D30" s="1" t="s">
        <v>52</v>
      </c>
      <c r="E30" s="1" t="n">
        <v>435</v>
      </c>
      <c r="G30" s="41"/>
      <c r="H30" s="42" t="s">
        <v>1911</v>
      </c>
      <c r="I30" s="43" t="n">
        <v>2776</v>
      </c>
      <c r="J30" s="1" t="n">
        <f aca="false">$L29-$I30</f>
        <v>2312</v>
      </c>
      <c r="K30" s="1" t="n">
        <f aca="false">IF($J30&gt;5000,0,IF($J30&gt;4000,1000,IF($J30&gt;3000,2000,IF($J30&gt;2000,3000,IF($J30&gt;1000,4000,5000)))))</f>
        <v>3000</v>
      </c>
      <c r="L30" s="1" t="n">
        <f aca="false">$J30+$K30</f>
        <v>5312</v>
      </c>
    </row>
    <row r="31" customFormat="false" ht="12.8" hidden="false" customHeight="false" outlineLevel="0" collapsed="false">
      <c r="A31" s="1" t="str">
        <f aca="false">LEFT($C31,4)</f>
        <v>2005</v>
      </c>
      <c r="B31" s="1" t="str">
        <f aca="false">MID($C31,6,2)</f>
        <v>02</v>
      </c>
      <c r="C31" s="1" t="s">
        <v>53</v>
      </c>
      <c r="D31" s="1" t="s">
        <v>54</v>
      </c>
      <c r="E31" s="1" t="n">
        <v>110</v>
      </c>
      <c r="G31" s="41"/>
      <c r="H31" s="42" t="s">
        <v>1912</v>
      </c>
      <c r="I31" s="43" t="n">
        <v>1163</v>
      </c>
      <c r="J31" s="1" t="n">
        <f aca="false">$L30-$I31</f>
        <v>4149</v>
      </c>
      <c r="K31" s="1" t="n">
        <f aca="false">IF($J31&gt;5000,0,IF($J31&gt;4000,1000,IF($J31&gt;3000,2000,IF($J31&gt;2000,3000,IF($J31&gt;1000,4000,5000)))))</f>
        <v>1000</v>
      </c>
      <c r="L31" s="1" t="n">
        <f aca="false">$J31+$K31</f>
        <v>5149</v>
      </c>
    </row>
    <row r="32" customFormat="false" ht="12.8" hidden="false" customHeight="false" outlineLevel="0" collapsed="false">
      <c r="A32" s="1" t="str">
        <f aca="false">LEFT($C32,4)</f>
        <v>2005</v>
      </c>
      <c r="B32" s="1" t="str">
        <f aca="false">MID($C32,6,2)</f>
        <v>03</v>
      </c>
      <c r="C32" s="1" t="s">
        <v>55</v>
      </c>
      <c r="D32" s="1" t="s">
        <v>56</v>
      </c>
      <c r="E32" s="1" t="n">
        <v>204</v>
      </c>
      <c r="G32" s="41"/>
      <c r="H32" s="42" t="s">
        <v>1913</v>
      </c>
      <c r="I32" s="43" t="n">
        <v>2472</v>
      </c>
      <c r="J32" s="1" t="n">
        <f aca="false">$L31-$I32</f>
        <v>2677</v>
      </c>
      <c r="K32" s="1" t="n">
        <f aca="false">IF($J32&gt;5000,0,IF($J32&gt;4000,1000,IF($J32&gt;3000,2000,IF($J32&gt;2000,3000,IF($J32&gt;1000,4000,5000)))))</f>
        <v>3000</v>
      </c>
      <c r="L32" s="1" t="n">
        <f aca="false">$J32+$K32</f>
        <v>5677</v>
      </c>
    </row>
    <row r="33" customFormat="false" ht="12.8" hidden="false" customHeight="false" outlineLevel="0" collapsed="false">
      <c r="A33" s="1" t="str">
        <f aca="false">LEFT($C33,4)</f>
        <v>2005</v>
      </c>
      <c r="B33" s="1" t="str">
        <f aca="false">MID($C33,6,2)</f>
        <v>03</v>
      </c>
      <c r="C33" s="1" t="s">
        <v>55</v>
      </c>
      <c r="D33" s="1" t="s">
        <v>45</v>
      </c>
      <c r="E33" s="1" t="n">
        <v>20</v>
      </c>
      <c r="G33" s="41"/>
      <c r="H33" s="42" t="s">
        <v>1914</v>
      </c>
      <c r="I33" s="43" t="n">
        <v>3138</v>
      </c>
      <c r="J33" s="1" t="n">
        <f aca="false">$L32-$I33</f>
        <v>2539</v>
      </c>
      <c r="K33" s="1" t="n">
        <f aca="false">IF($J33&gt;5000,0,IF($J33&gt;4000,1000,IF($J33&gt;3000,2000,IF($J33&gt;2000,3000,IF($J33&gt;1000,4000,5000)))))</f>
        <v>3000</v>
      </c>
      <c r="L33" s="1" t="n">
        <f aca="false">$J33+$K33</f>
        <v>5539</v>
      </c>
    </row>
    <row r="34" customFormat="false" ht="12.8" hidden="false" customHeight="false" outlineLevel="0" collapsed="false">
      <c r="A34" s="1" t="str">
        <f aca="false">LEFT($C34,4)</f>
        <v>2005</v>
      </c>
      <c r="B34" s="1" t="str">
        <f aca="false">MID($C34,6,2)</f>
        <v>03</v>
      </c>
      <c r="C34" s="1" t="s">
        <v>57</v>
      </c>
      <c r="D34" s="1" t="s">
        <v>58</v>
      </c>
      <c r="E34" s="1" t="n">
        <v>102</v>
      </c>
      <c r="G34" s="41"/>
      <c r="H34" s="42" t="s">
        <v>1915</v>
      </c>
      <c r="I34" s="43" t="n">
        <v>4586</v>
      </c>
      <c r="J34" s="1" t="n">
        <f aca="false">$L33-$I34</f>
        <v>953</v>
      </c>
      <c r="K34" s="1" t="n">
        <f aca="false">IF($J34&gt;5000,0,IF($J34&gt;4000,1000,IF($J34&gt;3000,2000,IF($J34&gt;2000,3000,IF($J34&gt;1000,4000,5000)))))</f>
        <v>5000</v>
      </c>
      <c r="L34" s="1" t="n">
        <f aca="false">$J34+$K34</f>
        <v>5953</v>
      </c>
    </row>
    <row r="35" customFormat="false" ht="12.8" hidden="false" customHeight="false" outlineLevel="0" collapsed="false">
      <c r="A35" s="1" t="str">
        <f aca="false">LEFT($C35,4)</f>
        <v>2005</v>
      </c>
      <c r="B35" s="1" t="str">
        <f aca="false">MID($C35,6,2)</f>
        <v>03</v>
      </c>
      <c r="C35" s="1" t="s">
        <v>59</v>
      </c>
      <c r="D35" s="1" t="s">
        <v>60</v>
      </c>
      <c r="E35" s="1" t="n">
        <v>48</v>
      </c>
      <c r="G35" s="41"/>
      <c r="H35" s="42" t="s">
        <v>1916</v>
      </c>
      <c r="I35" s="43" t="n">
        <v>2590</v>
      </c>
      <c r="J35" s="1" t="n">
        <f aca="false">$L34-$I35</f>
        <v>3363</v>
      </c>
      <c r="K35" s="1" t="n">
        <f aca="false">IF($J35&gt;5000,0,IF($J35&gt;4000,1000,IF($J35&gt;3000,2000,IF($J35&gt;2000,3000,IF($J35&gt;1000,4000,5000)))))</f>
        <v>2000</v>
      </c>
      <c r="L35" s="1" t="n">
        <f aca="false">$J35+$K35</f>
        <v>5363</v>
      </c>
    </row>
    <row r="36" customFormat="false" ht="12.8" hidden="false" customHeight="false" outlineLevel="0" collapsed="false">
      <c r="A36" s="1" t="str">
        <f aca="false">LEFT($C36,4)</f>
        <v>2005</v>
      </c>
      <c r="B36" s="1" t="str">
        <f aca="false">MID($C36,6,2)</f>
        <v>03</v>
      </c>
      <c r="C36" s="1" t="s">
        <v>61</v>
      </c>
      <c r="D36" s="1" t="s">
        <v>52</v>
      </c>
      <c r="E36" s="1" t="n">
        <v>329</v>
      </c>
      <c r="G36" s="41"/>
      <c r="H36" s="42" t="s">
        <v>1917</v>
      </c>
      <c r="I36" s="43" t="n">
        <v>1654</v>
      </c>
      <c r="J36" s="1" t="n">
        <f aca="false">$L35-$I36</f>
        <v>3709</v>
      </c>
      <c r="K36" s="1" t="n">
        <f aca="false">IF($J36&gt;5000,0,IF($J36&gt;4000,1000,IF($J36&gt;3000,2000,IF($J36&gt;2000,3000,IF($J36&gt;1000,4000,5000)))))</f>
        <v>2000</v>
      </c>
      <c r="L36" s="1" t="n">
        <f aca="false">$J36+$K36</f>
        <v>5709</v>
      </c>
    </row>
    <row r="37" customFormat="false" ht="12.8" hidden="false" customHeight="false" outlineLevel="0" collapsed="false">
      <c r="A37" s="1" t="str">
        <f aca="false">LEFT($C37,4)</f>
        <v>2005</v>
      </c>
      <c r="B37" s="1" t="str">
        <f aca="false">MID($C37,6,2)</f>
        <v>03</v>
      </c>
      <c r="C37" s="1" t="s">
        <v>62</v>
      </c>
      <c r="D37" s="1" t="s">
        <v>63</v>
      </c>
      <c r="E37" s="1" t="n">
        <v>16</v>
      </c>
      <c r="G37" s="44"/>
      <c r="H37" s="45" t="s">
        <v>1918</v>
      </c>
      <c r="I37" s="46" t="n">
        <v>3671</v>
      </c>
      <c r="J37" s="1" t="n">
        <f aca="false">$L36-$I37</f>
        <v>2038</v>
      </c>
      <c r="K37" s="1" t="n">
        <f aca="false">IF($J37&gt;5000,0,IF($J37&gt;4000,1000,IF($J37&gt;3000,2000,IF($J37&gt;2000,3000,IF($J37&gt;1000,4000,5000)))))</f>
        <v>3000</v>
      </c>
      <c r="L37" s="1" t="n">
        <f aca="false">$J37+$K37</f>
        <v>5038</v>
      </c>
    </row>
    <row r="38" customFormat="false" ht="12.8" hidden="false" customHeight="false" outlineLevel="0" collapsed="false">
      <c r="A38" s="1" t="str">
        <f aca="false">LEFT($C38,4)</f>
        <v>2005</v>
      </c>
      <c r="B38" s="1" t="str">
        <f aca="false">MID($C38,6,2)</f>
        <v>03</v>
      </c>
      <c r="C38" s="1" t="s">
        <v>64</v>
      </c>
      <c r="D38" s="1" t="s">
        <v>65</v>
      </c>
      <c r="E38" s="1" t="n">
        <v>102</v>
      </c>
      <c r="G38" s="38" t="s">
        <v>1889</v>
      </c>
      <c r="H38" s="39" t="s">
        <v>1907</v>
      </c>
      <c r="I38" s="40" t="n">
        <v>2043</v>
      </c>
      <c r="J38" s="1" t="n">
        <f aca="false">$L37-$I38</f>
        <v>2995</v>
      </c>
      <c r="K38" s="1" t="n">
        <f aca="false">IF($J38&gt;5000,0,IF($J38&gt;4000,1000,IF($J38&gt;3000,2000,IF($J38&gt;2000,3000,IF($J38&gt;1000,4000,5000)))))</f>
        <v>3000</v>
      </c>
      <c r="L38" s="1" t="n">
        <f aca="false">$J38+$K38</f>
        <v>5995</v>
      </c>
    </row>
    <row r="39" customFormat="false" ht="12.8" hidden="false" customHeight="false" outlineLevel="0" collapsed="false">
      <c r="A39" s="1" t="str">
        <f aca="false">LEFT($C39,4)</f>
        <v>2005</v>
      </c>
      <c r="B39" s="1" t="str">
        <f aca="false">MID($C39,6,2)</f>
        <v>03</v>
      </c>
      <c r="C39" s="1" t="s">
        <v>64</v>
      </c>
      <c r="D39" s="1" t="s">
        <v>38</v>
      </c>
      <c r="E39" s="1" t="n">
        <v>309</v>
      </c>
      <c r="G39" s="41"/>
      <c r="H39" s="42" t="s">
        <v>1908</v>
      </c>
      <c r="I39" s="43" t="n">
        <v>3369</v>
      </c>
      <c r="J39" s="1" t="n">
        <f aca="false">$L38-$I39</f>
        <v>2626</v>
      </c>
      <c r="K39" s="1" t="n">
        <f aca="false">IF($J39&gt;5000,0,IF($J39&gt;4000,1000,IF($J39&gt;3000,2000,IF($J39&gt;2000,3000,IF($J39&gt;1000,4000,5000)))))</f>
        <v>3000</v>
      </c>
      <c r="L39" s="1" t="n">
        <f aca="false">$J39+$K39</f>
        <v>5626</v>
      </c>
    </row>
    <row r="40" customFormat="false" ht="12.8" hidden="false" customHeight="false" outlineLevel="0" collapsed="false">
      <c r="A40" s="1" t="str">
        <f aca="false">LEFT($C40,4)</f>
        <v>2005</v>
      </c>
      <c r="B40" s="1" t="str">
        <f aca="false">MID($C40,6,2)</f>
        <v>03</v>
      </c>
      <c r="C40" s="1" t="s">
        <v>66</v>
      </c>
      <c r="D40" s="1" t="s">
        <v>17</v>
      </c>
      <c r="E40" s="1" t="n">
        <v>331</v>
      </c>
      <c r="G40" s="41"/>
      <c r="H40" s="42" t="s">
        <v>1909</v>
      </c>
      <c r="I40" s="43" t="n">
        <v>4571</v>
      </c>
      <c r="J40" s="1" t="n">
        <f aca="false">$L39-$I40</f>
        <v>1055</v>
      </c>
      <c r="K40" s="1" t="n">
        <f aca="false">IF($J40&gt;5000,0,IF($J40&gt;4000,1000,IF($J40&gt;3000,2000,IF($J40&gt;2000,3000,IF($J40&gt;1000,4000,5000)))))</f>
        <v>4000</v>
      </c>
      <c r="L40" s="1" t="n">
        <f aca="false">$J40+$K40</f>
        <v>5055</v>
      </c>
    </row>
    <row r="41" customFormat="false" ht="12.8" hidden="false" customHeight="false" outlineLevel="0" collapsed="false">
      <c r="A41" s="1" t="str">
        <f aca="false">LEFT($C41,4)</f>
        <v>2005</v>
      </c>
      <c r="B41" s="1" t="str">
        <f aca="false">MID($C41,6,2)</f>
        <v>03</v>
      </c>
      <c r="C41" s="1" t="s">
        <v>67</v>
      </c>
      <c r="D41" s="1" t="s">
        <v>68</v>
      </c>
      <c r="E41" s="1" t="n">
        <v>3</v>
      </c>
      <c r="G41" s="41"/>
      <c r="H41" s="42" t="s">
        <v>1910</v>
      </c>
      <c r="I41" s="43" t="n">
        <v>3728</v>
      </c>
      <c r="J41" s="1" t="n">
        <f aca="false">$L40-$I41</f>
        <v>1327</v>
      </c>
      <c r="K41" s="1" t="n">
        <f aca="false">IF($J41&gt;5000,0,IF($J41&gt;4000,1000,IF($J41&gt;3000,2000,IF($J41&gt;2000,3000,IF($J41&gt;1000,4000,5000)))))</f>
        <v>4000</v>
      </c>
      <c r="L41" s="1" t="n">
        <f aca="false">$J41+$K41</f>
        <v>5327</v>
      </c>
    </row>
    <row r="42" customFormat="false" ht="12.8" hidden="false" customHeight="false" outlineLevel="0" collapsed="false">
      <c r="A42" s="1" t="str">
        <f aca="false">LEFT($C42,4)</f>
        <v>2005</v>
      </c>
      <c r="B42" s="1" t="str">
        <f aca="false">MID($C42,6,2)</f>
        <v>03</v>
      </c>
      <c r="C42" s="1" t="s">
        <v>69</v>
      </c>
      <c r="D42" s="1" t="s">
        <v>70</v>
      </c>
      <c r="E42" s="1" t="n">
        <v>76</v>
      </c>
      <c r="G42" s="41"/>
      <c r="H42" s="42" t="s">
        <v>1911</v>
      </c>
      <c r="I42" s="43" t="n">
        <v>3696</v>
      </c>
      <c r="J42" s="1" t="n">
        <f aca="false">$L41-$I42</f>
        <v>1631</v>
      </c>
      <c r="K42" s="1" t="n">
        <f aca="false">IF($J42&gt;5000,0,IF($J42&gt;4000,1000,IF($J42&gt;3000,2000,IF($J42&gt;2000,3000,IF($J42&gt;1000,4000,5000)))))</f>
        <v>4000</v>
      </c>
      <c r="L42" s="1" t="n">
        <f aca="false">$J42+$K42</f>
        <v>5631</v>
      </c>
    </row>
    <row r="43" customFormat="false" ht="12.8" hidden="false" customHeight="false" outlineLevel="0" collapsed="false">
      <c r="A43" s="1" t="str">
        <f aca="false">LEFT($C43,4)</f>
        <v>2005</v>
      </c>
      <c r="B43" s="1" t="str">
        <f aca="false">MID($C43,6,2)</f>
        <v>03</v>
      </c>
      <c r="C43" s="1" t="s">
        <v>69</v>
      </c>
      <c r="D43" s="1" t="s">
        <v>71</v>
      </c>
      <c r="E43" s="1" t="n">
        <v>196</v>
      </c>
      <c r="G43" s="41"/>
      <c r="H43" s="42" t="s">
        <v>1912</v>
      </c>
      <c r="I43" s="43" t="n">
        <v>1671</v>
      </c>
      <c r="J43" s="1" t="n">
        <f aca="false">$L42-$I43</f>
        <v>3960</v>
      </c>
      <c r="K43" s="1" t="n">
        <f aca="false">IF($J43&gt;5000,0,IF($J43&gt;4000,1000,IF($J43&gt;3000,2000,IF($J43&gt;2000,3000,IF($J43&gt;1000,4000,5000)))))</f>
        <v>2000</v>
      </c>
      <c r="L43" s="1" t="n">
        <f aca="false">$J43+$K43</f>
        <v>5960</v>
      </c>
    </row>
    <row r="44" customFormat="false" ht="12.8" hidden="false" customHeight="false" outlineLevel="0" collapsed="false">
      <c r="A44" s="1" t="str">
        <f aca="false">LEFT($C44,4)</f>
        <v>2005</v>
      </c>
      <c r="B44" s="1" t="str">
        <f aca="false">MID($C44,6,2)</f>
        <v>03</v>
      </c>
      <c r="C44" s="1" t="s">
        <v>72</v>
      </c>
      <c r="D44" s="1" t="s">
        <v>45</v>
      </c>
      <c r="E44" s="1" t="n">
        <v>54</v>
      </c>
      <c r="G44" s="41"/>
      <c r="H44" s="42" t="s">
        <v>1913</v>
      </c>
      <c r="I44" s="43" t="n">
        <v>2491</v>
      </c>
      <c r="J44" s="1" t="n">
        <f aca="false">$L43-$I44</f>
        <v>3469</v>
      </c>
      <c r="K44" s="1" t="n">
        <f aca="false">IF($J44&gt;5000,0,IF($J44&gt;4000,1000,IF($J44&gt;3000,2000,IF($J44&gt;2000,3000,IF($J44&gt;1000,4000,5000)))))</f>
        <v>2000</v>
      </c>
      <c r="L44" s="1" t="n">
        <f aca="false">$J44+$K44</f>
        <v>5469</v>
      </c>
    </row>
    <row r="45" customFormat="false" ht="12.8" hidden="false" customHeight="false" outlineLevel="0" collapsed="false">
      <c r="A45" s="1" t="str">
        <f aca="false">LEFT($C45,4)</f>
        <v>2005</v>
      </c>
      <c r="B45" s="1" t="str">
        <f aca="false">MID($C45,6,2)</f>
        <v>03</v>
      </c>
      <c r="C45" s="1" t="s">
        <v>73</v>
      </c>
      <c r="D45" s="1" t="s">
        <v>26</v>
      </c>
      <c r="E45" s="1" t="n">
        <v>277</v>
      </c>
      <c r="G45" s="41"/>
      <c r="H45" s="42" t="s">
        <v>1914</v>
      </c>
      <c r="I45" s="43" t="n">
        <v>2463</v>
      </c>
      <c r="J45" s="1" t="n">
        <f aca="false">$L44-$I45</f>
        <v>3006</v>
      </c>
      <c r="K45" s="1" t="n">
        <f aca="false">IF($J45&gt;5000,0,IF($J45&gt;4000,1000,IF($J45&gt;3000,2000,IF($J45&gt;2000,3000,IF($J45&gt;1000,4000,5000)))))</f>
        <v>2000</v>
      </c>
      <c r="L45" s="1" t="n">
        <f aca="false">$J45+$K45</f>
        <v>5006</v>
      </c>
    </row>
    <row r="46" customFormat="false" ht="12.8" hidden="false" customHeight="false" outlineLevel="0" collapsed="false">
      <c r="A46" s="1" t="str">
        <f aca="false">LEFT($C46,4)</f>
        <v>2005</v>
      </c>
      <c r="B46" s="1" t="str">
        <f aca="false">MID($C46,6,2)</f>
        <v>03</v>
      </c>
      <c r="C46" s="1" t="s">
        <v>74</v>
      </c>
      <c r="D46" s="1" t="s">
        <v>75</v>
      </c>
      <c r="E46" s="1" t="n">
        <v>7</v>
      </c>
      <c r="G46" s="41"/>
      <c r="H46" s="42" t="s">
        <v>1915</v>
      </c>
      <c r="I46" s="43" t="n">
        <v>3266</v>
      </c>
      <c r="J46" s="1" t="n">
        <f aca="false">$L45-$I46</f>
        <v>1740</v>
      </c>
      <c r="K46" s="1" t="n">
        <f aca="false">IF($J46&gt;5000,0,IF($J46&gt;4000,1000,IF($J46&gt;3000,2000,IF($J46&gt;2000,3000,IF($J46&gt;1000,4000,5000)))))</f>
        <v>4000</v>
      </c>
      <c r="L46" s="1" t="n">
        <f aca="false">$J46+$K46</f>
        <v>5740</v>
      </c>
    </row>
    <row r="47" customFormat="false" ht="12.8" hidden="false" customHeight="false" outlineLevel="0" collapsed="false">
      <c r="A47" s="1" t="str">
        <f aca="false">LEFT($C47,4)</f>
        <v>2005</v>
      </c>
      <c r="B47" s="1" t="str">
        <f aca="false">MID($C47,6,2)</f>
        <v>03</v>
      </c>
      <c r="C47" s="1" t="s">
        <v>76</v>
      </c>
      <c r="D47" s="1" t="s">
        <v>77</v>
      </c>
      <c r="E47" s="1" t="n">
        <v>12</v>
      </c>
      <c r="G47" s="41"/>
      <c r="H47" s="42" t="s">
        <v>1916</v>
      </c>
      <c r="I47" s="43" t="n">
        <v>3704</v>
      </c>
      <c r="J47" s="1" t="n">
        <f aca="false">$L46-$I47</f>
        <v>2036</v>
      </c>
      <c r="K47" s="1" t="n">
        <f aca="false">IF($J47&gt;5000,0,IF($J47&gt;4000,1000,IF($J47&gt;3000,2000,IF($J47&gt;2000,3000,IF($J47&gt;1000,4000,5000)))))</f>
        <v>3000</v>
      </c>
      <c r="L47" s="1" t="n">
        <f aca="false">$J47+$K47</f>
        <v>5036</v>
      </c>
    </row>
    <row r="48" customFormat="false" ht="12.8" hidden="false" customHeight="false" outlineLevel="0" collapsed="false">
      <c r="A48" s="1" t="str">
        <f aca="false">LEFT($C48,4)</f>
        <v>2005</v>
      </c>
      <c r="B48" s="1" t="str">
        <f aca="false">MID($C48,6,2)</f>
        <v>03</v>
      </c>
      <c r="C48" s="1" t="s">
        <v>78</v>
      </c>
      <c r="D48" s="1" t="s">
        <v>79</v>
      </c>
      <c r="E48" s="1" t="n">
        <v>7</v>
      </c>
      <c r="G48" s="41"/>
      <c r="H48" s="42" t="s">
        <v>1917</v>
      </c>
      <c r="I48" s="43" t="n">
        <v>2537</v>
      </c>
      <c r="J48" s="1" t="n">
        <f aca="false">$L47-$I48</f>
        <v>2499</v>
      </c>
      <c r="K48" s="1" t="n">
        <f aca="false">IF($J48&gt;5000,0,IF($J48&gt;4000,1000,IF($J48&gt;3000,2000,IF($J48&gt;2000,3000,IF($J48&gt;1000,4000,5000)))))</f>
        <v>3000</v>
      </c>
      <c r="L48" s="1" t="n">
        <f aca="false">$J48+$K48</f>
        <v>5499</v>
      </c>
    </row>
    <row r="49" customFormat="false" ht="12.8" hidden="false" customHeight="false" outlineLevel="0" collapsed="false">
      <c r="A49" s="1" t="str">
        <f aca="false">LEFT($C49,4)</f>
        <v>2005</v>
      </c>
      <c r="B49" s="1" t="str">
        <f aca="false">MID($C49,6,2)</f>
        <v>03</v>
      </c>
      <c r="C49" s="1" t="s">
        <v>80</v>
      </c>
      <c r="D49" s="1" t="s">
        <v>21</v>
      </c>
      <c r="E49" s="1" t="n">
        <v>416</v>
      </c>
      <c r="G49" s="44"/>
      <c r="H49" s="45" t="s">
        <v>1918</v>
      </c>
      <c r="I49" s="46" t="n">
        <v>2984</v>
      </c>
      <c r="J49" s="1" t="n">
        <f aca="false">$L48-$I49</f>
        <v>2515</v>
      </c>
      <c r="K49" s="1" t="n">
        <f aca="false">IF($J49&gt;5000,0,IF($J49&gt;4000,1000,IF($J49&gt;3000,2000,IF($J49&gt;2000,3000,IF($J49&gt;1000,4000,5000)))))</f>
        <v>3000</v>
      </c>
      <c r="L49" s="1" t="n">
        <f aca="false">$J49+$K49</f>
        <v>5515</v>
      </c>
    </row>
    <row r="50" customFormat="false" ht="12.8" hidden="false" customHeight="false" outlineLevel="0" collapsed="false">
      <c r="A50" s="1" t="str">
        <f aca="false">LEFT($C50,4)</f>
        <v>2005</v>
      </c>
      <c r="B50" s="1" t="str">
        <f aca="false">MID($C50,6,2)</f>
        <v>04</v>
      </c>
      <c r="C50" s="1" t="s">
        <v>81</v>
      </c>
      <c r="D50" s="1" t="s">
        <v>21</v>
      </c>
      <c r="E50" s="1" t="n">
        <v>263</v>
      </c>
      <c r="G50" s="38" t="s">
        <v>1890</v>
      </c>
      <c r="H50" s="39" t="s">
        <v>1907</v>
      </c>
      <c r="I50" s="40" t="n">
        <v>1399</v>
      </c>
      <c r="J50" s="1" t="n">
        <f aca="false">$L49-$I50</f>
        <v>4116</v>
      </c>
      <c r="K50" s="1" t="n">
        <f aca="false">IF($J50&gt;5000,0,IF($J50&gt;4000,1000,IF($J50&gt;3000,2000,IF($J50&gt;2000,3000,IF($J50&gt;1000,4000,5000)))))</f>
        <v>1000</v>
      </c>
      <c r="L50" s="1" t="n">
        <f aca="false">$J50+$K50</f>
        <v>5116</v>
      </c>
    </row>
    <row r="51" customFormat="false" ht="12.8" hidden="false" customHeight="false" outlineLevel="0" collapsed="false">
      <c r="A51" s="1" t="str">
        <f aca="false">LEFT($C51,4)</f>
        <v>2005</v>
      </c>
      <c r="B51" s="1" t="str">
        <f aca="false">MID($C51,6,2)</f>
        <v>04</v>
      </c>
      <c r="C51" s="1" t="s">
        <v>82</v>
      </c>
      <c r="D51" s="1" t="s">
        <v>9</v>
      </c>
      <c r="E51" s="1" t="n">
        <v>15</v>
      </c>
      <c r="G51" s="41"/>
      <c r="H51" s="42" t="s">
        <v>1908</v>
      </c>
      <c r="I51" s="43" t="n">
        <v>4149</v>
      </c>
      <c r="J51" s="1" t="n">
        <f aca="false">$L50-$I51</f>
        <v>967</v>
      </c>
      <c r="K51" s="1" t="n">
        <f aca="false">IF($J51&gt;5000,0,IF($J51&gt;4000,1000,IF($J51&gt;3000,2000,IF($J51&gt;2000,3000,IF($J51&gt;1000,4000,5000)))))</f>
        <v>5000</v>
      </c>
      <c r="L51" s="1" t="n">
        <f aca="false">$J51+$K51</f>
        <v>5967</v>
      </c>
    </row>
    <row r="52" customFormat="false" ht="12.8" hidden="false" customHeight="false" outlineLevel="0" collapsed="false">
      <c r="A52" s="1" t="str">
        <f aca="false">LEFT($C52,4)</f>
        <v>2005</v>
      </c>
      <c r="B52" s="1" t="str">
        <f aca="false">MID($C52,6,2)</f>
        <v>04</v>
      </c>
      <c r="C52" s="1" t="s">
        <v>83</v>
      </c>
      <c r="D52" s="1" t="s">
        <v>58</v>
      </c>
      <c r="E52" s="1" t="n">
        <v>194</v>
      </c>
      <c r="G52" s="41"/>
      <c r="H52" s="42" t="s">
        <v>1909</v>
      </c>
      <c r="I52" s="43" t="n">
        <v>2618</v>
      </c>
      <c r="J52" s="1" t="n">
        <f aca="false">$L51-$I52</f>
        <v>3349</v>
      </c>
      <c r="K52" s="1" t="n">
        <f aca="false">IF($J52&gt;5000,0,IF($J52&gt;4000,1000,IF($J52&gt;3000,2000,IF($J52&gt;2000,3000,IF($J52&gt;1000,4000,5000)))))</f>
        <v>2000</v>
      </c>
      <c r="L52" s="1" t="n">
        <f aca="false">$J52+$K52</f>
        <v>5349</v>
      </c>
    </row>
    <row r="53" customFormat="false" ht="12.8" hidden="false" customHeight="false" outlineLevel="0" collapsed="false">
      <c r="A53" s="1" t="str">
        <f aca="false">LEFT($C53,4)</f>
        <v>2005</v>
      </c>
      <c r="B53" s="1" t="str">
        <f aca="false">MID($C53,6,2)</f>
        <v>04</v>
      </c>
      <c r="C53" s="1" t="s">
        <v>84</v>
      </c>
      <c r="D53" s="1" t="s">
        <v>85</v>
      </c>
      <c r="E53" s="1" t="n">
        <v>120</v>
      </c>
      <c r="G53" s="41"/>
      <c r="H53" s="42" t="s">
        <v>1910</v>
      </c>
      <c r="I53" s="43" t="n">
        <v>1468</v>
      </c>
      <c r="J53" s="1" t="n">
        <f aca="false">$L52-$I53</f>
        <v>3881</v>
      </c>
      <c r="K53" s="1" t="n">
        <f aca="false">IF($J53&gt;5000,0,IF($J53&gt;4000,1000,IF($J53&gt;3000,2000,IF($J53&gt;2000,3000,IF($J53&gt;1000,4000,5000)))))</f>
        <v>2000</v>
      </c>
      <c r="L53" s="1" t="n">
        <f aca="false">$J53+$K53</f>
        <v>5881</v>
      </c>
    </row>
    <row r="54" customFormat="false" ht="12.8" hidden="false" customHeight="false" outlineLevel="0" collapsed="false">
      <c r="A54" s="1" t="str">
        <f aca="false">LEFT($C54,4)</f>
        <v>2005</v>
      </c>
      <c r="B54" s="1" t="str">
        <f aca="false">MID($C54,6,2)</f>
        <v>04</v>
      </c>
      <c r="C54" s="1" t="s">
        <v>86</v>
      </c>
      <c r="D54" s="1" t="s">
        <v>21</v>
      </c>
      <c r="E54" s="1" t="n">
        <v>175</v>
      </c>
      <c r="G54" s="41"/>
      <c r="H54" s="42" t="s">
        <v>1911</v>
      </c>
      <c r="I54" s="43" t="n">
        <v>2372</v>
      </c>
      <c r="J54" s="1" t="n">
        <f aca="false">$L53-$I54</f>
        <v>3509</v>
      </c>
      <c r="K54" s="1" t="n">
        <f aca="false">IF($J54&gt;5000,0,IF($J54&gt;4000,1000,IF($J54&gt;3000,2000,IF($J54&gt;2000,3000,IF($J54&gt;1000,4000,5000)))))</f>
        <v>2000</v>
      </c>
      <c r="L54" s="1" t="n">
        <f aca="false">$J54+$K54</f>
        <v>5509</v>
      </c>
    </row>
    <row r="55" customFormat="false" ht="12.8" hidden="false" customHeight="false" outlineLevel="0" collapsed="false">
      <c r="A55" s="1" t="str">
        <f aca="false">LEFT($C55,4)</f>
        <v>2005</v>
      </c>
      <c r="B55" s="1" t="str">
        <f aca="false">MID($C55,6,2)</f>
        <v>04</v>
      </c>
      <c r="C55" s="1" t="s">
        <v>87</v>
      </c>
      <c r="D55" s="1" t="s">
        <v>88</v>
      </c>
      <c r="E55" s="1" t="n">
        <v>12</v>
      </c>
      <c r="G55" s="41"/>
      <c r="H55" s="42" t="s">
        <v>1912</v>
      </c>
      <c r="I55" s="43" t="n">
        <v>2334</v>
      </c>
      <c r="J55" s="1" t="n">
        <f aca="false">$L54-$I55</f>
        <v>3175</v>
      </c>
      <c r="K55" s="1" t="n">
        <f aca="false">IF($J55&gt;5000,0,IF($J55&gt;4000,1000,IF($J55&gt;3000,2000,IF($J55&gt;2000,3000,IF($J55&gt;1000,4000,5000)))))</f>
        <v>2000</v>
      </c>
      <c r="L55" s="1" t="n">
        <f aca="false">$J55+$K55</f>
        <v>5175</v>
      </c>
    </row>
    <row r="56" customFormat="false" ht="12.8" hidden="false" customHeight="false" outlineLevel="0" collapsed="false">
      <c r="A56" s="1" t="str">
        <f aca="false">LEFT($C56,4)</f>
        <v>2005</v>
      </c>
      <c r="B56" s="1" t="str">
        <f aca="false">MID($C56,6,2)</f>
        <v>04</v>
      </c>
      <c r="C56" s="1" t="s">
        <v>89</v>
      </c>
      <c r="D56" s="1" t="s">
        <v>90</v>
      </c>
      <c r="E56" s="1" t="n">
        <v>174</v>
      </c>
      <c r="G56" s="41"/>
      <c r="H56" s="42" t="s">
        <v>1913</v>
      </c>
      <c r="I56" s="43" t="n">
        <v>2372</v>
      </c>
      <c r="J56" s="1" t="n">
        <f aca="false">$L55-$I56</f>
        <v>2803</v>
      </c>
      <c r="K56" s="1" t="n">
        <f aca="false">IF($J56&gt;5000,0,IF($J56&gt;4000,1000,IF($J56&gt;3000,2000,IF($J56&gt;2000,3000,IF($J56&gt;1000,4000,5000)))))</f>
        <v>3000</v>
      </c>
      <c r="L56" s="1" t="n">
        <f aca="false">$J56+$K56</f>
        <v>5803</v>
      </c>
    </row>
    <row r="57" customFormat="false" ht="12.8" hidden="false" customHeight="false" outlineLevel="0" collapsed="false">
      <c r="A57" s="1" t="str">
        <f aca="false">LEFT($C57,4)</f>
        <v>2005</v>
      </c>
      <c r="B57" s="1" t="str">
        <f aca="false">MID($C57,6,2)</f>
        <v>04</v>
      </c>
      <c r="C57" s="1" t="s">
        <v>91</v>
      </c>
      <c r="D57" s="1" t="s">
        <v>92</v>
      </c>
      <c r="E57" s="1" t="n">
        <v>3</v>
      </c>
      <c r="G57" s="41"/>
      <c r="H57" s="42" t="s">
        <v>1914</v>
      </c>
      <c r="I57" s="43" t="n">
        <v>2742</v>
      </c>
      <c r="J57" s="1" t="n">
        <f aca="false">$L56-$I57</f>
        <v>3061</v>
      </c>
      <c r="K57" s="1" t="n">
        <f aca="false">IF($J57&gt;5000,0,IF($J57&gt;4000,1000,IF($J57&gt;3000,2000,IF($J57&gt;2000,3000,IF($J57&gt;1000,4000,5000)))))</f>
        <v>2000</v>
      </c>
      <c r="L57" s="1" t="n">
        <f aca="false">$J57+$K57</f>
        <v>5061</v>
      </c>
    </row>
    <row r="58" customFormat="false" ht="12.8" hidden="false" customHeight="false" outlineLevel="0" collapsed="false">
      <c r="A58" s="1" t="str">
        <f aca="false">LEFT($C58,4)</f>
        <v>2005</v>
      </c>
      <c r="B58" s="1" t="str">
        <f aca="false">MID($C58,6,2)</f>
        <v>04</v>
      </c>
      <c r="C58" s="1" t="s">
        <v>93</v>
      </c>
      <c r="D58" s="1" t="s">
        <v>94</v>
      </c>
      <c r="E58" s="1" t="n">
        <v>149</v>
      </c>
      <c r="G58" s="41"/>
      <c r="H58" s="42" t="s">
        <v>1915</v>
      </c>
      <c r="I58" s="43" t="n">
        <v>2504</v>
      </c>
      <c r="J58" s="1" t="n">
        <f aca="false">$L57-$I58</f>
        <v>2557</v>
      </c>
      <c r="K58" s="1" t="n">
        <f aca="false">IF($J58&gt;5000,0,IF($J58&gt;4000,1000,IF($J58&gt;3000,2000,IF($J58&gt;2000,3000,IF($J58&gt;1000,4000,5000)))))</f>
        <v>3000</v>
      </c>
      <c r="L58" s="1" t="n">
        <f aca="false">$J58+$K58</f>
        <v>5557</v>
      </c>
    </row>
    <row r="59" customFormat="false" ht="12.8" hidden="false" customHeight="false" outlineLevel="0" collapsed="false">
      <c r="A59" s="1" t="str">
        <f aca="false">LEFT($C59,4)</f>
        <v>2005</v>
      </c>
      <c r="B59" s="1" t="str">
        <f aca="false">MID($C59,6,2)</f>
        <v>04</v>
      </c>
      <c r="C59" s="1" t="s">
        <v>95</v>
      </c>
      <c r="D59" s="1" t="s">
        <v>43</v>
      </c>
      <c r="E59" s="1" t="n">
        <v>492</v>
      </c>
      <c r="G59" s="41"/>
      <c r="H59" s="42" t="s">
        <v>1916</v>
      </c>
      <c r="I59" s="43" t="n">
        <v>1454</v>
      </c>
      <c r="J59" s="1" t="n">
        <f aca="false">$L58-$I59</f>
        <v>4103</v>
      </c>
      <c r="K59" s="1" t="n">
        <f aca="false">IF($J59&gt;5000,0,IF($J59&gt;4000,1000,IF($J59&gt;3000,2000,IF($J59&gt;2000,3000,IF($J59&gt;1000,4000,5000)))))</f>
        <v>1000</v>
      </c>
      <c r="L59" s="1" t="n">
        <f aca="false">$J59+$K59</f>
        <v>5103</v>
      </c>
    </row>
    <row r="60" customFormat="false" ht="12.8" hidden="false" customHeight="false" outlineLevel="0" collapsed="false">
      <c r="A60" s="1" t="str">
        <f aca="false">LEFT($C60,4)</f>
        <v>2005</v>
      </c>
      <c r="B60" s="1" t="str">
        <f aca="false">MID($C60,6,2)</f>
        <v>04</v>
      </c>
      <c r="C60" s="1" t="s">
        <v>95</v>
      </c>
      <c r="D60" s="1" t="s">
        <v>96</v>
      </c>
      <c r="E60" s="1" t="n">
        <v>2</v>
      </c>
      <c r="G60" s="41"/>
      <c r="H60" s="42" t="s">
        <v>1917</v>
      </c>
      <c r="I60" s="43" t="n">
        <v>4150</v>
      </c>
      <c r="J60" s="1" t="n">
        <f aca="false">$L59-$I60</f>
        <v>953</v>
      </c>
      <c r="K60" s="1" t="n">
        <f aca="false">IF($J60&gt;5000,0,IF($J60&gt;4000,1000,IF($J60&gt;3000,2000,IF($J60&gt;2000,3000,IF($J60&gt;1000,4000,5000)))))</f>
        <v>5000</v>
      </c>
      <c r="L60" s="1" t="n">
        <f aca="false">$J60+$K60</f>
        <v>5953</v>
      </c>
    </row>
    <row r="61" customFormat="false" ht="12.8" hidden="false" customHeight="false" outlineLevel="0" collapsed="false">
      <c r="A61" s="1" t="str">
        <f aca="false">LEFT($C61,4)</f>
        <v>2005</v>
      </c>
      <c r="B61" s="1" t="str">
        <f aca="false">MID($C61,6,2)</f>
        <v>04</v>
      </c>
      <c r="C61" s="1" t="s">
        <v>97</v>
      </c>
      <c r="D61" s="1" t="s">
        <v>38</v>
      </c>
      <c r="E61" s="1" t="n">
        <v>298</v>
      </c>
      <c r="G61" s="44"/>
      <c r="H61" s="45" t="s">
        <v>1918</v>
      </c>
      <c r="I61" s="46" t="n">
        <v>3202</v>
      </c>
      <c r="J61" s="1" t="n">
        <f aca="false">$L60-$I61</f>
        <v>2751</v>
      </c>
      <c r="K61" s="1" t="n">
        <f aca="false">IF($J61&gt;5000,0,IF($J61&gt;4000,1000,IF($J61&gt;3000,2000,IF($J61&gt;2000,3000,IF($J61&gt;1000,4000,5000)))))</f>
        <v>3000</v>
      </c>
      <c r="L61" s="1" t="n">
        <f aca="false">$J61+$K61</f>
        <v>5751</v>
      </c>
    </row>
    <row r="62" customFormat="false" ht="12.8" hidden="false" customHeight="false" outlineLevel="0" collapsed="false">
      <c r="A62" s="1" t="str">
        <f aca="false">LEFT($C62,4)</f>
        <v>2005</v>
      </c>
      <c r="B62" s="1" t="str">
        <f aca="false">MID($C62,6,2)</f>
        <v>04</v>
      </c>
      <c r="C62" s="1" t="s">
        <v>98</v>
      </c>
      <c r="D62" s="1" t="s">
        <v>43</v>
      </c>
      <c r="E62" s="1" t="n">
        <v>201</v>
      </c>
      <c r="G62" s="38" t="s">
        <v>1891</v>
      </c>
      <c r="H62" s="39" t="s">
        <v>1907</v>
      </c>
      <c r="I62" s="40" t="n">
        <v>3810</v>
      </c>
      <c r="J62" s="1" t="n">
        <f aca="false">$L61-$I62</f>
        <v>1941</v>
      </c>
      <c r="K62" s="1" t="n">
        <f aca="false">IF($J62&gt;5000,0,IF($J62&gt;4000,1000,IF($J62&gt;3000,2000,IF($J62&gt;2000,3000,IF($J62&gt;1000,4000,5000)))))</f>
        <v>4000</v>
      </c>
      <c r="L62" s="1" t="n">
        <f aca="false">$J62+$K62</f>
        <v>5941</v>
      </c>
    </row>
    <row r="63" customFormat="false" ht="12.8" hidden="false" customHeight="false" outlineLevel="0" collapsed="false">
      <c r="A63" s="1" t="str">
        <f aca="false">LEFT($C63,4)</f>
        <v>2005</v>
      </c>
      <c r="B63" s="1" t="str">
        <f aca="false">MID($C63,6,2)</f>
        <v>05</v>
      </c>
      <c r="C63" s="1" t="s">
        <v>99</v>
      </c>
      <c r="D63" s="1" t="s">
        <v>100</v>
      </c>
      <c r="E63" s="1" t="n">
        <v>15</v>
      </c>
      <c r="G63" s="41"/>
      <c r="H63" s="42" t="s">
        <v>1908</v>
      </c>
      <c r="I63" s="43" t="n">
        <v>3854</v>
      </c>
      <c r="J63" s="1" t="n">
        <f aca="false">$L62-$I63</f>
        <v>2087</v>
      </c>
      <c r="K63" s="1" t="n">
        <f aca="false">IF($J63&gt;5000,0,IF($J63&gt;4000,1000,IF($J63&gt;3000,2000,IF($J63&gt;2000,3000,IF($J63&gt;1000,4000,5000)))))</f>
        <v>3000</v>
      </c>
      <c r="L63" s="1" t="n">
        <f aca="false">$J63+$K63</f>
        <v>5087</v>
      </c>
    </row>
    <row r="64" customFormat="false" ht="12.8" hidden="false" customHeight="false" outlineLevel="0" collapsed="false">
      <c r="A64" s="1" t="str">
        <f aca="false">LEFT($C64,4)</f>
        <v>2005</v>
      </c>
      <c r="B64" s="1" t="str">
        <f aca="false">MID($C64,6,2)</f>
        <v>05</v>
      </c>
      <c r="C64" s="1" t="s">
        <v>99</v>
      </c>
      <c r="D64" s="1" t="s">
        <v>38</v>
      </c>
      <c r="E64" s="1" t="n">
        <v>319</v>
      </c>
      <c r="G64" s="41"/>
      <c r="H64" s="42" t="s">
        <v>1909</v>
      </c>
      <c r="I64" s="43" t="n">
        <v>2274</v>
      </c>
      <c r="J64" s="1" t="n">
        <f aca="false">$L63-$I64</f>
        <v>2813</v>
      </c>
      <c r="K64" s="1" t="n">
        <f aca="false">IF($J64&gt;5000,0,IF($J64&gt;4000,1000,IF($J64&gt;3000,2000,IF($J64&gt;2000,3000,IF($J64&gt;1000,4000,5000)))))</f>
        <v>3000</v>
      </c>
      <c r="L64" s="1" t="n">
        <f aca="false">$J64+$K64</f>
        <v>5813</v>
      </c>
    </row>
    <row r="65" customFormat="false" ht="12.8" hidden="false" customHeight="false" outlineLevel="0" collapsed="false">
      <c r="A65" s="1" t="str">
        <f aca="false">LEFT($C65,4)</f>
        <v>2005</v>
      </c>
      <c r="B65" s="1" t="str">
        <f aca="false">MID($C65,6,2)</f>
        <v>05</v>
      </c>
      <c r="C65" s="1" t="s">
        <v>101</v>
      </c>
      <c r="D65" s="1" t="s">
        <v>102</v>
      </c>
      <c r="E65" s="1" t="n">
        <v>9</v>
      </c>
      <c r="G65" s="41"/>
      <c r="H65" s="42" t="s">
        <v>1910</v>
      </c>
      <c r="I65" s="43" t="n">
        <v>2995</v>
      </c>
      <c r="J65" s="1" t="n">
        <f aca="false">$L64-$I65</f>
        <v>2818</v>
      </c>
      <c r="K65" s="1" t="n">
        <f aca="false">IF($J65&gt;5000,0,IF($J65&gt;4000,1000,IF($J65&gt;3000,2000,IF($J65&gt;2000,3000,IF($J65&gt;1000,4000,5000)))))</f>
        <v>3000</v>
      </c>
      <c r="L65" s="1" t="n">
        <f aca="false">$J65+$K65</f>
        <v>5818</v>
      </c>
    </row>
    <row r="66" customFormat="false" ht="12.8" hidden="false" customHeight="false" outlineLevel="0" collapsed="false">
      <c r="A66" s="1" t="str">
        <f aca="false">LEFT($C66,4)</f>
        <v>2005</v>
      </c>
      <c r="B66" s="1" t="str">
        <f aca="false">MID($C66,6,2)</f>
        <v>05</v>
      </c>
      <c r="C66" s="1" t="s">
        <v>103</v>
      </c>
      <c r="D66" s="1" t="s">
        <v>104</v>
      </c>
      <c r="E66" s="1" t="n">
        <v>15</v>
      </c>
      <c r="G66" s="41"/>
      <c r="H66" s="42" t="s">
        <v>1911</v>
      </c>
      <c r="I66" s="43" t="n">
        <v>2684</v>
      </c>
      <c r="J66" s="1" t="n">
        <f aca="false">$L65-$I66</f>
        <v>3134</v>
      </c>
      <c r="K66" s="1" t="n">
        <f aca="false">IF($J66&gt;5000,0,IF($J66&gt;4000,1000,IF($J66&gt;3000,2000,IF($J66&gt;2000,3000,IF($J66&gt;1000,4000,5000)))))</f>
        <v>2000</v>
      </c>
      <c r="L66" s="1" t="n">
        <f aca="false">$J66+$K66</f>
        <v>5134</v>
      </c>
    </row>
    <row r="67" customFormat="false" ht="12.8" hidden="false" customHeight="false" outlineLevel="0" collapsed="false">
      <c r="A67" s="1" t="str">
        <f aca="false">LEFT($C67,4)</f>
        <v>2005</v>
      </c>
      <c r="B67" s="1" t="str">
        <f aca="false">MID($C67,6,2)</f>
        <v>05</v>
      </c>
      <c r="C67" s="1" t="s">
        <v>105</v>
      </c>
      <c r="D67" s="1" t="s">
        <v>52</v>
      </c>
      <c r="E67" s="1" t="n">
        <v>444</v>
      </c>
      <c r="G67" s="41"/>
      <c r="H67" s="42" t="s">
        <v>1912</v>
      </c>
      <c r="I67" s="43" t="n">
        <v>3244</v>
      </c>
      <c r="J67" s="1" t="n">
        <f aca="false">$L66-$I67</f>
        <v>1890</v>
      </c>
      <c r="K67" s="1" t="n">
        <f aca="false">IF($J67&gt;5000,0,IF($J67&gt;4000,1000,IF($J67&gt;3000,2000,IF($J67&gt;2000,3000,IF($J67&gt;1000,4000,5000)))))</f>
        <v>4000</v>
      </c>
      <c r="L67" s="1" t="n">
        <f aca="false">$J67+$K67</f>
        <v>5890</v>
      </c>
    </row>
    <row r="68" customFormat="false" ht="12.8" hidden="false" customHeight="false" outlineLevel="0" collapsed="false">
      <c r="A68" s="1" t="str">
        <f aca="false">LEFT($C68,4)</f>
        <v>2005</v>
      </c>
      <c r="B68" s="1" t="str">
        <f aca="false">MID($C68,6,2)</f>
        <v>05</v>
      </c>
      <c r="C68" s="1" t="s">
        <v>105</v>
      </c>
      <c r="D68" s="1" t="s">
        <v>106</v>
      </c>
      <c r="E68" s="1" t="n">
        <v>13</v>
      </c>
      <c r="G68" s="41"/>
      <c r="H68" s="42" t="s">
        <v>1913</v>
      </c>
      <c r="I68" s="43" t="n">
        <v>2076</v>
      </c>
      <c r="J68" s="1" t="n">
        <f aca="false">$L67-$I68</f>
        <v>3814</v>
      </c>
      <c r="K68" s="1" t="n">
        <f aca="false">IF($J68&gt;5000,0,IF($J68&gt;4000,1000,IF($J68&gt;3000,2000,IF($J68&gt;2000,3000,IF($J68&gt;1000,4000,5000)))))</f>
        <v>2000</v>
      </c>
      <c r="L68" s="1" t="n">
        <f aca="false">$J68+$K68</f>
        <v>5814</v>
      </c>
    </row>
    <row r="69" customFormat="false" ht="12.8" hidden="false" customHeight="false" outlineLevel="0" collapsed="false">
      <c r="A69" s="1" t="str">
        <f aca="false">LEFT($C69,4)</f>
        <v>2005</v>
      </c>
      <c r="B69" s="1" t="str">
        <f aca="false">MID($C69,6,2)</f>
        <v>05</v>
      </c>
      <c r="C69" s="1" t="s">
        <v>107</v>
      </c>
      <c r="D69" s="1" t="s">
        <v>108</v>
      </c>
      <c r="E69" s="1" t="n">
        <v>366</v>
      </c>
      <c r="G69" s="41"/>
      <c r="H69" s="42" t="s">
        <v>1914</v>
      </c>
      <c r="I69" s="43" t="n">
        <v>781</v>
      </c>
      <c r="J69" s="1" t="n">
        <f aca="false">$L68-$I69</f>
        <v>5033</v>
      </c>
      <c r="K69" s="1" t="n">
        <f aca="false">IF($J69&gt;5000,0,IF($J69&gt;4000,1000,IF($J69&gt;3000,2000,IF($J69&gt;2000,3000,IF($J69&gt;1000,4000,5000)))))</f>
        <v>0</v>
      </c>
      <c r="L69" s="1" t="n">
        <f aca="false">$J69+$K69</f>
        <v>5033</v>
      </c>
    </row>
    <row r="70" customFormat="false" ht="12.8" hidden="false" customHeight="false" outlineLevel="0" collapsed="false">
      <c r="A70" s="1" t="str">
        <f aca="false">LEFT($C70,4)</f>
        <v>2005</v>
      </c>
      <c r="B70" s="1" t="str">
        <f aca="false">MID($C70,6,2)</f>
        <v>05</v>
      </c>
      <c r="C70" s="1" t="s">
        <v>109</v>
      </c>
      <c r="D70" s="1" t="s">
        <v>26</v>
      </c>
      <c r="E70" s="1" t="n">
        <v>259</v>
      </c>
      <c r="G70" s="41"/>
      <c r="H70" s="42" t="s">
        <v>1915</v>
      </c>
      <c r="I70" s="43" t="n">
        <v>2930</v>
      </c>
      <c r="J70" s="1" t="n">
        <f aca="false">$L69-$I70</f>
        <v>2103</v>
      </c>
      <c r="K70" s="1" t="n">
        <f aca="false">IF($J70&gt;5000,0,IF($J70&gt;4000,1000,IF($J70&gt;3000,2000,IF($J70&gt;2000,3000,IF($J70&gt;1000,4000,5000)))))</f>
        <v>3000</v>
      </c>
      <c r="L70" s="1" t="n">
        <f aca="false">$J70+$K70</f>
        <v>5103</v>
      </c>
    </row>
    <row r="71" customFormat="false" ht="12.8" hidden="false" customHeight="false" outlineLevel="0" collapsed="false">
      <c r="A71" s="1" t="str">
        <f aca="false">LEFT($C71,4)</f>
        <v>2005</v>
      </c>
      <c r="B71" s="1" t="str">
        <f aca="false">MID($C71,6,2)</f>
        <v>05</v>
      </c>
      <c r="C71" s="1" t="s">
        <v>110</v>
      </c>
      <c r="D71" s="1" t="s">
        <v>111</v>
      </c>
      <c r="E71" s="1" t="n">
        <v>16</v>
      </c>
      <c r="G71" s="41"/>
      <c r="H71" s="42" t="s">
        <v>1916</v>
      </c>
      <c r="I71" s="43" t="n">
        <v>3854</v>
      </c>
      <c r="J71" s="1" t="n">
        <f aca="false">$L70-$I71</f>
        <v>1249</v>
      </c>
      <c r="K71" s="1" t="n">
        <f aca="false">IF($J71&gt;5000,0,IF($J71&gt;4000,1000,IF($J71&gt;3000,2000,IF($J71&gt;2000,3000,IF($J71&gt;1000,4000,5000)))))</f>
        <v>4000</v>
      </c>
      <c r="L71" s="1" t="n">
        <f aca="false">$J71+$K71</f>
        <v>5249</v>
      </c>
    </row>
    <row r="72" customFormat="false" ht="12.8" hidden="false" customHeight="false" outlineLevel="0" collapsed="false">
      <c r="A72" s="1" t="str">
        <f aca="false">LEFT($C72,4)</f>
        <v>2005</v>
      </c>
      <c r="B72" s="1" t="str">
        <f aca="false">MID($C72,6,2)</f>
        <v>05</v>
      </c>
      <c r="C72" s="1" t="s">
        <v>112</v>
      </c>
      <c r="D72" s="1" t="s">
        <v>65</v>
      </c>
      <c r="E72" s="1" t="n">
        <v>49</v>
      </c>
      <c r="G72" s="41"/>
      <c r="H72" s="42" t="s">
        <v>1917</v>
      </c>
      <c r="I72" s="43" t="n">
        <v>1933</v>
      </c>
      <c r="J72" s="1" t="n">
        <f aca="false">$L71-$I72</f>
        <v>3316</v>
      </c>
      <c r="K72" s="1" t="n">
        <f aca="false">IF($J72&gt;5000,0,IF($J72&gt;4000,1000,IF($J72&gt;3000,2000,IF($J72&gt;2000,3000,IF($J72&gt;1000,4000,5000)))))</f>
        <v>2000</v>
      </c>
      <c r="L72" s="1" t="n">
        <f aca="false">$J72+$K72</f>
        <v>5316</v>
      </c>
    </row>
    <row r="73" customFormat="false" ht="12.8" hidden="false" customHeight="false" outlineLevel="0" collapsed="false">
      <c r="A73" s="1" t="str">
        <f aca="false">LEFT($C73,4)</f>
        <v>2005</v>
      </c>
      <c r="B73" s="1" t="str">
        <f aca="false">MID($C73,6,2)</f>
        <v>05</v>
      </c>
      <c r="C73" s="1" t="s">
        <v>113</v>
      </c>
      <c r="D73" s="1" t="s">
        <v>114</v>
      </c>
      <c r="E73" s="1" t="n">
        <v>3</v>
      </c>
      <c r="G73" s="44"/>
      <c r="H73" s="45" t="s">
        <v>1918</v>
      </c>
      <c r="I73" s="46" t="n">
        <v>2086</v>
      </c>
      <c r="J73" s="1" t="n">
        <f aca="false">$L72-$I73</f>
        <v>3230</v>
      </c>
      <c r="K73" s="1" t="n">
        <f aca="false">IF($J73&gt;5000,0,IF($J73&gt;4000,1000,IF($J73&gt;3000,2000,IF($J73&gt;2000,3000,IF($J73&gt;1000,4000,5000)))))</f>
        <v>2000</v>
      </c>
      <c r="L73" s="1" t="n">
        <f aca="false">$J73+$K73</f>
        <v>5230</v>
      </c>
    </row>
    <row r="74" customFormat="false" ht="12.8" hidden="false" customHeight="false" outlineLevel="0" collapsed="false">
      <c r="A74" s="1" t="str">
        <f aca="false">LEFT($C74,4)</f>
        <v>2005</v>
      </c>
      <c r="B74" s="1" t="str">
        <f aca="false">MID($C74,6,2)</f>
        <v>05</v>
      </c>
      <c r="C74" s="1" t="s">
        <v>113</v>
      </c>
      <c r="D74" s="1" t="s">
        <v>52</v>
      </c>
      <c r="E74" s="1" t="n">
        <v>251</v>
      </c>
      <c r="G74" s="38" t="s">
        <v>1892</v>
      </c>
      <c r="H74" s="39" t="s">
        <v>1907</v>
      </c>
      <c r="I74" s="40" t="n">
        <v>2759</v>
      </c>
      <c r="J74" s="1" t="n">
        <f aca="false">$L73-$I74</f>
        <v>2471</v>
      </c>
      <c r="K74" s="1" t="n">
        <f aca="false">IF($J74&gt;5000,0,IF($J74&gt;4000,1000,IF($J74&gt;3000,2000,IF($J74&gt;2000,3000,IF($J74&gt;1000,4000,5000)))))</f>
        <v>3000</v>
      </c>
      <c r="L74" s="1" t="n">
        <f aca="false">$J74+$K74</f>
        <v>5471</v>
      </c>
    </row>
    <row r="75" customFormat="false" ht="12.8" hidden="false" customHeight="false" outlineLevel="0" collapsed="false">
      <c r="A75" s="1" t="str">
        <f aca="false">LEFT($C75,4)</f>
        <v>2005</v>
      </c>
      <c r="B75" s="1" t="str">
        <f aca="false">MID($C75,6,2)</f>
        <v>05</v>
      </c>
      <c r="C75" s="1" t="s">
        <v>115</v>
      </c>
      <c r="D75" s="1" t="s">
        <v>70</v>
      </c>
      <c r="E75" s="1" t="n">
        <v>179</v>
      </c>
      <c r="G75" s="41"/>
      <c r="H75" s="42" t="s">
        <v>1908</v>
      </c>
      <c r="I75" s="43" t="n">
        <v>1209</v>
      </c>
      <c r="J75" s="1" t="n">
        <f aca="false">$L74-$I75</f>
        <v>4262</v>
      </c>
      <c r="K75" s="1" t="n">
        <f aca="false">IF($J75&gt;5000,0,IF($J75&gt;4000,1000,IF($J75&gt;3000,2000,IF($J75&gt;2000,3000,IF($J75&gt;1000,4000,5000)))))</f>
        <v>1000</v>
      </c>
      <c r="L75" s="1" t="n">
        <f aca="false">$J75+$K75</f>
        <v>5262</v>
      </c>
    </row>
    <row r="76" customFormat="false" ht="12.8" hidden="false" customHeight="false" outlineLevel="0" collapsed="false">
      <c r="A76" s="1" t="str">
        <f aca="false">LEFT($C76,4)</f>
        <v>2005</v>
      </c>
      <c r="B76" s="1" t="str">
        <f aca="false">MID($C76,6,2)</f>
        <v>05</v>
      </c>
      <c r="C76" s="1" t="s">
        <v>116</v>
      </c>
      <c r="D76" s="1" t="s">
        <v>28</v>
      </c>
      <c r="E76" s="1" t="n">
        <v>116</v>
      </c>
      <c r="G76" s="41"/>
      <c r="H76" s="42" t="s">
        <v>1909</v>
      </c>
      <c r="I76" s="43" t="n">
        <v>1947</v>
      </c>
      <c r="J76" s="1" t="n">
        <f aca="false">$L75-$I76</f>
        <v>3315</v>
      </c>
      <c r="K76" s="1" t="n">
        <f aca="false">IF($J76&gt;5000,0,IF($J76&gt;4000,1000,IF($J76&gt;3000,2000,IF($J76&gt;2000,3000,IF($J76&gt;1000,4000,5000)))))</f>
        <v>2000</v>
      </c>
      <c r="L76" s="1" t="n">
        <f aca="false">$J76+$K76</f>
        <v>5315</v>
      </c>
    </row>
    <row r="77" customFormat="false" ht="12.8" hidden="false" customHeight="false" outlineLevel="0" collapsed="false">
      <c r="A77" s="1" t="str">
        <f aca="false">LEFT($C77,4)</f>
        <v>2005</v>
      </c>
      <c r="B77" s="1" t="str">
        <f aca="false">MID($C77,6,2)</f>
        <v>05</v>
      </c>
      <c r="C77" s="1" t="s">
        <v>116</v>
      </c>
      <c r="D77" s="1" t="s">
        <v>117</v>
      </c>
      <c r="E77" s="1" t="n">
        <v>13</v>
      </c>
      <c r="G77" s="41"/>
      <c r="H77" s="42" t="s">
        <v>1910</v>
      </c>
      <c r="I77" s="43" t="n">
        <v>2206</v>
      </c>
      <c r="J77" s="1" t="n">
        <f aca="false">$L76-$I77</f>
        <v>3109</v>
      </c>
      <c r="K77" s="1" t="n">
        <f aca="false">IF($J77&gt;5000,0,IF($J77&gt;4000,1000,IF($J77&gt;3000,2000,IF($J77&gt;2000,3000,IF($J77&gt;1000,4000,5000)))))</f>
        <v>2000</v>
      </c>
      <c r="L77" s="1" t="n">
        <f aca="false">$J77+$K77</f>
        <v>5109</v>
      </c>
    </row>
    <row r="78" customFormat="false" ht="12.8" hidden="false" customHeight="false" outlineLevel="0" collapsed="false">
      <c r="A78" s="1" t="str">
        <f aca="false">LEFT($C78,4)</f>
        <v>2005</v>
      </c>
      <c r="B78" s="1" t="str">
        <f aca="false">MID($C78,6,2)</f>
        <v>05</v>
      </c>
      <c r="C78" s="1" t="s">
        <v>118</v>
      </c>
      <c r="D78" s="1" t="s">
        <v>119</v>
      </c>
      <c r="E78" s="1" t="n">
        <v>3</v>
      </c>
      <c r="G78" s="41"/>
      <c r="H78" s="42" t="s">
        <v>1911</v>
      </c>
      <c r="I78" s="43" t="n">
        <v>2466</v>
      </c>
      <c r="J78" s="1" t="n">
        <f aca="false">$L77-$I78</f>
        <v>2643</v>
      </c>
      <c r="K78" s="1" t="n">
        <f aca="false">IF($J78&gt;5000,0,IF($J78&gt;4000,1000,IF($J78&gt;3000,2000,IF($J78&gt;2000,3000,IF($J78&gt;1000,4000,5000)))))</f>
        <v>3000</v>
      </c>
      <c r="L78" s="1" t="n">
        <f aca="false">$J78+$K78</f>
        <v>5643</v>
      </c>
    </row>
    <row r="79" customFormat="false" ht="12.8" hidden="false" customHeight="false" outlineLevel="0" collapsed="false">
      <c r="A79" s="1" t="str">
        <f aca="false">LEFT($C79,4)</f>
        <v>2005</v>
      </c>
      <c r="B79" s="1" t="str">
        <f aca="false">MID($C79,6,2)</f>
        <v>05</v>
      </c>
      <c r="C79" s="1" t="s">
        <v>118</v>
      </c>
      <c r="D79" s="1" t="s">
        <v>120</v>
      </c>
      <c r="E79" s="1" t="n">
        <v>253</v>
      </c>
      <c r="G79" s="41"/>
      <c r="H79" s="42" t="s">
        <v>1912</v>
      </c>
      <c r="I79" s="43" t="n">
        <v>2317</v>
      </c>
      <c r="J79" s="1" t="n">
        <f aca="false">$L78-$I79</f>
        <v>3326</v>
      </c>
      <c r="K79" s="1" t="n">
        <f aca="false">IF($J79&gt;5000,0,IF($J79&gt;4000,1000,IF($J79&gt;3000,2000,IF($J79&gt;2000,3000,IF($J79&gt;1000,4000,5000)))))</f>
        <v>2000</v>
      </c>
      <c r="L79" s="1" t="n">
        <f aca="false">$J79+$K79</f>
        <v>5326</v>
      </c>
    </row>
    <row r="80" customFormat="false" ht="12.8" hidden="false" customHeight="false" outlineLevel="0" collapsed="false">
      <c r="A80" s="1" t="str">
        <f aca="false">LEFT($C80,4)</f>
        <v>2005</v>
      </c>
      <c r="B80" s="1" t="str">
        <f aca="false">MID($C80,6,2)</f>
        <v>06</v>
      </c>
      <c r="C80" s="1" t="s">
        <v>121</v>
      </c>
      <c r="D80" s="1" t="s">
        <v>54</v>
      </c>
      <c r="E80" s="1" t="n">
        <v>83</v>
      </c>
      <c r="G80" s="41"/>
      <c r="H80" s="42" t="s">
        <v>1913</v>
      </c>
      <c r="I80" s="43" t="n">
        <v>2468</v>
      </c>
      <c r="J80" s="1" t="n">
        <f aca="false">$L79-$I80</f>
        <v>2858</v>
      </c>
      <c r="K80" s="1" t="n">
        <f aca="false">IF($J80&gt;5000,0,IF($J80&gt;4000,1000,IF($J80&gt;3000,2000,IF($J80&gt;2000,3000,IF($J80&gt;1000,4000,5000)))))</f>
        <v>3000</v>
      </c>
      <c r="L80" s="1" t="n">
        <f aca="false">$J80+$K80</f>
        <v>5858</v>
      </c>
    </row>
    <row r="81" customFormat="false" ht="12.8" hidden="false" customHeight="false" outlineLevel="0" collapsed="false">
      <c r="A81" s="1" t="str">
        <f aca="false">LEFT($C81,4)</f>
        <v>2005</v>
      </c>
      <c r="B81" s="1" t="str">
        <f aca="false">MID($C81,6,2)</f>
        <v>06</v>
      </c>
      <c r="C81" s="1" t="s">
        <v>122</v>
      </c>
      <c r="D81" s="1" t="s">
        <v>45</v>
      </c>
      <c r="E81" s="1" t="n">
        <v>177</v>
      </c>
      <c r="G81" s="41"/>
      <c r="H81" s="42" t="s">
        <v>1914</v>
      </c>
      <c r="I81" s="43" t="n">
        <v>1937</v>
      </c>
      <c r="J81" s="1" t="n">
        <f aca="false">$L80-$I81</f>
        <v>3921</v>
      </c>
      <c r="K81" s="1" t="n">
        <f aca="false">IF($J81&gt;5000,0,IF($J81&gt;4000,1000,IF($J81&gt;3000,2000,IF($J81&gt;2000,3000,IF($J81&gt;1000,4000,5000)))))</f>
        <v>2000</v>
      </c>
      <c r="L81" s="1" t="n">
        <f aca="false">$J81+$K81</f>
        <v>5921</v>
      </c>
    </row>
    <row r="82" customFormat="false" ht="12.8" hidden="false" customHeight="false" outlineLevel="0" collapsed="false">
      <c r="A82" s="1" t="str">
        <f aca="false">LEFT($C82,4)</f>
        <v>2005</v>
      </c>
      <c r="B82" s="1" t="str">
        <f aca="false">MID($C82,6,2)</f>
        <v>06</v>
      </c>
      <c r="C82" s="1" t="s">
        <v>122</v>
      </c>
      <c r="D82" s="1" t="s">
        <v>123</v>
      </c>
      <c r="E82" s="1" t="n">
        <v>7</v>
      </c>
      <c r="G82" s="41"/>
      <c r="H82" s="42" t="s">
        <v>1915</v>
      </c>
      <c r="I82" s="43" t="n">
        <v>1893</v>
      </c>
      <c r="J82" s="1" t="n">
        <f aca="false">$L81-$I82</f>
        <v>4028</v>
      </c>
      <c r="K82" s="1" t="n">
        <f aca="false">IF($J82&gt;5000,0,IF($J82&gt;4000,1000,IF($J82&gt;3000,2000,IF($J82&gt;2000,3000,IF($J82&gt;1000,4000,5000)))))</f>
        <v>1000</v>
      </c>
      <c r="L82" s="1" t="n">
        <f aca="false">$J82+$K82</f>
        <v>5028</v>
      </c>
    </row>
    <row r="83" customFormat="false" ht="12.8" hidden="false" customHeight="false" outlineLevel="0" collapsed="false">
      <c r="A83" s="1" t="str">
        <f aca="false">LEFT($C83,4)</f>
        <v>2005</v>
      </c>
      <c r="B83" s="1" t="str">
        <f aca="false">MID($C83,6,2)</f>
        <v>06</v>
      </c>
      <c r="C83" s="1" t="s">
        <v>124</v>
      </c>
      <c r="D83" s="1" t="s">
        <v>125</v>
      </c>
      <c r="E83" s="1" t="n">
        <v>46</v>
      </c>
      <c r="G83" s="41"/>
      <c r="H83" s="42" t="s">
        <v>1916</v>
      </c>
      <c r="I83" s="43" t="n">
        <v>1858</v>
      </c>
      <c r="J83" s="1" t="n">
        <f aca="false">$L82-$I83</f>
        <v>3170</v>
      </c>
      <c r="K83" s="1" t="n">
        <f aca="false">IF($J83&gt;5000,0,IF($J83&gt;4000,1000,IF($J83&gt;3000,2000,IF($J83&gt;2000,3000,IF($J83&gt;1000,4000,5000)))))</f>
        <v>2000</v>
      </c>
      <c r="L83" s="1" t="n">
        <f aca="false">$J83+$K83</f>
        <v>5170</v>
      </c>
    </row>
    <row r="84" customFormat="false" ht="12.8" hidden="false" customHeight="false" outlineLevel="0" collapsed="false">
      <c r="A84" s="1" t="str">
        <f aca="false">LEFT($C84,4)</f>
        <v>2005</v>
      </c>
      <c r="B84" s="1" t="str">
        <f aca="false">MID($C84,6,2)</f>
        <v>06</v>
      </c>
      <c r="C84" s="1" t="s">
        <v>126</v>
      </c>
      <c r="D84" s="1" t="s">
        <v>127</v>
      </c>
      <c r="E84" s="1" t="n">
        <v>2</v>
      </c>
      <c r="G84" s="41"/>
      <c r="H84" s="42" t="s">
        <v>1917</v>
      </c>
      <c r="I84" s="43" t="n">
        <v>947</v>
      </c>
      <c r="J84" s="1" t="n">
        <f aca="false">$L83-$I84</f>
        <v>4223</v>
      </c>
      <c r="K84" s="1" t="n">
        <f aca="false">IF($J84&gt;5000,0,IF($J84&gt;4000,1000,IF($J84&gt;3000,2000,IF($J84&gt;2000,3000,IF($J84&gt;1000,4000,5000)))))</f>
        <v>1000</v>
      </c>
      <c r="L84" s="1" t="n">
        <f aca="false">$J84+$K84</f>
        <v>5223</v>
      </c>
    </row>
    <row r="85" customFormat="false" ht="12.8" hidden="false" customHeight="false" outlineLevel="0" collapsed="false">
      <c r="A85" s="1" t="str">
        <f aca="false">LEFT($C85,4)</f>
        <v>2005</v>
      </c>
      <c r="B85" s="1" t="str">
        <f aca="false">MID($C85,6,2)</f>
        <v>06</v>
      </c>
      <c r="C85" s="1" t="s">
        <v>128</v>
      </c>
      <c r="D85" s="1" t="s">
        <v>13</v>
      </c>
      <c r="E85" s="1" t="n">
        <v>9</v>
      </c>
      <c r="G85" s="44"/>
      <c r="H85" s="45" t="s">
        <v>1918</v>
      </c>
      <c r="I85" s="46" t="n">
        <v>1771</v>
      </c>
      <c r="J85" s="1" t="n">
        <f aca="false">$L84-$I85</f>
        <v>3452</v>
      </c>
      <c r="K85" s="1" t="n">
        <f aca="false">IF($J85&gt;5000,0,IF($J85&gt;4000,1000,IF($J85&gt;3000,2000,IF($J85&gt;2000,3000,IF($J85&gt;1000,4000,5000)))))</f>
        <v>2000</v>
      </c>
      <c r="L85" s="1" t="n">
        <f aca="false">$J85+$K85</f>
        <v>5452</v>
      </c>
    </row>
    <row r="86" customFormat="false" ht="12.8" hidden="false" customHeight="false" outlineLevel="0" collapsed="false">
      <c r="A86" s="1" t="str">
        <f aca="false">LEFT($C86,4)</f>
        <v>2005</v>
      </c>
      <c r="B86" s="1" t="str">
        <f aca="false">MID($C86,6,2)</f>
        <v>06</v>
      </c>
      <c r="C86" s="1" t="s">
        <v>129</v>
      </c>
      <c r="D86" s="1" t="s">
        <v>130</v>
      </c>
      <c r="E86" s="1" t="n">
        <v>3</v>
      </c>
      <c r="G86" s="38" t="s">
        <v>1893</v>
      </c>
      <c r="H86" s="39" t="s">
        <v>1907</v>
      </c>
      <c r="I86" s="40" t="n">
        <v>2642</v>
      </c>
      <c r="J86" s="1" t="n">
        <f aca="false">$L85-$I86</f>
        <v>2810</v>
      </c>
      <c r="K86" s="1" t="n">
        <f aca="false">IF($J86&gt;5000,0,IF($J86&gt;4000,1000,IF($J86&gt;3000,2000,IF($J86&gt;2000,3000,IF($J86&gt;1000,4000,5000)))))</f>
        <v>3000</v>
      </c>
      <c r="L86" s="1" t="n">
        <f aca="false">$J86+$K86</f>
        <v>5810</v>
      </c>
    </row>
    <row r="87" customFormat="false" ht="12.8" hidden="false" customHeight="false" outlineLevel="0" collapsed="false">
      <c r="A87" s="1" t="str">
        <f aca="false">LEFT($C87,4)</f>
        <v>2005</v>
      </c>
      <c r="B87" s="1" t="str">
        <f aca="false">MID($C87,6,2)</f>
        <v>06</v>
      </c>
      <c r="C87" s="1" t="s">
        <v>129</v>
      </c>
      <c r="D87" s="1" t="s">
        <v>131</v>
      </c>
      <c r="E87" s="1" t="n">
        <v>67</v>
      </c>
      <c r="G87" s="41"/>
      <c r="H87" s="42" t="s">
        <v>1908</v>
      </c>
      <c r="I87" s="43" t="n">
        <v>2686</v>
      </c>
      <c r="J87" s="1" t="n">
        <f aca="false">$L86-$I87</f>
        <v>3124</v>
      </c>
      <c r="K87" s="1" t="n">
        <f aca="false">IF($J87&gt;5000,0,IF($J87&gt;4000,1000,IF($J87&gt;3000,2000,IF($J87&gt;2000,3000,IF($J87&gt;1000,4000,5000)))))</f>
        <v>2000</v>
      </c>
      <c r="L87" s="1" t="n">
        <f aca="false">$J87+$K87</f>
        <v>5124</v>
      </c>
    </row>
    <row r="88" customFormat="false" ht="12.8" hidden="false" customHeight="false" outlineLevel="0" collapsed="false">
      <c r="A88" s="1" t="str">
        <f aca="false">LEFT($C88,4)</f>
        <v>2005</v>
      </c>
      <c r="B88" s="1" t="str">
        <f aca="false">MID($C88,6,2)</f>
        <v>06</v>
      </c>
      <c r="C88" s="1" t="s">
        <v>129</v>
      </c>
      <c r="D88" s="1" t="s">
        <v>108</v>
      </c>
      <c r="E88" s="1" t="n">
        <v>425</v>
      </c>
      <c r="G88" s="41"/>
      <c r="H88" s="42" t="s">
        <v>1909</v>
      </c>
      <c r="I88" s="43" t="n">
        <v>2895</v>
      </c>
      <c r="J88" s="1" t="n">
        <f aca="false">$L87-$I88</f>
        <v>2229</v>
      </c>
      <c r="K88" s="1" t="n">
        <f aca="false">IF($J88&gt;5000,0,IF($J88&gt;4000,1000,IF($J88&gt;3000,2000,IF($J88&gt;2000,3000,IF($J88&gt;1000,4000,5000)))))</f>
        <v>3000</v>
      </c>
      <c r="L88" s="1" t="n">
        <f aca="false">$J88+$K88</f>
        <v>5229</v>
      </c>
    </row>
    <row r="89" customFormat="false" ht="12.8" hidden="false" customHeight="false" outlineLevel="0" collapsed="false">
      <c r="A89" s="1" t="str">
        <f aca="false">LEFT($C89,4)</f>
        <v>2005</v>
      </c>
      <c r="B89" s="1" t="str">
        <f aca="false">MID($C89,6,2)</f>
        <v>06</v>
      </c>
      <c r="C89" s="1" t="s">
        <v>132</v>
      </c>
      <c r="D89" s="1" t="s">
        <v>17</v>
      </c>
      <c r="E89" s="1" t="n">
        <v>453</v>
      </c>
      <c r="G89" s="41"/>
      <c r="H89" s="42" t="s">
        <v>1910</v>
      </c>
      <c r="I89" s="43" t="n">
        <v>1937</v>
      </c>
      <c r="J89" s="1" t="n">
        <f aca="false">$L88-$I89</f>
        <v>3292</v>
      </c>
      <c r="K89" s="1" t="n">
        <f aca="false">IF($J89&gt;5000,0,IF($J89&gt;4000,1000,IF($J89&gt;3000,2000,IF($J89&gt;2000,3000,IF($J89&gt;1000,4000,5000)))))</f>
        <v>2000</v>
      </c>
      <c r="L89" s="1" t="n">
        <f aca="false">$J89+$K89</f>
        <v>5292</v>
      </c>
    </row>
    <row r="90" customFormat="false" ht="12.8" hidden="false" customHeight="false" outlineLevel="0" collapsed="false">
      <c r="A90" s="1" t="str">
        <f aca="false">LEFT($C90,4)</f>
        <v>2005</v>
      </c>
      <c r="B90" s="1" t="str">
        <f aca="false">MID($C90,6,2)</f>
        <v>06</v>
      </c>
      <c r="C90" s="1" t="s">
        <v>133</v>
      </c>
      <c r="D90" s="1" t="s">
        <v>52</v>
      </c>
      <c r="E90" s="1" t="n">
        <v>212</v>
      </c>
      <c r="G90" s="41"/>
      <c r="H90" s="42" t="s">
        <v>1911</v>
      </c>
      <c r="I90" s="43" t="n">
        <v>2463</v>
      </c>
      <c r="J90" s="1" t="n">
        <f aca="false">$L89-$I90</f>
        <v>2829</v>
      </c>
      <c r="K90" s="1" t="n">
        <f aca="false">IF($J90&gt;5000,0,IF($J90&gt;4000,1000,IF($J90&gt;3000,2000,IF($J90&gt;2000,3000,IF($J90&gt;1000,4000,5000)))))</f>
        <v>3000</v>
      </c>
      <c r="L90" s="1" t="n">
        <f aca="false">$J90+$K90</f>
        <v>5829</v>
      </c>
    </row>
    <row r="91" customFormat="false" ht="12.8" hidden="false" customHeight="false" outlineLevel="0" collapsed="false">
      <c r="A91" s="1" t="str">
        <f aca="false">LEFT($C91,4)</f>
        <v>2005</v>
      </c>
      <c r="B91" s="1" t="str">
        <f aca="false">MID($C91,6,2)</f>
        <v>06</v>
      </c>
      <c r="C91" s="1" t="s">
        <v>134</v>
      </c>
      <c r="D91" s="1" t="s">
        <v>135</v>
      </c>
      <c r="E91" s="1" t="n">
        <v>19</v>
      </c>
      <c r="G91" s="41"/>
      <c r="H91" s="42" t="s">
        <v>1912</v>
      </c>
      <c r="I91" s="43" t="n">
        <v>2003</v>
      </c>
      <c r="J91" s="1" t="n">
        <f aca="false">$L90-$I91</f>
        <v>3826</v>
      </c>
      <c r="K91" s="1" t="n">
        <f aca="false">IF($J91&gt;5000,0,IF($J91&gt;4000,1000,IF($J91&gt;3000,2000,IF($J91&gt;2000,3000,IF($J91&gt;1000,4000,5000)))))</f>
        <v>2000</v>
      </c>
      <c r="L91" s="1" t="n">
        <f aca="false">$J91+$K91</f>
        <v>5826</v>
      </c>
    </row>
    <row r="92" customFormat="false" ht="12.8" hidden="false" customHeight="false" outlineLevel="0" collapsed="false">
      <c r="A92" s="1" t="str">
        <f aca="false">LEFT($C92,4)</f>
        <v>2005</v>
      </c>
      <c r="B92" s="1" t="str">
        <f aca="false">MID($C92,6,2)</f>
        <v>06</v>
      </c>
      <c r="C92" s="1" t="s">
        <v>136</v>
      </c>
      <c r="D92" s="1" t="s">
        <v>19</v>
      </c>
      <c r="E92" s="1" t="n">
        <v>81</v>
      </c>
      <c r="G92" s="41"/>
      <c r="H92" s="42" t="s">
        <v>1913</v>
      </c>
      <c r="I92" s="43" t="n">
        <v>2217</v>
      </c>
      <c r="J92" s="1" t="n">
        <f aca="false">$L91-$I92</f>
        <v>3609</v>
      </c>
      <c r="K92" s="1" t="n">
        <f aca="false">IF($J92&gt;5000,0,IF($J92&gt;4000,1000,IF($J92&gt;3000,2000,IF($J92&gt;2000,3000,IF($J92&gt;1000,4000,5000)))))</f>
        <v>2000</v>
      </c>
      <c r="L92" s="1" t="n">
        <f aca="false">$J92+$K92</f>
        <v>5609</v>
      </c>
    </row>
    <row r="93" customFormat="false" ht="12.8" hidden="false" customHeight="false" outlineLevel="0" collapsed="false">
      <c r="A93" s="1" t="str">
        <f aca="false">LEFT($C93,4)</f>
        <v>2005</v>
      </c>
      <c r="B93" s="1" t="str">
        <f aca="false">MID($C93,6,2)</f>
        <v>06</v>
      </c>
      <c r="C93" s="1" t="s">
        <v>137</v>
      </c>
      <c r="D93" s="1" t="s">
        <v>138</v>
      </c>
      <c r="E93" s="1" t="n">
        <v>7</v>
      </c>
      <c r="G93" s="41"/>
      <c r="H93" s="42" t="s">
        <v>1914</v>
      </c>
      <c r="I93" s="43" t="n">
        <v>2981</v>
      </c>
      <c r="J93" s="1" t="n">
        <f aca="false">$L92-$I93</f>
        <v>2628</v>
      </c>
      <c r="K93" s="1" t="n">
        <f aca="false">IF($J93&gt;5000,0,IF($J93&gt;4000,1000,IF($J93&gt;3000,2000,IF($J93&gt;2000,3000,IF($J93&gt;1000,4000,5000)))))</f>
        <v>3000</v>
      </c>
      <c r="L93" s="1" t="n">
        <f aca="false">$J93+$K93</f>
        <v>5628</v>
      </c>
    </row>
    <row r="94" customFormat="false" ht="12.8" hidden="false" customHeight="false" outlineLevel="0" collapsed="false">
      <c r="A94" s="1" t="str">
        <f aca="false">LEFT($C94,4)</f>
        <v>2005</v>
      </c>
      <c r="B94" s="1" t="str">
        <f aca="false">MID($C94,6,2)</f>
        <v>06</v>
      </c>
      <c r="C94" s="1" t="s">
        <v>139</v>
      </c>
      <c r="D94" s="1" t="s">
        <v>140</v>
      </c>
      <c r="E94" s="1" t="n">
        <v>179</v>
      </c>
      <c r="G94" s="41"/>
      <c r="H94" s="42" t="s">
        <v>1915</v>
      </c>
      <c r="I94" s="43" t="n">
        <v>2204</v>
      </c>
      <c r="J94" s="1" t="n">
        <f aca="false">$L93-$I94</f>
        <v>3424</v>
      </c>
      <c r="K94" s="1" t="n">
        <f aca="false">IF($J94&gt;5000,0,IF($J94&gt;4000,1000,IF($J94&gt;3000,2000,IF($J94&gt;2000,3000,IF($J94&gt;1000,4000,5000)))))</f>
        <v>2000</v>
      </c>
      <c r="L94" s="1" t="n">
        <f aca="false">$J94+$K94</f>
        <v>5424</v>
      </c>
    </row>
    <row r="95" customFormat="false" ht="12.8" hidden="false" customHeight="false" outlineLevel="0" collapsed="false">
      <c r="A95" s="1" t="str">
        <f aca="false">LEFT($C95,4)</f>
        <v>2005</v>
      </c>
      <c r="B95" s="1" t="str">
        <f aca="false">MID($C95,6,2)</f>
        <v>06</v>
      </c>
      <c r="C95" s="1" t="s">
        <v>141</v>
      </c>
      <c r="D95" s="1" t="s">
        <v>38</v>
      </c>
      <c r="E95" s="1" t="n">
        <v>222</v>
      </c>
      <c r="G95" s="41"/>
      <c r="H95" s="42" t="s">
        <v>1916</v>
      </c>
      <c r="I95" s="43" t="n">
        <v>982</v>
      </c>
      <c r="J95" s="1" t="n">
        <f aca="false">$L94-$I95</f>
        <v>4442</v>
      </c>
      <c r="K95" s="1" t="n">
        <f aca="false">IF($J95&gt;5000,0,IF($J95&gt;4000,1000,IF($J95&gt;3000,2000,IF($J95&gt;2000,3000,IF($J95&gt;1000,4000,5000)))))</f>
        <v>1000</v>
      </c>
      <c r="L95" s="1" t="n">
        <f aca="false">$J95+$K95</f>
        <v>5442</v>
      </c>
    </row>
    <row r="96" customFormat="false" ht="12.8" hidden="false" customHeight="false" outlineLevel="0" collapsed="false">
      <c r="A96" s="1" t="str">
        <f aca="false">LEFT($C96,4)</f>
        <v>2005</v>
      </c>
      <c r="B96" s="1" t="str">
        <f aca="false">MID($C96,6,2)</f>
        <v>06</v>
      </c>
      <c r="C96" s="1" t="s">
        <v>142</v>
      </c>
      <c r="D96" s="1" t="s">
        <v>143</v>
      </c>
      <c r="E96" s="1" t="n">
        <v>14</v>
      </c>
      <c r="G96" s="41"/>
      <c r="H96" s="42" t="s">
        <v>1917</v>
      </c>
      <c r="I96" s="43" t="n">
        <v>1901</v>
      </c>
      <c r="J96" s="1" t="n">
        <f aca="false">$L95-$I96</f>
        <v>3541</v>
      </c>
      <c r="K96" s="1" t="n">
        <f aca="false">IF($J96&gt;5000,0,IF($J96&gt;4000,1000,IF($J96&gt;3000,2000,IF($J96&gt;2000,3000,IF($J96&gt;1000,4000,5000)))))</f>
        <v>2000</v>
      </c>
      <c r="L96" s="1" t="n">
        <f aca="false">$J96+$K96</f>
        <v>5541</v>
      </c>
    </row>
    <row r="97" customFormat="false" ht="12.8" hidden="false" customHeight="false" outlineLevel="0" collapsed="false">
      <c r="A97" s="1" t="str">
        <f aca="false">LEFT($C97,4)</f>
        <v>2005</v>
      </c>
      <c r="B97" s="1" t="str">
        <f aca="false">MID($C97,6,2)</f>
        <v>07</v>
      </c>
      <c r="C97" s="1" t="s">
        <v>144</v>
      </c>
      <c r="D97" s="1" t="s">
        <v>145</v>
      </c>
      <c r="E97" s="1" t="n">
        <v>15</v>
      </c>
      <c r="G97" s="44"/>
      <c r="H97" s="45" t="s">
        <v>1918</v>
      </c>
      <c r="I97" s="46" t="n">
        <v>2065</v>
      </c>
      <c r="J97" s="1" t="n">
        <f aca="false">$L96-$I97</f>
        <v>3476</v>
      </c>
      <c r="K97" s="1" t="n">
        <f aca="false">IF($J97&gt;5000,0,IF($J97&gt;4000,1000,IF($J97&gt;3000,2000,IF($J97&gt;2000,3000,IF($J97&gt;1000,4000,5000)))))</f>
        <v>2000</v>
      </c>
      <c r="L97" s="1" t="n">
        <f aca="false">$J97+$K97</f>
        <v>5476</v>
      </c>
    </row>
    <row r="98" customFormat="false" ht="12.8" hidden="false" customHeight="false" outlineLevel="0" collapsed="false">
      <c r="A98" s="1" t="str">
        <f aca="false">LEFT($C98,4)</f>
        <v>2005</v>
      </c>
      <c r="B98" s="1" t="str">
        <f aca="false">MID($C98,6,2)</f>
        <v>07</v>
      </c>
      <c r="C98" s="1" t="s">
        <v>146</v>
      </c>
      <c r="D98" s="1" t="s">
        <v>147</v>
      </c>
      <c r="E98" s="1" t="n">
        <v>97</v>
      </c>
      <c r="G98" s="38" t="s">
        <v>1894</v>
      </c>
      <c r="H98" s="39" t="s">
        <v>1907</v>
      </c>
      <c r="I98" s="40" t="n">
        <v>2327</v>
      </c>
      <c r="J98" s="1" t="n">
        <f aca="false">$L97-$I98</f>
        <v>3149</v>
      </c>
      <c r="K98" s="1" t="n">
        <f aca="false">IF($J98&gt;5000,0,IF($J98&gt;4000,1000,IF($J98&gt;3000,2000,IF($J98&gt;2000,3000,IF($J98&gt;1000,4000,5000)))))</f>
        <v>2000</v>
      </c>
      <c r="L98" s="1" t="n">
        <f aca="false">$J98+$K98</f>
        <v>5149</v>
      </c>
    </row>
    <row r="99" customFormat="false" ht="12.8" hidden="false" customHeight="false" outlineLevel="0" collapsed="false">
      <c r="A99" s="1" t="str">
        <f aca="false">LEFT($C99,4)</f>
        <v>2005</v>
      </c>
      <c r="B99" s="1" t="str">
        <f aca="false">MID($C99,6,2)</f>
        <v>07</v>
      </c>
      <c r="C99" s="1" t="s">
        <v>148</v>
      </c>
      <c r="D99" s="1" t="s">
        <v>49</v>
      </c>
      <c r="E99" s="1" t="n">
        <v>142</v>
      </c>
      <c r="G99" s="41"/>
      <c r="H99" s="42" t="s">
        <v>1908</v>
      </c>
      <c r="I99" s="43" t="n">
        <v>2947</v>
      </c>
      <c r="J99" s="1" t="n">
        <f aca="false">$L98-$I99</f>
        <v>2202</v>
      </c>
      <c r="K99" s="1" t="n">
        <f aca="false">IF($J99&gt;5000,0,IF($J99&gt;4000,1000,IF($J99&gt;3000,2000,IF($J99&gt;2000,3000,IF($J99&gt;1000,4000,5000)))))</f>
        <v>3000</v>
      </c>
      <c r="L99" s="1" t="n">
        <f aca="false">$J99+$K99</f>
        <v>5202</v>
      </c>
    </row>
    <row r="100" customFormat="false" ht="12.8" hidden="false" customHeight="false" outlineLevel="0" collapsed="false">
      <c r="A100" s="1" t="str">
        <f aca="false">LEFT($C100,4)</f>
        <v>2005</v>
      </c>
      <c r="B100" s="1" t="str">
        <f aca="false">MID($C100,6,2)</f>
        <v>07</v>
      </c>
      <c r="C100" s="1" t="s">
        <v>149</v>
      </c>
      <c r="D100" s="1" t="s">
        <v>108</v>
      </c>
      <c r="E100" s="1" t="n">
        <v>214</v>
      </c>
      <c r="G100" s="41"/>
      <c r="H100" s="42" t="s">
        <v>1909</v>
      </c>
      <c r="I100" s="43" t="n">
        <v>1684</v>
      </c>
      <c r="J100" s="1" t="n">
        <f aca="false">$L99-$I100</f>
        <v>3518</v>
      </c>
      <c r="K100" s="1" t="n">
        <f aca="false">IF($J100&gt;5000,0,IF($J100&gt;4000,1000,IF($J100&gt;3000,2000,IF($J100&gt;2000,3000,IF($J100&gt;1000,4000,5000)))))</f>
        <v>2000</v>
      </c>
      <c r="L100" s="1" t="n">
        <f aca="false">$J100+$K100</f>
        <v>5518</v>
      </c>
    </row>
    <row r="101" customFormat="false" ht="12.8" hidden="false" customHeight="false" outlineLevel="0" collapsed="false">
      <c r="A101" s="1" t="str">
        <f aca="false">LEFT($C101,4)</f>
        <v>2005</v>
      </c>
      <c r="B101" s="1" t="str">
        <f aca="false">MID($C101,6,2)</f>
        <v>07</v>
      </c>
      <c r="C101" s="1" t="s">
        <v>149</v>
      </c>
      <c r="D101" s="1" t="s">
        <v>38</v>
      </c>
      <c r="E101" s="1" t="n">
        <v>408</v>
      </c>
      <c r="G101" s="41"/>
      <c r="H101" s="42" t="s">
        <v>1910</v>
      </c>
      <c r="I101" s="43" t="n">
        <v>2997</v>
      </c>
      <c r="J101" s="1" t="n">
        <f aca="false">$L100-$I101</f>
        <v>2521</v>
      </c>
      <c r="K101" s="1" t="n">
        <f aca="false">IF($J101&gt;5000,0,IF($J101&gt;4000,1000,IF($J101&gt;3000,2000,IF($J101&gt;2000,3000,IF($J101&gt;1000,4000,5000)))))</f>
        <v>3000</v>
      </c>
      <c r="L101" s="1" t="n">
        <f aca="false">$J101+$K101</f>
        <v>5521</v>
      </c>
    </row>
    <row r="102" customFormat="false" ht="12.8" hidden="false" customHeight="false" outlineLevel="0" collapsed="false">
      <c r="A102" s="1" t="str">
        <f aca="false">LEFT($C102,4)</f>
        <v>2005</v>
      </c>
      <c r="B102" s="1" t="str">
        <f aca="false">MID($C102,6,2)</f>
        <v>07</v>
      </c>
      <c r="C102" s="1" t="s">
        <v>150</v>
      </c>
      <c r="D102" s="1" t="s">
        <v>32</v>
      </c>
      <c r="E102" s="1" t="n">
        <v>144</v>
      </c>
      <c r="G102" s="41"/>
      <c r="H102" s="42" t="s">
        <v>1911</v>
      </c>
      <c r="I102" s="43" t="n">
        <v>3554</v>
      </c>
      <c r="J102" s="1" t="n">
        <f aca="false">$L101-$I102</f>
        <v>1967</v>
      </c>
      <c r="K102" s="1" t="n">
        <f aca="false">IF($J102&gt;5000,0,IF($J102&gt;4000,1000,IF($J102&gt;3000,2000,IF($J102&gt;2000,3000,IF($J102&gt;1000,4000,5000)))))</f>
        <v>4000</v>
      </c>
      <c r="L102" s="1" t="n">
        <f aca="false">$J102+$K102</f>
        <v>5967</v>
      </c>
    </row>
    <row r="103" customFormat="false" ht="12.8" hidden="false" customHeight="false" outlineLevel="0" collapsed="false">
      <c r="A103" s="1" t="str">
        <f aca="false">LEFT($C103,4)</f>
        <v>2005</v>
      </c>
      <c r="B103" s="1" t="str">
        <f aca="false">MID($C103,6,2)</f>
        <v>07</v>
      </c>
      <c r="C103" s="1" t="s">
        <v>150</v>
      </c>
      <c r="D103" s="1" t="s">
        <v>19</v>
      </c>
      <c r="E103" s="1" t="n">
        <v>173</v>
      </c>
      <c r="G103" s="41"/>
      <c r="H103" s="42" t="s">
        <v>1912</v>
      </c>
      <c r="I103" s="43" t="n">
        <v>1919</v>
      </c>
      <c r="J103" s="1" t="n">
        <f aca="false">$L102-$I103</f>
        <v>4048</v>
      </c>
      <c r="K103" s="1" t="n">
        <f aca="false">IF($J103&gt;5000,0,IF($J103&gt;4000,1000,IF($J103&gt;3000,2000,IF($J103&gt;2000,3000,IF($J103&gt;1000,4000,5000)))))</f>
        <v>1000</v>
      </c>
      <c r="L103" s="1" t="n">
        <f aca="false">$J103+$K103</f>
        <v>5048</v>
      </c>
    </row>
    <row r="104" customFormat="false" ht="12.8" hidden="false" customHeight="false" outlineLevel="0" collapsed="false">
      <c r="A104" s="1" t="str">
        <f aca="false">LEFT($C104,4)</f>
        <v>2005</v>
      </c>
      <c r="B104" s="1" t="str">
        <f aca="false">MID($C104,6,2)</f>
        <v>07</v>
      </c>
      <c r="C104" s="1" t="s">
        <v>151</v>
      </c>
      <c r="D104" s="1" t="s">
        <v>152</v>
      </c>
      <c r="E104" s="1" t="n">
        <v>15</v>
      </c>
      <c r="G104" s="41"/>
      <c r="H104" s="42" t="s">
        <v>1913</v>
      </c>
      <c r="I104" s="43" t="n">
        <v>2882</v>
      </c>
      <c r="J104" s="1" t="n">
        <f aca="false">$L103-$I104</f>
        <v>2166</v>
      </c>
      <c r="K104" s="1" t="n">
        <f aca="false">IF($J104&gt;5000,0,IF($J104&gt;4000,1000,IF($J104&gt;3000,2000,IF($J104&gt;2000,3000,IF($J104&gt;1000,4000,5000)))))</f>
        <v>3000</v>
      </c>
      <c r="L104" s="1" t="n">
        <f aca="false">$J104+$K104</f>
        <v>5166</v>
      </c>
    </row>
    <row r="105" customFormat="false" ht="12.8" hidden="false" customHeight="false" outlineLevel="0" collapsed="false">
      <c r="A105" s="1" t="str">
        <f aca="false">LEFT($C105,4)</f>
        <v>2005</v>
      </c>
      <c r="B105" s="1" t="str">
        <f aca="false">MID($C105,6,2)</f>
        <v>07</v>
      </c>
      <c r="C105" s="1" t="s">
        <v>153</v>
      </c>
      <c r="D105" s="1" t="s">
        <v>120</v>
      </c>
      <c r="E105" s="1" t="n">
        <v>433</v>
      </c>
      <c r="G105" s="41"/>
      <c r="H105" s="42" t="s">
        <v>1914</v>
      </c>
      <c r="I105" s="43" t="n">
        <v>2309</v>
      </c>
      <c r="J105" s="1" t="n">
        <f aca="false">$L104-$I105</f>
        <v>2857</v>
      </c>
      <c r="K105" s="1" t="n">
        <f aca="false">IF($J105&gt;5000,0,IF($J105&gt;4000,1000,IF($J105&gt;3000,2000,IF($J105&gt;2000,3000,IF($J105&gt;1000,4000,5000)))))</f>
        <v>3000</v>
      </c>
      <c r="L105" s="1" t="n">
        <f aca="false">$J105+$K105</f>
        <v>5857</v>
      </c>
    </row>
    <row r="106" customFormat="false" ht="12.8" hidden="false" customHeight="false" outlineLevel="0" collapsed="false">
      <c r="A106" s="1" t="str">
        <f aca="false">LEFT($C106,4)</f>
        <v>2005</v>
      </c>
      <c r="B106" s="1" t="str">
        <f aca="false">MID($C106,6,2)</f>
        <v>07</v>
      </c>
      <c r="C106" s="1" t="s">
        <v>154</v>
      </c>
      <c r="D106" s="1" t="s">
        <v>155</v>
      </c>
      <c r="E106" s="1" t="n">
        <v>137</v>
      </c>
      <c r="G106" s="41"/>
      <c r="H106" s="42" t="s">
        <v>1915</v>
      </c>
      <c r="I106" s="43" t="n">
        <v>1353</v>
      </c>
      <c r="J106" s="1" t="n">
        <f aca="false">$L105-$I106</f>
        <v>4504</v>
      </c>
      <c r="K106" s="1" t="n">
        <f aca="false">IF($J106&gt;5000,0,IF($J106&gt;4000,1000,IF($J106&gt;3000,2000,IF($J106&gt;2000,3000,IF($J106&gt;1000,4000,5000)))))</f>
        <v>1000</v>
      </c>
      <c r="L106" s="1" t="n">
        <f aca="false">$J106+$K106</f>
        <v>5504</v>
      </c>
    </row>
    <row r="107" customFormat="false" ht="12.8" hidden="false" customHeight="false" outlineLevel="0" collapsed="false">
      <c r="A107" s="1" t="str">
        <f aca="false">LEFT($C107,4)</f>
        <v>2005</v>
      </c>
      <c r="B107" s="1" t="str">
        <f aca="false">MID($C107,6,2)</f>
        <v>07</v>
      </c>
      <c r="C107" s="1" t="s">
        <v>156</v>
      </c>
      <c r="D107" s="1" t="s">
        <v>120</v>
      </c>
      <c r="E107" s="1" t="n">
        <v>118</v>
      </c>
      <c r="G107" s="41"/>
      <c r="H107" s="42" t="s">
        <v>1916</v>
      </c>
      <c r="I107" s="43" t="n">
        <v>2464</v>
      </c>
      <c r="J107" s="1" t="n">
        <f aca="false">$L106-$I107</f>
        <v>3040</v>
      </c>
      <c r="K107" s="1" t="n">
        <f aca="false">IF($J107&gt;5000,0,IF($J107&gt;4000,1000,IF($J107&gt;3000,2000,IF($J107&gt;2000,3000,IF($J107&gt;1000,4000,5000)))))</f>
        <v>2000</v>
      </c>
      <c r="L107" s="1" t="n">
        <f aca="false">$J107+$K107</f>
        <v>5040</v>
      </c>
    </row>
    <row r="108" customFormat="false" ht="12.8" hidden="false" customHeight="false" outlineLevel="0" collapsed="false">
      <c r="A108" s="1" t="str">
        <f aca="false">LEFT($C108,4)</f>
        <v>2005</v>
      </c>
      <c r="B108" s="1" t="str">
        <f aca="false">MID($C108,6,2)</f>
        <v>07</v>
      </c>
      <c r="C108" s="1" t="s">
        <v>156</v>
      </c>
      <c r="D108" s="1" t="s">
        <v>26</v>
      </c>
      <c r="E108" s="1" t="n">
        <v>158</v>
      </c>
      <c r="G108" s="41"/>
      <c r="H108" s="42" t="s">
        <v>1917</v>
      </c>
      <c r="I108" s="43" t="n">
        <v>1861</v>
      </c>
      <c r="J108" s="1" t="n">
        <f aca="false">$L107-$I108</f>
        <v>3179</v>
      </c>
      <c r="K108" s="1" t="n">
        <f aca="false">IF($J108&gt;5000,0,IF($J108&gt;4000,1000,IF($J108&gt;3000,2000,IF($J108&gt;2000,3000,IF($J108&gt;1000,4000,5000)))))</f>
        <v>2000</v>
      </c>
      <c r="L108" s="1" t="n">
        <f aca="false">$J108+$K108</f>
        <v>5179</v>
      </c>
    </row>
    <row r="109" customFormat="false" ht="12.8" hidden="false" customHeight="false" outlineLevel="0" collapsed="false">
      <c r="A109" s="1" t="str">
        <f aca="false">LEFT($C109,4)</f>
        <v>2005</v>
      </c>
      <c r="B109" s="1" t="str">
        <f aca="false">MID($C109,6,2)</f>
        <v>07</v>
      </c>
      <c r="C109" s="1" t="s">
        <v>157</v>
      </c>
      <c r="D109" s="1" t="s">
        <v>106</v>
      </c>
      <c r="E109" s="1" t="n">
        <v>13</v>
      </c>
      <c r="G109" s="44"/>
      <c r="H109" s="45" t="s">
        <v>1918</v>
      </c>
      <c r="I109" s="46" t="n">
        <v>2122</v>
      </c>
      <c r="J109" s="1" t="n">
        <f aca="false">$L108-$I109</f>
        <v>3057</v>
      </c>
      <c r="K109" s="1" t="n">
        <f aca="false">IF($J109&gt;5000,0,IF($J109&gt;4000,1000,IF($J109&gt;3000,2000,IF($J109&gt;2000,3000,IF($J109&gt;1000,4000,5000)))))</f>
        <v>2000</v>
      </c>
      <c r="L109" s="1" t="n">
        <f aca="false">$J109+$K109</f>
        <v>5057</v>
      </c>
    </row>
    <row r="110" customFormat="false" ht="12.8" hidden="false" customHeight="false" outlineLevel="0" collapsed="false">
      <c r="A110" s="1" t="str">
        <f aca="false">LEFT($C110,4)</f>
        <v>2005</v>
      </c>
      <c r="B110" s="1" t="str">
        <f aca="false">MID($C110,6,2)</f>
        <v>07</v>
      </c>
      <c r="C110" s="1" t="s">
        <v>158</v>
      </c>
      <c r="D110" s="1" t="s">
        <v>159</v>
      </c>
      <c r="E110" s="1" t="n">
        <v>2</v>
      </c>
      <c r="G110" s="38" t="s">
        <v>1895</v>
      </c>
      <c r="H110" s="39" t="s">
        <v>1907</v>
      </c>
      <c r="I110" s="40" t="n">
        <v>2530</v>
      </c>
      <c r="J110" s="1" t="n">
        <f aca="false">$L109-$I110</f>
        <v>2527</v>
      </c>
      <c r="K110" s="1" t="n">
        <f aca="false">IF($J110&gt;5000,0,IF($J110&gt;4000,1000,IF($J110&gt;3000,2000,IF($J110&gt;2000,3000,IF($J110&gt;1000,4000,5000)))))</f>
        <v>3000</v>
      </c>
      <c r="L110" s="1" t="n">
        <f aca="false">$J110+$K110</f>
        <v>5527</v>
      </c>
    </row>
    <row r="111" customFormat="false" ht="12.8" hidden="false" customHeight="false" outlineLevel="0" collapsed="false">
      <c r="A111" s="1" t="str">
        <f aca="false">LEFT($C111,4)</f>
        <v>2005</v>
      </c>
      <c r="B111" s="1" t="str">
        <f aca="false">MID($C111,6,2)</f>
        <v>07</v>
      </c>
      <c r="C111" s="1" t="s">
        <v>160</v>
      </c>
      <c r="D111" s="1" t="s">
        <v>120</v>
      </c>
      <c r="E111" s="1" t="n">
        <v>467</v>
      </c>
      <c r="G111" s="41"/>
      <c r="H111" s="42" t="s">
        <v>1908</v>
      </c>
      <c r="I111" s="43" t="n">
        <v>2482</v>
      </c>
      <c r="J111" s="1" t="n">
        <f aca="false">$L110-$I111</f>
        <v>3045</v>
      </c>
      <c r="K111" s="1" t="n">
        <f aca="false">IF($J111&gt;5000,0,IF($J111&gt;4000,1000,IF($J111&gt;3000,2000,IF($J111&gt;2000,3000,IF($J111&gt;1000,4000,5000)))))</f>
        <v>2000</v>
      </c>
      <c r="L111" s="1" t="n">
        <f aca="false">$J111+$K111</f>
        <v>5045</v>
      </c>
    </row>
    <row r="112" customFormat="false" ht="12.8" hidden="false" customHeight="false" outlineLevel="0" collapsed="false">
      <c r="A112" s="1" t="str">
        <f aca="false">LEFT($C112,4)</f>
        <v>2005</v>
      </c>
      <c r="B112" s="1" t="str">
        <f aca="false">MID($C112,6,2)</f>
        <v>07</v>
      </c>
      <c r="C112" s="1" t="s">
        <v>161</v>
      </c>
      <c r="D112" s="1" t="s">
        <v>162</v>
      </c>
      <c r="E112" s="1" t="n">
        <v>9</v>
      </c>
      <c r="G112" s="41"/>
      <c r="H112" s="42" t="s">
        <v>1909</v>
      </c>
      <c r="I112" s="43" t="n">
        <v>1644</v>
      </c>
      <c r="J112" s="1" t="n">
        <f aca="false">$L111-$I112</f>
        <v>3401</v>
      </c>
      <c r="K112" s="1" t="n">
        <f aca="false">IF($J112&gt;5000,0,IF($J112&gt;4000,1000,IF($J112&gt;3000,2000,IF($J112&gt;2000,3000,IF($J112&gt;1000,4000,5000)))))</f>
        <v>2000</v>
      </c>
      <c r="L112" s="1" t="n">
        <f aca="false">$J112+$K112</f>
        <v>5401</v>
      </c>
    </row>
    <row r="113" customFormat="false" ht="12.8" hidden="false" customHeight="false" outlineLevel="0" collapsed="false">
      <c r="A113" s="1" t="str">
        <f aca="false">LEFT($C113,4)</f>
        <v>2005</v>
      </c>
      <c r="B113" s="1" t="str">
        <f aca="false">MID($C113,6,2)</f>
        <v>08</v>
      </c>
      <c r="C113" s="1" t="s">
        <v>163</v>
      </c>
      <c r="D113" s="1" t="s">
        <v>164</v>
      </c>
      <c r="E113" s="1" t="n">
        <v>189</v>
      </c>
      <c r="G113" s="41"/>
      <c r="H113" s="42" t="s">
        <v>1910</v>
      </c>
      <c r="I113" s="43" t="n">
        <v>3207</v>
      </c>
      <c r="J113" s="1" t="n">
        <f aca="false">$L112-$I113</f>
        <v>2194</v>
      </c>
      <c r="K113" s="1" t="n">
        <f aca="false">IF($J113&gt;5000,0,IF($J113&gt;4000,1000,IF($J113&gt;3000,2000,IF($J113&gt;2000,3000,IF($J113&gt;1000,4000,5000)))))</f>
        <v>3000</v>
      </c>
      <c r="L113" s="1" t="n">
        <f aca="false">$J113+$K113</f>
        <v>5194</v>
      </c>
    </row>
    <row r="114" customFormat="false" ht="12.8" hidden="false" customHeight="false" outlineLevel="0" collapsed="false">
      <c r="A114" s="1" t="str">
        <f aca="false">LEFT($C114,4)</f>
        <v>2005</v>
      </c>
      <c r="B114" s="1" t="str">
        <f aca="false">MID($C114,6,2)</f>
        <v>08</v>
      </c>
      <c r="C114" s="1" t="s">
        <v>165</v>
      </c>
      <c r="D114" s="1" t="s">
        <v>166</v>
      </c>
      <c r="E114" s="1" t="n">
        <v>19</v>
      </c>
      <c r="G114" s="41"/>
      <c r="H114" s="42" t="s">
        <v>1911</v>
      </c>
      <c r="I114" s="43" t="n">
        <v>3562</v>
      </c>
      <c r="J114" s="1" t="n">
        <f aca="false">$L113-$I114</f>
        <v>1632</v>
      </c>
      <c r="K114" s="1" t="n">
        <f aca="false">IF($J114&gt;5000,0,IF($J114&gt;4000,1000,IF($J114&gt;3000,2000,IF($J114&gt;2000,3000,IF($J114&gt;1000,4000,5000)))))</f>
        <v>4000</v>
      </c>
      <c r="L114" s="1" t="n">
        <f aca="false">$J114+$K114</f>
        <v>5632</v>
      </c>
    </row>
    <row r="115" customFormat="false" ht="12.8" hidden="false" customHeight="false" outlineLevel="0" collapsed="false">
      <c r="A115" s="1" t="str">
        <f aca="false">LEFT($C115,4)</f>
        <v>2005</v>
      </c>
      <c r="B115" s="1" t="str">
        <f aca="false">MID($C115,6,2)</f>
        <v>08</v>
      </c>
      <c r="C115" s="1" t="s">
        <v>167</v>
      </c>
      <c r="D115" s="1" t="s">
        <v>26</v>
      </c>
      <c r="E115" s="1" t="n">
        <v>172</v>
      </c>
      <c r="G115" s="41"/>
      <c r="H115" s="42" t="s">
        <v>1912</v>
      </c>
      <c r="I115" s="43" t="n">
        <v>1701</v>
      </c>
      <c r="J115" s="1" t="n">
        <f aca="false">$L114-$I115</f>
        <v>3931</v>
      </c>
      <c r="K115" s="1" t="n">
        <f aca="false">IF($J115&gt;5000,0,IF($J115&gt;4000,1000,IF($J115&gt;3000,2000,IF($J115&gt;2000,3000,IF($J115&gt;1000,4000,5000)))))</f>
        <v>2000</v>
      </c>
      <c r="L115" s="1" t="n">
        <f aca="false">$J115+$K115</f>
        <v>5931</v>
      </c>
    </row>
    <row r="116" customFormat="false" ht="12.8" hidden="false" customHeight="false" outlineLevel="0" collapsed="false">
      <c r="A116" s="1" t="str">
        <f aca="false">LEFT($C116,4)</f>
        <v>2005</v>
      </c>
      <c r="B116" s="1" t="str">
        <f aca="false">MID($C116,6,2)</f>
        <v>08</v>
      </c>
      <c r="C116" s="1" t="s">
        <v>168</v>
      </c>
      <c r="D116" s="1" t="s">
        <v>131</v>
      </c>
      <c r="E116" s="1" t="n">
        <v>84</v>
      </c>
      <c r="G116" s="41"/>
      <c r="H116" s="42" t="s">
        <v>1913</v>
      </c>
      <c r="I116" s="43" t="n">
        <v>3297</v>
      </c>
      <c r="J116" s="1" t="n">
        <f aca="false">$L115-$I116</f>
        <v>2634</v>
      </c>
      <c r="K116" s="1" t="n">
        <f aca="false">IF($J116&gt;5000,0,IF($J116&gt;4000,1000,IF($J116&gt;3000,2000,IF($J116&gt;2000,3000,IF($J116&gt;1000,4000,5000)))))</f>
        <v>3000</v>
      </c>
      <c r="L116" s="1" t="n">
        <f aca="false">$J116+$K116</f>
        <v>5634</v>
      </c>
    </row>
    <row r="117" customFormat="false" ht="12.8" hidden="false" customHeight="false" outlineLevel="0" collapsed="false">
      <c r="A117" s="1" t="str">
        <f aca="false">LEFT($C117,4)</f>
        <v>2005</v>
      </c>
      <c r="B117" s="1" t="str">
        <f aca="false">MID($C117,6,2)</f>
        <v>08</v>
      </c>
      <c r="C117" s="1" t="s">
        <v>168</v>
      </c>
      <c r="D117" s="1" t="s">
        <v>169</v>
      </c>
      <c r="E117" s="1" t="n">
        <v>8</v>
      </c>
      <c r="G117" s="41"/>
      <c r="H117" s="42" t="s">
        <v>1914</v>
      </c>
      <c r="I117" s="43" t="n">
        <v>3395</v>
      </c>
      <c r="J117" s="1" t="n">
        <f aca="false">$L116-$I117</f>
        <v>2239</v>
      </c>
      <c r="K117" s="1" t="n">
        <f aca="false">IF($J117&gt;5000,0,IF($J117&gt;4000,1000,IF($J117&gt;3000,2000,IF($J117&gt;2000,3000,IF($J117&gt;1000,4000,5000)))))</f>
        <v>3000</v>
      </c>
      <c r="L117" s="1" t="n">
        <f aca="false">$J117+$K117</f>
        <v>5239</v>
      </c>
    </row>
    <row r="118" customFormat="false" ht="12.8" hidden="false" customHeight="false" outlineLevel="0" collapsed="false">
      <c r="A118" s="1" t="str">
        <f aca="false">LEFT($C118,4)</f>
        <v>2005</v>
      </c>
      <c r="B118" s="1" t="str">
        <f aca="false">MID($C118,6,2)</f>
        <v>08</v>
      </c>
      <c r="C118" s="1" t="s">
        <v>168</v>
      </c>
      <c r="D118" s="1" t="s">
        <v>170</v>
      </c>
      <c r="E118" s="1" t="n">
        <v>66</v>
      </c>
      <c r="G118" s="41"/>
      <c r="H118" s="42" t="s">
        <v>1915</v>
      </c>
      <c r="I118" s="43" t="n">
        <v>2681</v>
      </c>
      <c r="J118" s="1" t="n">
        <f aca="false">$L117-$I118</f>
        <v>2558</v>
      </c>
      <c r="K118" s="1" t="n">
        <f aca="false">IF($J118&gt;5000,0,IF($J118&gt;4000,1000,IF($J118&gt;3000,2000,IF($J118&gt;2000,3000,IF($J118&gt;1000,4000,5000)))))</f>
        <v>3000</v>
      </c>
      <c r="L118" s="1" t="n">
        <f aca="false">$J118+$K118</f>
        <v>5558</v>
      </c>
    </row>
    <row r="119" customFormat="false" ht="12.8" hidden="false" customHeight="false" outlineLevel="0" collapsed="false">
      <c r="A119" s="1" t="str">
        <f aca="false">LEFT($C119,4)</f>
        <v>2005</v>
      </c>
      <c r="B119" s="1" t="str">
        <f aca="false">MID($C119,6,2)</f>
        <v>08</v>
      </c>
      <c r="C119" s="1" t="s">
        <v>171</v>
      </c>
      <c r="D119" s="1" t="s">
        <v>90</v>
      </c>
      <c r="E119" s="1" t="n">
        <v>35</v>
      </c>
      <c r="G119" s="41"/>
      <c r="H119" s="42" t="s">
        <v>1916</v>
      </c>
      <c r="I119" s="43" t="n">
        <v>3029</v>
      </c>
      <c r="J119" s="1" t="n">
        <f aca="false">$L118-$I119</f>
        <v>2529</v>
      </c>
      <c r="K119" s="1" t="n">
        <f aca="false">IF($J119&gt;5000,0,IF($J119&gt;4000,1000,IF($J119&gt;3000,2000,IF($J119&gt;2000,3000,IF($J119&gt;1000,4000,5000)))))</f>
        <v>3000</v>
      </c>
      <c r="L119" s="1" t="n">
        <f aca="false">$J119+$K119</f>
        <v>5529</v>
      </c>
    </row>
    <row r="120" customFormat="false" ht="12.8" hidden="false" customHeight="false" outlineLevel="0" collapsed="false">
      <c r="A120" s="1" t="str">
        <f aca="false">LEFT($C120,4)</f>
        <v>2005</v>
      </c>
      <c r="B120" s="1" t="str">
        <f aca="false">MID($C120,6,2)</f>
        <v>08</v>
      </c>
      <c r="C120" s="1" t="s">
        <v>172</v>
      </c>
      <c r="D120" s="1" t="s">
        <v>70</v>
      </c>
      <c r="E120" s="1" t="n">
        <v>91</v>
      </c>
      <c r="G120" s="41"/>
      <c r="H120" s="42" t="s">
        <v>1917</v>
      </c>
      <c r="I120" s="43" t="n">
        <v>3101</v>
      </c>
      <c r="J120" s="1" t="n">
        <f aca="false">$L119-$I120</f>
        <v>2428</v>
      </c>
      <c r="K120" s="1" t="n">
        <f aca="false">IF($J120&gt;5000,0,IF($J120&gt;4000,1000,IF($J120&gt;3000,2000,IF($J120&gt;2000,3000,IF($J120&gt;1000,4000,5000)))))</f>
        <v>3000</v>
      </c>
      <c r="L120" s="1" t="n">
        <f aca="false">$J120+$K120</f>
        <v>5428</v>
      </c>
    </row>
    <row r="121" customFormat="false" ht="12.8" hidden="false" customHeight="false" outlineLevel="0" collapsed="false">
      <c r="A121" s="1" t="str">
        <f aca="false">LEFT($C121,4)</f>
        <v>2005</v>
      </c>
      <c r="B121" s="1" t="str">
        <f aca="false">MID($C121,6,2)</f>
        <v>08</v>
      </c>
      <c r="C121" s="1" t="s">
        <v>173</v>
      </c>
      <c r="D121" s="1" t="s">
        <v>21</v>
      </c>
      <c r="E121" s="1" t="n">
        <v>396</v>
      </c>
      <c r="G121" s="44"/>
      <c r="H121" s="45" t="s">
        <v>1918</v>
      </c>
      <c r="I121" s="46" t="n">
        <v>4655</v>
      </c>
      <c r="J121" s="1" t="n">
        <f aca="false">$L120-$I121</f>
        <v>773</v>
      </c>
      <c r="K121" s="1" t="n">
        <f aca="false">IF($J121&gt;5000,0,IF($J121&gt;4000,1000,IF($J121&gt;3000,2000,IF($J121&gt;2000,3000,IF($J121&gt;1000,4000,5000)))))</f>
        <v>5000</v>
      </c>
      <c r="L121" s="1" t="n">
        <f aca="false">$J121+$K121</f>
        <v>5773</v>
      </c>
    </row>
    <row r="122" customFormat="false" ht="12.8" hidden="false" customHeight="false" outlineLevel="0" collapsed="false">
      <c r="A122" s="1" t="str">
        <f aca="false">LEFT($C122,4)</f>
        <v>2005</v>
      </c>
      <c r="B122" s="1" t="str">
        <f aca="false">MID($C122,6,2)</f>
        <v>08</v>
      </c>
      <c r="C122" s="1" t="s">
        <v>173</v>
      </c>
      <c r="D122" s="1" t="s">
        <v>174</v>
      </c>
      <c r="E122" s="1" t="n">
        <v>6</v>
      </c>
      <c r="G122" s="47" t="s">
        <v>1886</v>
      </c>
      <c r="H122" s="48"/>
      <c r="I122" s="49" t="n">
        <v>300227</v>
      </c>
    </row>
    <row r="123" customFormat="false" ht="12.8" hidden="false" customHeight="false" outlineLevel="0" collapsed="false">
      <c r="A123" s="1" t="str">
        <f aca="false">LEFT($C123,4)</f>
        <v>2005</v>
      </c>
      <c r="B123" s="1" t="str">
        <f aca="false">MID($C123,6,2)</f>
        <v>08</v>
      </c>
      <c r="C123" s="1" t="s">
        <v>175</v>
      </c>
      <c r="D123" s="1" t="s">
        <v>65</v>
      </c>
      <c r="E123" s="1" t="n">
        <v>47</v>
      </c>
    </row>
    <row r="124" customFormat="false" ht="12.8" hidden="false" customHeight="false" outlineLevel="0" collapsed="false">
      <c r="A124" s="1" t="str">
        <f aca="false">LEFT($C124,4)</f>
        <v>2005</v>
      </c>
      <c r="B124" s="1" t="str">
        <f aca="false">MID($C124,6,2)</f>
        <v>08</v>
      </c>
      <c r="C124" s="1" t="s">
        <v>176</v>
      </c>
      <c r="D124" s="1" t="s">
        <v>46</v>
      </c>
      <c r="E124" s="1" t="n">
        <v>41</v>
      </c>
    </row>
    <row r="125" customFormat="false" ht="12.8" hidden="false" customHeight="false" outlineLevel="0" collapsed="false">
      <c r="A125" s="1" t="str">
        <f aca="false">LEFT($C125,4)</f>
        <v>2005</v>
      </c>
      <c r="B125" s="1" t="str">
        <f aca="false">MID($C125,6,2)</f>
        <v>08</v>
      </c>
      <c r="C125" s="1" t="s">
        <v>177</v>
      </c>
      <c r="D125" s="1" t="s">
        <v>178</v>
      </c>
      <c r="E125" s="1" t="n">
        <v>136</v>
      </c>
    </row>
    <row r="126" customFormat="false" ht="12.8" hidden="false" customHeight="false" outlineLevel="0" collapsed="false">
      <c r="A126" s="1" t="str">
        <f aca="false">LEFT($C126,4)</f>
        <v>2005</v>
      </c>
      <c r="B126" s="1" t="str">
        <f aca="false">MID($C126,6,2)</f>
        <v>08</v>
      </c>
      <c r="C126" s="1" t="s">
        <v>179</v>
      </c>
      <c r="D126" s="1" t="s">
        <v>180</v>
      </c>
      <c r="E126" s="1" t="n">
        <v>16</v>
      </c>
    </row>
    <row r="127" customFormat="false" ht="12.8" hidden="false" customHeight="false" outlineLevel="0" collapsed="false">
      <c r="A127" s="1" t="str">
        <f aca="false">LEFT($C127,4)</f>
        <v>2005</v>
      </c>
      <c r="B127" s="1" t="str">
        <f aca="false">MID($C127,6,2)</f>
        <v>08</v>
      </c>
      <c r="C127" s="1" t="s">
        <v>181</v>
      </c>
      <c r="D127" s="1" t="s">
        <v>182</v>
      </c>
      <c r="E127" s="1" t="n">
        <v>18</v>
      </c>
    </row>
    <row r="128" customFormat="false" ht="12.8" hidden="false" customHeight="false" outlineLevel="0" collapsed="false">
      <c r="A128" s="1" t="str">
        <f aca="false">LEFT($C128,4)</f>
        <v>2005</v>
      </c>
      <c r="B128" s="1" t="str">
        <f aca="false">MID($C128,6,2)</f>
        <v>08</v>
      </c>
      <c r="C128" s="1" t="s">
        <v>183</v>
      </c>
      <c r="D128" s="1" t="s">
        <v>184</v>
      </c>
      <c r="E128" s="1" t="n">
        <v>11</v>
      </c>
    </row>
    <row r="129" customFormat="false" ht="12.8" hidden="false" customHeight="false" outlineLevel="0" collapsed="false">
      <c r="A129" s="1" t="str">
        <f aca="false">LEFT($C129,4)</f>
        <v>2005</v>
      </c>
      <c r="B129" s="1" t="str">
        <f aca="false">MID($C129,6,2)</f>
        <v>08</v>
      </c>
      <c r="C129" s="1" t="s">
        <v>183</v>
      </c>
      <c r="D129" s="1" t="s">
        <v>185</v>
      </c>
      <c r="E129" s="1" t="n">
        <v>8</v>
      </c>
    </row>
    <row r="130" customFormat="false" ht="12.8" hidden="false" customHeight="false" outlineLevel="0" collapsed="false">
      <c r="A130" s="1" t="str">
        <f aca="false">LEFT($C130,4)</f>
        <v>2005</v>
      </c>
      <c r="B130" s="1" t="str">
        <f aca="false">MID($C130,6,2)</f>
        <v>08</v>
      </c>
      <c r="C130" s="1" t="s">
        <v>183</v>
      </c>
      <c r="D130" s="1" t="s">
        <v>186</v>
      </c>
      <c r="E130" s="1" t="n">
        <v>16</v>
      </c>
    </row>
    <row r="131" customFormat="false" ht="12.8" hidden="false" customHeight="false" outlineLevel="0" collapsed="false">
      <c r="A131" s="1" t="str">
        <f aca="false">LEFT($C131,4)</f>
        <v>2005</v>
      </c>
      <c r="B131" s="1" t="str">
        <f aca="false">MID($C131,6,2)</f>
        <v>08</v>
      </c>
      <c r="C131" s="1" t="s">
        <v>183</v>
      </c>
      <c r="D131" s="1" t="s">
        <v>65</v>
      </c>
      <c r="E131" s="1" t="n">
        <v>54</v>
      </c>
    </row>
    <row r="132" customFormat="false" ht="12.8" hidden="false" customHeight="false" outlineLevel="0" collapsed="false">
      <c r="A132" s="1" t="str">
        <f aca="false">LEFT($C132,4)</f>
        <v>2005</v>
      </c>
      <c r="B132" s="1" t="str">
        <f aca="false">MID($C132,6,2)</f>
        <v>08</v>
      </c>
      <c r="C132" s="1" t="s">
        <v>187</v>
      </c>
      <c r="D132" s="1" t="s">
        <v>120</v>
      </c>
      <c r="E132" s="1" t="n">
        <v>299</v>
      </c>
    </row>
    <row r="133" customFormat="false" ht="12.8" hidden="false" customHeight="false" outlineLevel="0" collapsed="false">
      <c r="A133" s="1" t="str">
        <f aca="false">LEFT($C133,4)</f>
        <v>2005</v>
      </c>
      <c r="B133" s="1" t="str">
        <f aca="false">MID($C133,6,2)</f>
        <v>08</v>
      </c>
      <c r="C133" s="1" t="s">
        <v>188</v>
      </c>
      <c r="D133" s="1" t="s">
        <v>170</v>
      </c>
      <c r="E133" s="1" t="n">
        <v>168</v>
      </c>
    </row>
    <row r="134" customFormat="false" ht="12.8" hidden="false" customHeight="false" outlineLevel="0" collapsed="false">
      <c r="A134" s="1" t="str">
        <f aca="false">LEFT($C134,4)</f>
        <v>2005</v>
      </c>
      <c r="B134" s="1" t="str">
        <f aca="false">MID($C134,6,2)</f>
        <v>08</v>
      </c>
      <c r="C134" s="1" t="s">
        <v>189</v>
      </c>
      <c r="D134" s="1" t="s">
        <v>26</v>
      </c>
      <c r="E134" s="1" t="n">
        <v>106</v>
      </c>
    </row>
    <row r="135" customFormat="false" ht="12.8" hidden="false" customHeight="false" outlineLevel="0" collapsed="false">
      <c r="A135" s="1" t="str">
        <f aca="false">LEFT($C135,4)</f>
        <v>2005</v>
      </c>
      <c r="B135" s="1" t="str">
        <f aca="false">MID($C135,6,2)</f>
        <v>08</v>
      </c>
      <c r="C135" s="1" t="s">
        <v>190</v>
      </c>
      <c r="D135" s="1" t="s">
        <v>32</v>
      </c>
      <c r="E135" s="1" t="n">
        <v>41</v>
      </c>
    </row>
    <row r="136" customFormat="false" ht="12.8" hidden="false" customHeight="false" outlineLevel="0" collapsed="false">
      <c r="A136" s="1" t="str">
        <f aca="false">LEFT($C136,4)</f>
        <v>2005</v>
      </c>
      <c r="B136" s="1" t="str">
        <f aca="false">MID($C136,6,2)</f>
        <v>08</v>
      </c>
      <c r="C136" s="1" t="s">
        <v>190</v>
      </c>
      <c r="D136" s="1" t="s">
        <v>94</v>
      </c>
      <c r="E136" s="1" t="n">
        <v>31</v>
      </c>
    </row>
    <row r="137" customFormat="false" ht="12.8" hidden="false" customHeight="false" outlineLevel="0" collapsed="false">
      <c r="A137" s="1" t="str">
        <f aca="false">LEFT($C137,4)</f>
        <v>2005</v>
      </c>
      <c r="B137" s="1" t="str">
        <f aca="false">MID($C137,6,2)</f>
        <v>09</v>
      </c>
      <c r="C137" s="1" t="s">
        <v>191</v>
      </c>
      <c r="D137" s="1" t="s">
        <v>192</v>
      </c>
      <c r="E137" s="1" t="n">
        <v>8</v>
      </c>
    </row>
    <row r="138" customFormat="false" ht="12.8" hidden="false" customHeight="false" outlineLevel="0" collapsed="false">
      <c r="A138" s="1" t="str">
        <f aca="false">LEFT($C138,4)</f>
        <v>2005</v>
      </c>
      <c r="B138" s="1" t="str">
        <f aca="false">MID($C138,6,2)</f>
        <v>09</v>
      </c>
      <c r="C138" s="1" t="s">
        <v>193</v>
      </c>
      <c r="D138" s="1" t="s">
        <v>46</v>
      </c>
      <c r="E138" s="1" t="n">
        <v>63</v>
      </c>
    </row>
    <row r="139" customFormat="false" ht="12.8" hidden="false" customHeight="false" outlineLevel="0" collapsed="false">
      <c r="A139" s="1" t="str">
        <f aca="false">LEFT($C139,4)</f>
        <v>2005</v>
      </c>
      <c r="B139" s="1" t="str">
        <f aca="false">MID($C139,6,2)</f>
        <v>09</v>
      </c>
      <c r="C139" s="1" t="s">
        <v>194</v>
      </c>
      <c r="D139" s="1" t="s">
        <v>17</v>
      </c>
      <c r="E139" s="1" t="n">
        <v>368</v>
      </c>
    </row>
    <row r="140" customFormat="false" ht="12.8" hidden="false" customHeight="false" outlineLevel="0" collapsed="false">
      <c r="A140" s="1" t="str">
        <f aca="false">LEFT($C140,4)</f>
        <v>2005</v>
      </c>
      <c r="B140" s="1" t="str">
        <f aca="false">MID($C140,6,2)</f>
        <v>09</v>
      </c>
      <c r="C140" s="1" t="s">
        <v>195</v>
      </c>
      <c r="D140" s="1" t="s">
        <v>196</v>
      </c>
      <c r="E140" s="1" t="n">
        <v>106</v>
      </c>
    </row>
    <row r="141" customFormat="false" ht="12.8" hidden="false" customHeight="false" outlineLevel="0" collapsed="false">
      <c r="A141" s="1" t="str">
        <f aca="false">LEFT($C141,4)</f>
        <v>2005</v>
      </c>
      <c r="B141" s="1" t="str">
        <f aca="false">MID($C141,6,2)</f>
        <v>09</v>
      </c>
      <c r="C141" s="1" t="s">
        <v>197</v>
      </c>
      <c r="D141" s="1" t="s">
        <v>24</v>
      </c>
      <c r="E141" s="1" t="n">
        <v>47</v>
      </c>
    </row>
    <row r="142" customFormat="false" ht="12.8" hidden="false" customHeight="false" outlineLevel="0" collapsed="false">
      <c r="A142" s="1" t="str">
        <f aca="false">LEFT($C142,4)</f>
        <v>2005</v>
      </c>
      <c r="B142" s="1" t="str">
        <f aca="false">MID($C142,6,2)</f>
        <v>09</v>
      </c>
      <c r="C142" s="1" t="s">
        <v>197</v>
      </c>
      <c r="D142" s="1" t="s">
        <v>120</v>
      </c>
      <c r="E142" s="1" t="n">
        <v>447</v>
      </c>
    </row>
    <row r="143" customFormat="false" ht="12.8" hidden="false" customHeight="false" outlineLevel="0" collapsed="false">
      <c r="A143" s="1" t="str">
        <f aca="false">LEFT($C143,4)</f>
        <v>2005</v>
      </c>
      <c r="B143" s="1" t="str">
        <f aca="false">MID($C143,6,2)</f>
        <v>09</v>
      </c>
      <c r="C143" s="1" t="s">
        <v>198</v>
      </c>
      <c r="D143" s="1" t="s">
        <v>170</v>
      </c>
      <c r="E143" s="1" t="n">
        <v>106</v>
      </c>
    </row>
    <row r="144" customFormat="false" ht="12.8" hidden="false" customHeight="false" outlineLevel="0" collapsed="false">
      <c r="A144" s="1" t="str">
        <f aca="false">LEFT($C144,4)</f>
        <v>2005</v>
      </c>
      <c r="B144" s="1" t="str">
        <f aca="false">MID($C144,6,2)</f>
        <v>09</v>
      </c>
      <c r="C144" s="1" t="s">
        <v>199</v>
      </c>
      <c r="D144" s="1" t="s">
        <v>200</v>
      </c>
      <c r="E144" s="1" t="n">
        <v>13</v>
      </c>
    </row>
    <row r="145" customFormat="false" ht="12.8" hidden="false" customHeight="false" outlineLevel="0" collapsed="false">
      <c r="A145" s="1" t="str">
        <f aca="false">LEFT($C145,4)</f>
        <v>2005</v>
      </c>
      <c r="B145" s="1" t="str">
        <f aca="false">MID($C145,6,2)</f>
        <v>09</v>
      </c>
      <c r="C145" s="1" t="s">
        <v>199</v>
      </c>
      <c r="D145" s="1" t="s">
        <v>125</v>
      </c>
      <c r="E145" s="1" t="n">
        <v>89</v>
      </c>
    </row>
    <row r="146" customFormat="false" ht="12.8" hidden="false" customHeight="false" outlineLevel="0" collapsed="false">
      <c r="A146" s="1" t="str">
        <f aca="false">LEFT($C146,4)</f>
        <v>2005</v>
      </c>
      <c r="B146" s="1" t="str">
        <f aca="false">MID($C146,6,2)</f>
        <v>09</v>
      </c>
      <c r="C146" s="1" t="s">
        <v>199</v>
      </c>
      <c r="D146" s="1" t="s">
        <v>71</v>
      </c>
      <c r="E146" s="1" t="n">
        <v>105</v>
      </c>
    </row>
    <row r="147" customFormat="false" ht="12.8" hidden="false" customHeight="false" outlineLevel="0" collapsed="false">
      <c r="A147" s="1" t="str">
        <f aca="false">LEFT($C147,4)</f>
        <v>2005</v>
      </c>
      <c r="B147" s="1" t="str">
        <f aca="false">MID($C147,6,2)</f>
        <v>09</v>
      </c>
      <c r="C147" s="1" t="s">
        <v>199</v>
      </c>
      <c r="D147" s="1" t="s">
        <v>21</v>
      </c>
      <c r="E147" s="1" t="n">
        <v>147</v>
      </c>
    </row>
    <row r="148" customFormat="false" ht="12.8" hidden="false" customHeight="false" outlineLevel="0" collapsed="false">
      <c r="A148" s="1" t="str">
        <f aca="false">LEFT($C148,4)</f>
        <v>2005</v>
      </c>
      <c r="B148" s="1" t="str">
        <f aca="false">MID($C148,6,2)</f>
        <v>09</v>
      </c>
      <c r="C148" s="1" t="s">
        <v>201</v>
      </c>
      <c r="D148" s="1" t="s">
        <v>26</v>
      </c>
      <c r="E148" s="1" t="n">
        <v>309</v>
      </c>
    </row>
    <row r="149" customFormat="false" ht="12.8" hidden="false" customHeight="false" outlineLevel="0" collapsed="false">
      <c r="A149" s="1" t="str">
        <f aca="false">LEFT($C149,4)</f>
        <v>2005</v>
      </c>
      <c r="B149" s="1" t="str">
        <f aca="false">MID($C149,6,2)</f>
        <v>09</v>
      </c>
      <c r="C149" s="1" t="s">
        <v>202</v>
      </c>
      <c r="D149" s="1" t="s">
        <v>65</v>
      </c>
      <c r="E149" s="1" t="n">
        <v>47</v>
      </c>
    </row>
    <row r="150" customFormat="false" ht="12.8" hidden="false" customHeight="false" outlineLevel="0" collapsed="false">
      <c r="A150" s="1" t="str">
        <f aca="false">LEFT($C150,4)</f>
        <v>2005</v>
      </c>
      <c r="B150" s="1" t="str">
        <f aca="false">MID($C150,6,2)</f>
        <v>09</v>
      </c>
      <c r="C150" s="1" t="s">
        <v>203</v>
      </c>
      <c r="D150" s="1" t="s">
        <v>120</v>
      </c>
      <c r="E150" s="1" t="n">
        <v>404</v>
      </c>
    </row>
    <row r="151" customFormat="false" ht="12.8" hidden="false" customHeight="false" outlineLevel="0" collapsed="false">
      <c r="A151" s="1" t="str">
        <f aca="false">LEFT($C151,4)</f>
        <v>2005</v>
      </c>
      <c r="B151" s="1" t="str">
        <f aca="false">MID($C151,6,2)</f>
        <v>09</v>
      </c>
      <c r="C151" s="1" t="s">
        <v>203</v>
      </c>
      <c r="D151" s="1" t="s">
        <v>204</v>
      </c>
      <c r="E151" s="1" t="n">
        <v>39</v>
      </c>
    </row>
    <row r="152" customFormat="false" ht="12.8" hidden="false" customHeight="false" outlineLevel="0" collapsed="false">
      <c r="A152" s="1" t="str">
        <f aca="false">LEFT($C152,4)</f>
        <v>2005</v>
      </c>
      <c r="B152" s="1" t="str">
        <f aca="false">MID($C152,6,2)</f>
        <v>09</v>
      </c>
      <c r="C152" s="1" t="s">
        <v>203</v>
      </c>
      <c r="D152" s="1" t="s">
        <v>32</v>
      </c>
      <c r="E152" s="1" t="n">
        <v>61</v>
      </c>
    </row>
    <row r="153" customFormat="false" ht="12.8" hidden="false" customHeight="false" outlineLevel="0" collapsed="false">
      <c r="A153" s="1" t="str">
        <f aca="false">LEFT($C153,4)</f>
        <v>2005</v>
      </c>
      <c r="B153" s="1" t="str">
        <f aca="false">MID($C153,6,2)</f>
        <v>09</v>
      </c>
      <c r="C153" s="1" t="s">
        <v>205</v>
      </c>
      <c r="D153" s="1" t="s">
        <v>164</v>
      </c>
      <c r="E153" s="1" t="n">
        <v>89</v>
      </c>
    </row>
    <row r="154" customFormat="false" ht="12.8" hidden="false" customHeight="false" outlineLevel="0" collapsed="false">
      <c r="A154" s="1" t="str">
        <f aca="false">LEFT($C154,4)</f>
        <v>2005</v>
      </c>
      <c r="B154" s="1" t="str">
        <f aca="false">MID($C154,6,2)</f>
        <v>09</v>
      </c>
      <c r="C154" s="1" t="s">
        <v>206</v>
      </c>
      <c r="D154" s="1" t="s">
        <v>54</v>
      </c>
      <c r="E154" s="1" t="n">
        <v>127</v>
      </c>
    </row>
    <row r="155" customFormat="false" ht="12.8" hidden="false" customHeight="false" outlineLevel="0" collapsed="false">
      <c r="A155" s="1" t="str">
        <f aca="false">LEFT($C155,4)</f>
        <v>2005</v>
      </c>
      <c r="B155" s="1" t="str">
        <f aca="false">MID($C155,6,2)</f>
        <v>09</v>
      </c>
      <c r="C155" s="1" t="s">
        <v>207</v>
      </c>
      <c r="D155" s="1" t="s">
        <v>45</v>
      </c>
      <c r="E155" s="1" t="n">
        <v>81</v>
      </c>
    </row>
    <row r="156" customFormat="false" ht="12.8" hidden="false" customHeight="false" outlineLevel="0" collapsed="false">
      <c r="A156" s="1" t="str">
        <f aca="false">LEFT($C156,4)</f>
        <v>2005</v>
      </c>
      <c r="B156" s="1" t="str">
        <f aca="false">MID($C156,6,2)</f>
        <v>09</v>
      </c>
      <c r="C156" s="1" t="s">
        <v>208</v>
      </c>
      <c r="D156" s="1" t="s">
        <v>108</v>
      </c>
      <c r="E156" s="1" t="n">
        <v>433</v>
      </c>
    </row>
    <row r="157" customFormat="false" ht="12.8" hidden="false" customHeight="false" outlineLevel="0" collapsed="false">
      <c r="A157" s="1" t="str">
        <f aca="false">LEFT($C157,4)</f>
        <v>2005</v>
      </c>
      <c r="B157" s="1" t="str">
        <f aca="false">MID($C157,6,2)</f>
        <v>09</v>
      </c>
      <c r="C157" s="1" t="s">
        <v>208</v>
      </c>
      <c r="D157" s="1" t="s">
        <v>26</v>
      </c>
      <c r="E157" s="1" t="n">
        <v>284</v>
      </c>
    </row>
    <row r="158" customFormat="false" ht="12.8" hidden="false" customHeight="false" outlineLevel="0" collapsed="false">
      <c r="A158" s="1" t="str">
        <f aca="false">LEFT($C158,4)</f>
        <v>2005</v>
      </c>
      <c r="B158" s="1" t="str">
        <f aca="false">MID($C158,6,2)</f>
        <v>09</v>
      </c>
      <c r="C158" s="1" t="s">
        <v>209</v>
      </c>
      <c r="D158" s="1" t="s">
        <v>19</v>
      </c>
      <c r="E158" s="1" t="n">
        <v>122</v>
      </c>
    </row>
    <row r="159" customFormat="false" ht="12.8" hidden="false" customHeight="false" outlineLevel="0" collapsed="false">
      <c r="A159" s="1" t="str">
        <f aca="false">LEFT($C159,4)</f>
        <v>2005</v>
      </c>
      <c r="B159" s="1" t="str">
        <f aca="false">MID($C159,6,2)</f>
        <v>10</v>
      </c>
      <c r="C159" s="1" t="s">
        <v>210</v>
      </c>
      <c r="D159" s="1" t="s">
        <v>204</v>
      </c>
      <c r="E159" s="1" t="n">
        <v>193</v>
      </c>
    </row>
    <row r="160" customFormat="false" ht="12.8" hidden="false" customHeight="false" outlineLevel="0" collapsed="false">
      <c r="A160" s="1" t="str">
        <f aca="false">LEFT($C160,4)</f>
        <v>2005</v>
      </c>
      <c r="B160" s="1" t="str">
        <f aca="false">MID($C160,6,2)</f>
        <v>10</v>
      </c>
      <c r="C160" s="1" t="s">
        <v>211</v>
      </c>
      <c r="D160" s="1" t="s">
        <v>65</v>
      </c>
      <c r="E160" s="1" t="n">
        <v>118</v>
      </c>
    </row>
    <row r="161" customFormat="false" ht="12.8" hidden="false" customHeight="false" outlineLevel="0" collapsed="false">
      <c r="A161" s="1" t="str">
        <f aca="false">LEFT($C161,4)</f>
        <v>2005</v>
      </c>
      <c r="B161" s="1" t="str">
        <f aca="false">MID($C161,6,2)</f>
        <v>10</v>
      </c>
      <c r="C161" s="1" t="s">
        <v>212</v>
      </c>
      <c r="D161" s="1" t="s">
        <v>17</v>
      </c>
      <c r="E161" s="1" t="n">
        <v>173</v>
      </c>
    </row>
    <row r="162" customFormat="false" ht="12.8" hidden="false" customHeight="false" outlineLevel="0" collapsed="false">
      <c r="A162" s="1" t="str">
        <f aca="false">LEFT($C162,4)</f>
        <v>2005</v>
      </c>
      <c r="B162" s="1" t="str">
        <f aca="false">MID($C162,6,2)</f>
        <v>10</v>
      </c>
      <c r="C162" s="1" t="s">
        <v>213</v>
      </c>
      <c r="D162" s="1" t="s">
        <v>52</v>
      </c>
      <c r="E162" s="1" t="n">
        <v>392</v>
      </c>
    </row>
    <row r="163" customFormat="false" ht="12.8" hidden="false" customHeight="false" outlineLevel="0" collapsed="false">
      <c r="A163" s="1" t="str">
        <f aca="false">LEFT($C163,4)</f>
        <v>2005</v>
      </c>
      <c r="B163" s="1" t="str">
        <f aca="false">MID($C163,6,2)</f>
        <v>10</v>
      </c>
      <c r="C163" s="1" t="s">
        <v>214</v>
      </c>
      <c r="D163" s="1" t="s">
        <v>41</v>
      </c>
      <c r="E163" s="1" t="n">
        <v>8</v>
      </c>
    </row>
    <row r="164" customFormat="false" ht="12.8" hidden="false" customHeight="false" outlineLevel="0" collapsed="false">
      <c r="A164" s="1" t="str">
        <f aca="false">LEFT($C164,4)</f>
        <v>2005</v>
      </c>
      <c r="B164" s="1" t="str">
        <f aca="false">MID($C164,6,2)</f>
        <v>10</v>
      </c>
      <c r="C164" s="1" t="s">
        <v>215</v>
      </c>
      <c r="D164" s="1" t="s">
        <v>65</v>
      </c>
      <c r="E164" s="1" t="n">
        <v>132</v>
      </c>
    </row>
    <row r="165" customFormat="false" ht="12.8" hidden="false" customHeight="false" outlineLevel="0" collapsed="false">
      <c r="A165" s="1" t="str">
        <f aca="false">LEFT($C165,4)</f>
        <v>2005</v>
      </c>
      <c r="B165" s="1" t="str">
        <f aca="false">MID($C165,6,2)</f>
        <v>10</v>
      </c>
      <c r="C165" s="1" t="s">
        <v>215</v>
      </c>
      <c r="D165" s="1" t="s">
        <v>24</v>
      </c>
      <c r="E165" s="1" t="n">
        <v>76</v>
      </c>
    </row>
    <row r="166" customFormat="false" ht="12.8" hidden="false" customHeight="false" outlineLevel="0" collapsed="false">
      <c r="A166" s="1" t="str">
        <f aca="false">LEFT($C166,4)</f>
        <v>2005</v>
      </c>
      <c r="B166" s="1" t="str">
        <f aca="false">MID($C166,6,2)</f>
        <v>10</v>
      </c>
      <c r="C166" s="1" t="s">
        <v>216</v>
      </c>
      <c r="D166" s="1" t="s">
        <v>217</v>
      </c>
      <c r="E166" s="1" t="n">
        <v>17</v>
      </c>
    </row>
    <row r="167" customFormat="false" ht="12.8" hidden="false" customHeight="false" outlineLevel="0" collapsed="false">
      <c r="A167" s="1" t="str">
        <f aca="false">LEFT($C167,4)</f>
        <v>2005</v>
      </c>
      <c r="B167" s="1" t="str">
        <f aca="false">MID($C167,6,2)</f>
        <v>10</v>
      </c>
      <c r="C167" s="1" t="s">
        <v>218</v>
      </c>
      <c r="D167" s="1" t="s">
        <v>219</v>
      </c>
      <c r="E167" s="1" t="n">
        <v>17</v>
      </c>
    </row>
    <row r="168" customFormat="false" ht="12.8" hidden="false" customHeight="false" outlineLevel="0" collapsed="false">
      <c r="A168" s="1" t="str">
        <f aca="false">LEFT($C168,4)</f>
        <v>2005</v>
      </c>
      <c r="B168" s="1" t="str">
        <f aca="false">MID($C168,6,2)</f>
        <v>10</v>
      </c>
      <c r="C168" s="1" t="s">
        <v>220</v>
      </c>
      <c r="D168" s="1" t="s">
        <v>221</v>
      </c>
      <c r="E168" s="1" t="n">
        <v>2</v>
      </c>
    </row>
    <row r="169" customFormat="false" ht="12.8" hidden="false" customHeight="false" outlineLevel="0" collapsed="false">
      <c r="A169" s="1" t="str">
        <f aca="false">LEFT($C169,4)</f>
        <v>2005</v>
      </c>
      <c r="B169" s="1" t="str">
        <f aca="false">MID($C169,6,2)</f>
        <v>10</v>
      </c>
      <c r="C169" s="1" t="s">
        <v>222</v>
      </c>
      <c r="D169" s="1" t="s">
        <v>46</v>
      </c>
      <c r="E169" s="1" t="n">
        <v>125</v>
      </c>
    </row>
    <row r="170" customFormat="false" ht="12.8" hidden="false" customHeight="false" outlineLevel="0" collapsed="false">
      <c r="A170" s="1" t="str">
        <f aca="false">LEFT($C170,4)</f>
        <v>2005</v>
      </c>
      <c r="B170" s="1" t="str">
        <f aca="false">MID($C170,6,2)</f>
        <v>10</v>
      </c>
      <c r="C170" s="1" t="s">
        <v>223</v>
      </c>
      <c r="D170" s="1" t="s">
        <v>120</v>
      </c>
      <c r="E170" s="1" t="n">
        <v>234</v>
      </c>
    </row>
    <row r="171" customFormat="false" ht="12.8" hidden="false" customHeight="false" outlineLevel="0" collapsed="false">
      <c r="A171" s="1" t="str">
        <f aca="false">LEFT($C171,4)</f>
        <v>2005</v>
      </c>
      <c r="B171" s="1" t="str">
        <f aca="false">MID($C171,6,2)</f>
        <v>10</v>
      </c>
      <c r="C171" s="1" t="s">
        <v>224</v>
      </c>
      <c r="D171" s="1" t="s">
        <v>170</v>
      </c>
      <c r="E171" s="1" t="n">
        <v>53</v>
      </c>
    </row>
    <row r="172" customFormat="false" ht="12.8" hidden="false" customHeight="false" outlineLevel="0" collapsed="false">
      <c r="A172" s="1" t="str">
        <f aca="false">LEFT($C172,4)</f>
        <v>2005</v>
      </c>
      <c r="B172" s="1" t="str">
        <f aca="false">MID($C172,6,2)</f>
        <v>10</v>
      </c>
      <c r="C172" s="1" t="s">
        <v>225</v>
      </c>
      <c r="D172" s="1" t="s">
        <v>90</v>
      </c>
      <c r="E172" s="1" t="n">
        <v>165</v>
      </c>
    </row>
    <row r="173" customFormat="false" ht="12.8" hidden="false" customHeight="false" outlineLevel="0" collapsed="false">
      <c r="A173" s="1" t="str">
        <f aca="false">LEFT($C173,4)</f>
        <v>2005</v>
      </c>
      <c r="B173" s="1" t="str">
        <f aca="false">MID($C173,6,2)</f>
        <v>10</v>
      </c>
      <c r="C173" s="1" t="s">
        <v>225</v>
      </c>
      <c r="D173" s="1" t="s">
        <v>28</v>
      </c>
      <c r="E173" s="1" t="n">
        <v>177</v>
      </c>
    </row>
    <row r="174" customFormat="false" ht="12.8" hidden="false" customHeight="false" outlineLevel="0" collapsed="false">
      <c r="A174" s="1" t="str">
        <f aca="false">LEFT($C174,4)</f>
        <v>2005</v>
      </c>
      <c r="B174" s="1" t="str">
        <f aca="false">MID($C174,6,2)</f>
        <v>10</v>
      </c>
      <c r="C174" s="1" t="s">
        <v>226</v>
      </c>
      <c r="D174" s="1" t="s">
        <v>45</v>
      </c>
      <c r="E174" s="1" t="n">
        <v>103</v>
      </c>
    </row>
    <row r="175" customFormat="false" ht="12.8" hidden="false" customHeight="false" outlineLevel="0" collapsed="false">
      <c r="A175" s="1" t="str">
        <f aca="false">LEFT($C175,4)</f>
        <v>2005</v>
      </c>
      <c r="B175" s="1" t="str">
        <f aca="false">MID($C175,6,2)</f>
        <v>11</v>
      </c>
      <c r="C175" s="1" t="s">
        <v>227</v>
      </c>
      <c r="D175" s="1" t="s">
        <v>228</v>
      </c>
      <c r="E175" s="1" t="n">
        <v>2</v>
      </c>
    </row>
    <row r="176" customFormat="false" ht="12.8" hidden="false" customHeight="false" outlineLevel="0" collapsed="false">
      <c r="A176" s="1" t="str">
        <f aca="false">LEFT($C176,4)</f>
        <v>2005</v>
      </c>
      <c r="B176" s="1" t="str">
        <f aca="false">MID($C176,6,2)</f>
        <v>11</v>
      </c>
      <c r="C176" s="1" t="s">
        <v>227</v>
      </c>
      <c r="D176" s="1" t="s">
        <v>26</v>
      </c>
      <c r="E176" s="1" t="n">
        <v>279</v>
      </c>
    </row>
    <row r="177" customFormat="false" ht="12.8" hidden="false" customHeight="false" outlineLevel="0" collapsed="false">
      <c r="A177" s="1" t="str">
        <f aca="false">LEFT($C177,4)</f>
        <v>2005</v>
      </c>
      <c r="B177" s="1" t="str">
        <f aca="false">MID($C177,6,2)</f>
        <v>11</v>
      </c>
      <c r="C177" s="1" t="s">
        <v>229</v>
      </c>
      <c r="D177" s="1" t="s">
        <v>70</v>
      </c>
      <c r="E177" s="1" t="n">
        <v>185</v>
      </c>
    </row>
    <row r="178" customFormat="false" ht="12.8" hidden="false" customHeight="false" outlineLevel="0" collapsed="false">
      <c r="A178" s="1" t="str">
        <f aca="false">LEFT($C178,4)</f>
        <v>2005</v>
      </c>
      <c r="B178" s="1" t="str">
        <f aca="false">MID($C178,6,2)</f>
        <v>11</v>
      </c>
      <c r="C178" s="1" t="s">
        <v>230</v>
      </c>
      <c r="D178" s="1" t="s">
        <v>21</v>
      </c>
      <c r="E178" s="1" t="n">
        <v>434</v>
      </c>
    </row>
    <row r="179" customFormat="false" ht="12.8" hidden="false" customHeight="false" outlineLevel="0" collapsed="false">
      <c r="A179" s="1" t="str">
        <f aca="false">LEFT($C179,4)</f>
        <v>2005</v>
      </c>
      <c r="B179" s="1" t="str">
        <f aca="false">MID($C179,6,2)</f>
        <v>11</v>
      </c>
      <c r="C179" s="1" t="s">
        <v>231</v>
      </c>
      <c r="D179" s="1" t="s">
        <v>232</v>
      </c>
      <c r="E179" s="1" t="n">
        <v>10</v>
      </c>
    </row>
    <row r="180" customFormat="false" ht="12.8" hidden="false" customHeight="false" outlineLevel="0" collapsed="false">
      <c r="A180" s="1" t="str">
        <f aca="false">LEFT($C180,4)</f>
        <v>2005</v>
      </c>
      <c r="B180" s="1" t="str">
        <f aca="false">MID($C180,6,2)</f>
        <v>11</v>
      </c>
      <c r="C180" s="1" t="s">
        <v>233</v>
      </c>
      <c r="D180" s="1" t="s">
        <v>234</v>
      </c>
      <c r="E180" s="1" t="n">
        <v>9</v>
      </c>
    </row>
    <row r="181" customFormat="false" ht="12.8" hidden="false" customHeight="false" outlineLevel="0" collapsed="false">
      <c r="A181" s="1" t="str">
        <f aca="false">LEFT($C181,4)</f>
        <v>2005</v>
      </c>
      <c r="B181" s="1" t="str">
        <f aca="false">MID($C181,6,2)</f>
        <v>11</v>
      </c>
      <c r="C181" s="1" t="s">
        <v>235</v>
      </c>
      <c r="D181" s="1" t="s">
        <v>56</v>
      </c>
      <c r="E181" s="1" t="n">
        <v>383</v>
      </c>
    </row>
    <row r="182" customFormat="false" ht="12.8" hidden="false" customHeight="false" outlineLevel="0" collapsed="false">
      <c r="A182" s="1" t="str">
        <f aca="false">LEFT($C182,4)</f>
        <v>2005</v>
      </c>
      <c r="B182" s="1" t="str">
        <f aca="false">MID($C182,6,2)</f>
        <v>11</v>
      </c>
      <c r="C182" s="1" t="s">
        <v>235</v>
      </c>
      <c r="D182" s="1" t="s">
        <v>70</v>
      </c>
      <c r="E182" s="1" t="n">
        <v>189</v>
      </c>
    </row>
    <row r="183" customFormat="false" ht="12.8" hidden="false" customHeight="false" outlineLevel="0" collapsed="false">
      <c r="A183" s="1" t="str">
        <f aca="false">LEFT($C183,4)</f>
        <v>2005</v>
      </c>
      <c r="B183" s="1" t="str">
        <f aca="false">MID($C183,6,2)</f>
        <v>11</v>
      </c>
      <c r="C183" s="1" t="s">
        <v>236</v>
      </c>
      <c r="D183" s="1" t="s">
        <v>32</v>
      </c>
      <c r="E183" s="1" t="n">
        <v>161</v>
      </c>
    </row>
    <row r="184" customFormat="false" ht="12.8" hidden="false" customHeight="false" outlineLevel="0" collapsed="false">
      <c r="A184" s="1" t="str">
        <f aca="false">LEFT($C184,4)</f>
        <v>2005</v>
      </c>
      <c r="B184" s="1" t="str">
        <f aca="false">MID($C184,6,2)</f>
        <v>11</v>
      </c>
      <c r="C184" s="1" t="s">
        <v>236</v>
      </c>
      <c r="D184" s="1" t="s">
        <v>155</v>
      </c>
      <c r="E184" s="1" t="n">
        <v>115</v>
      </c>
    </row>
    <row r="185" customFormat="false" ht="12.8" hidden="false" customHeight="false" outlineLevel="0" collapsed="false">
      <c r="A185" s="1" t="str">
        <f aca="false">LEFT($C185,4)</f>
        <v>2005</v>
      </c>
      <c r="B185" s="1" t="str">
        <f aca="false">MID($C185,6,2)</f>
        <v>11</v>
      </c>
      <c r="C185" s="1" t="s">
        <v>237</v>
      </c>
      <c r="D185" s="1" t="s">
        <v>170</v>
      </c>
      <c r="E185" s="1" t="n">
        <v>58</v>
      </c>
    </row>
    <row r="186" customFormat="false" ht="12.8" hidden="false" customHeight="false" outlineLevel="0" collapsed="false">
      <c r="A186" s="1" t="str">
        <f aca="false">LEFT($C186,4)</f>
        <v>2005</v>
      </c>
      <c r="B186" s="1" t="str">
        <f aca="false">MID($C186,6,2)</f>
        <v>11</v>
      </c>
      <c r="C186" s="1" t="s">
        <v>237</v>
      </c>
      <c r="D186" s="1" t="s">
        <v>238</v>
      </c>
      <c r="E186" s="1" t="n">
        <v>16</v>
      </c>
    </row>
    <row r="187" customFormat="false" ht="12.8" hidden="false" customHeight="false" outlineLevel="0" collapsed="false">
      <c r="A187" s="1" t="str">
        <f aca="false">LEFT($C187,4)</f>
        <v>2005</v>
      </c>
      <c r="B187" s="1" t="str">
        <f aca="false">MID($C187,6,2)</f>
        <v>11</v>
      </c>
      <c r="C187" s="1" t="s">
        <v>239</v>
      </c>
      <c r="D187" s="1" t="s">
        <v>127</v>
      </c>
      <c r="E187" s="1" t="n">
        <v>17</v>
      </c>
    </row>
    <row r="188" customFormat="false" ht="12.8" hidden="false" customHeight="false" outlineLevel="0" collapsed="false">
      <c r="A188" s="1" t="str">
        <f aca="false">LEFT($C188,4)</f>
        <v>2005</v>
      </c>
      <c r="B188" s="1" t="str">
        <f aca="false">MID($C188,6,2)</f>
        <v>11</v>
      </c>
      <c r="C188" s="1" t="s">
        <v>240</v>
      </c>
      <c r="D188" s="1" t="s">
        <v>17</v>
      </c>
      <c r="E188" s="1" t="n">
        <v>177</v>
      </c>
    </row>
    <row r="189" customFormat="false" ht="12.8" hidden="false" customHeight="false" outlineLevel="0" collapsed="false">
      <c r="A189" s="1" t="str">
        <f aca="false">LEFT($C189,4)</f>
        <v>2005</v>
      </c>
      <c r="B189" s="1" t="str">
        <f aca="false">MID($C189,6,2)</f>
        <v>11</v>
      </c>
      <c r="C189" s="1" t="s">
        <v>241</v>
      </c>
      <c r="D189" s="1" t="s">
        <v>196</v>
      </c>
      <c r="E189" s="1" t="n">
        <v>33</v>
      </c>
    </row>
    <row r="190" customFormat="false" ht="12.8" hidden="false" customHeight="false" outlineLevel="0" collapsed="false">
      <c r="A190" s="1" t="str">
        <f aca="false">LEFT($C190,4)</f>
        <v>2005</v>
      </c>
      <c r="B190" s="1" t="str">
        <f aca="false">MID($C190,6,2)</f>
        <v>11</v>
      </c>
      <c r="C190" s="1" t="s">
        <v>242</v>
      </c>
      <c r="D190" s="1" t="s">
        <v>45</v>
      </c>
      <c r="E190" s="1" t="n">
        <v>60</v>
      </c>
    </row>
    <row r="191" customFormat="false" ht="12.8" hidden="false" customHeight="false" outlineLevel="0" collapsed="false">
      <c r="A191" s="1" t="str">
        <f aca="false">LEFT($C191,4)</f>
        <v>2005</v>
      </c>
      <c r="B191" s="1" t="str">
        <f aca="false">MID($C191,6,2)</f>
        <v>11</v>
      </c>
      <c r="C191" s="1" t="s">
        <v>243</v>
      </c>
      <c r="D191" s="1" t="s">
        <v>244</v>
      </c>
      <c r="E191" s="1" t="n">
        <v>8</v>
      </c>
    </row>
    <row r="192" customFormat="false" ht="12.8" hidden="false" customHeight="false" outlineLevel="0" collapsed="false">
      <c r="A192" s="1" t="str">
        <f aca="false">LEFT($C192,4)</f>
        <v>2005</v>
      </c>
      <c r="B192" s="1" t="str">
        <f aca="false">MID($C192,6,2)</f>
        <v>12</v>
      </c>
      <c r="C192" s="1" t="s">
        <v>245</v>
      </c>
      <c r="D192" s="1" t="s">
        <v>26</v>
      </c>
      <c r="E192" s="1" t="n">
        <v>317</v>
      </c>
    </row>
    <row r="193" customFormat="false" ht="12.8" hidden="false" customHeight="false" outlineLevel="0" collapsed="false">
      <c r="A193" s="1" t="str">
        <f aca="false">LEFT($C193,4)</f>
        <v>2005</v>
      </c>
      <c r="B193" s="1" t="str">
        <f aca="false">MID($C193,6,2)</f>
        <v>12</v>
      </c>
      <c r="C193" s="1" t="s">
        <v>246</v>
      </c>
      <c r="D193" s="1" t="s">
        <v>247</v>
      </c>
      <c r="E193" s="1" t="n">
        <v>3</v>
      </c>
    </row>
    <row r="194" customFormat="false" ht="12.8" hidden="false" customHeight="false" outlineLevel="0" collapsed="false">
      <c r="A194" s="1" t="str">
        <f aca="false">LEFT($C194,4)</f>
        <v>2005</v>
      </c>
      <c r="B194" s="1" t="str">
        <f aca="false">MID($C194,6,2)</f>
        <v>12</v>
      </c>
      <c r="C194" s="1" t="s">
        <v>248</v>
      </c>
      <c r="D194" s="1" t="s">
        <v>249</v>
      </c>
      <c r="E194" s="1" t="n">
        <v>16</v>
      </c>
    </row>
    <row r="195" customFormat="false" ht="12.8" hidden="false" customHeight="false" outlineLevel="0" collapsed="false">
      <c r="A195" s="1" t="str">
        <f aca="false">LEFT($C195,4)</f>
        <v>2005</v>
      </c>
      <c r="B195" s="1" t="str">
        <f aca="false">MID($C195,6,2)</f>
        <v>12</v>
      </c>
      <c r="C195" s="1" t="s">
        <v>250</v>
      </c>
      <c r="D195" s="1" t="s">
        <v>162</v>
      </c>
      <c r="E195" s="1" t="n">
        <v>2</v>
      </c>
    </row>
    <row r="196" customFormat="false" ht="12.8" hidden="false" customHeight="false" outlineLevel="0" collapsed="false">
      <c r="A196" s="1" t="str">
        <f aca="false">LEFT($C196,4)</f>
        <v>2005</v>
      </c>
      <c r="B196" s="1" t="str">
        <f aca="false">MID($C196,6,2)</f>
        <v>12</v>
      </c>
      <c r="C196" s="1" t="s">
        <v>251</v>
      </c>
      <c r="D196" s="1" t="s">
        <v>28</v>
      </c>
      <c r="E196" s="1" t="n">
        <v>161</v>
      </c>
    </row>
    <row r="197" customFormat="false" ht="12.8" hidden="false" customHeight="false" outlineLevel="0" collapsed="false">
      <c r="A197" s="1" t="str">
        <f aca="false">LEFT($C197,4)</f>
        <v>2005</v>
      </c>
      <c r="B197" s="1" t="str">
        <f aca="false">MID($C197,6,2)</f>
        <v>12</v>
      </c>
      <c r="C197" s="1" t="s">
        <v>252</v>
      </c>
      <c r="D197" s="1" t="s">
        <v>90</v>
      </c>
      <c r="E197" s="1" t="n">
        <v>187</v>
      </c>
    </row>
    <row r="198" customFormat="false" ht="12.8" hidden="false" customHeight="false" outlineLevel="0" collapsed="false">
      <c r="A198" s="1" t="str">
        <f aca="false">LEFT($C198,4)</f>
        <v>2005</v>
      </c>
      <c r="B198" s="1" t="str">
        <f aca="false">MID($C198,6,2)</f>
        <v>12</v>
      </c>
      <c r="C198" s="1" t="s">
        <v>252</v>
      </c>
      <c r="D198" s="1" t="s">
        <v>253</v>
      </c>
      <c r="E198" s="1" t="n">
        <v>17</v>
      </c>
    </row>
    <row r="199" customFormat="false" ht="12.8" hidden="false" customHeight="false" outlineLevel="0" collapsed="false">
      <c r="A199" s="1" t="str">
        <f aca="false">LEFT($C199,4)</f>
        <v>2005</v>
      </c>
      <c r="B199" s="1" t="str">
        <f aca="false">MID($C199,6,2)</f>
        <v>12</v>
      </c>
      <c r="C199" s="1" t="s">
        <v>254</v>
      </c>
      <c r="D199" s="1" t="s">
        <v>255</v>
      </c>
      <c r="E199" s="1" t="n">
        <v>5</v>
      </c>
    </row>
    <row r="200" customFormat="false" ht="12.8" hidden="false" customHeight="false" outlineLevel="0" collapsed="false">
      <c r="A200" s="1" t="str">
        <f aca="false">LEFT($C200,4)</f>
        <v>2005</v>
      </c>
      <c r="B200" s="1" t="str">
        <f aca="false">MID($C200,6,2)</f>
        <v>12</v>
      </c>
      <c r="C200" s="1" t="s">
        <v>256</v>
      </c>
      <c r="D200" s="1" t="s">
        <v>127</v>
      </c>
      <c r="E200" s="1" t="n">
        <v>10</v>
      </c>
    </row>
    <row r="201" customFormat="false" ht="12.8" hidden="false" customHeight="false" outlineLevel="0" collapsed="false">
      <c r="A201" s="1" t="str">
        <f aca="false">LEFT($C201,4)</f>
        <v>2005</v>
      </c>
      <c r="B201" s="1" t="str">
        <f aca="false">MID($C201,6,2)</f>
        <v>12</v>
      </c>
      <c r="C201" s="1" t="s">
        <v>256</v>
      </c>
      <c r="D201" s="1" t="s">
        <v>38</v>
      </c>
      <c r="E201" s="1" t="n">
        <v>225</v>
      </c>
    </row>
    <row r="202" customFormat="false" ht="12.8" hidden="false" customHeight="false" outlineLevel="0" collapsed="false">
      <c r="A202" s="1" t="str">
        <f aca="false">LEFT($C202,4)</f>
        <v>2005</v>
      </c>
      <c r="B202" s="1" t="str">
        <f aca="false">MID($C202,6,2)</f>
        <v>12</v>
      </c>
      <c r="C202" s="1" t="s">
        <v>257</v>
      </c>
      <c r="D202" s="1" t="s">
        <v>43</v>
      </c>
      <c r="E202" s="1" t="n">
        <v>367</v>
      </c>
    </row>
    <row r="203" customFormat="false" ht="12.8" hidden="false" customHeight="false" outlineLevel="0" collapsed="false">
      <c r="A203" s="1" t="str">
        <f aca="false">LEFT($C203,4)</f>
        <v>2006</v>
      </c>
      <c r="B203" s="1" t="str">
        <f aca="false">MID($C203,6,2)</f>
        <v>01</v>
      </c>
      <c r="C203" s="1" t="s">
        <v>258</v>
      </c>
      <c r="D203" s="1" t="s">
        <v>38</v>
      </c>
      <c r="E203" s="1" t="n">
        <v>295</v>
      </c>
    </row>
    <row r="204" customFormat="false" ht="12.8" hidden="false" customHeight="false" outlineLevel="0" collapsed="false">
      <c r="A204" s="1" t="str">
        <f aca="false">LEFT($C204,4)</f>
        <v>2006</v>
      </c>
      <c r="B204" s="1" t="str">
        <f aca="false">MID($C204,6,2)</f>
        <v>01</v>
      </c>
      <c r="C204" s="1" t="s">
        <v>259</v>
      </c>
      <c r="D204" s="1" t="s">
        <v>131</v>
      </c>
      <c r="E204" s="1" t="n">
        <v>26</v>
      </c>
    </row>
    <row r="205" customFormat="false" ht="12.8" hidden="false" customHeight="false" outlineLevel="0" collapsed="false">
      <c r="A205" s="1" t="str">
        <f aca="false">LEFT($C205,4)</f>
        <v>2006</v>
      </c>
      <c r="B205" s="1" t="str">
        <f aca="false">MID($C205,6,2)</f>
        <v>01</v>
      </c>
      <c r="C205" s="1" t="s">
        <v>259</v>
      </c>
      <c r="D205" s="1" t="s">
        <v>260</v>
      </c>
      <c r="E205" s="1" t="n">
        <v>16</v>
      </c>
    </row>
    <row r="206" customFormat="false" ht="12.8" hidden="false" customHeight="false" outlineLevel="0" collapsed="false">
      <c r="A206" s="1" t="str">
        <f aca="false">LEFT($C206,4)</f>
        <v>2006</v>
      </c>
      <c r="B206" s="1" t="str">
        <f aca="false">MID($C206,6,2)</f>
        <v>01</v>
      </c>
      <c r="C206" s="1" t="s">
        <v>261</v>
      </c>
      <c r="D206" s="1" t="s">
        <v>26</v>
      </c>
      <c r="E206" s="1" t="n">
        <v>165</v>
      </c>
    </row>
    <row r="207" customFormat="false" ht="12.8" hidden="false" customHeight="false" outlineLevel="0" collapsed="false">
      <c r="A207" s="1" t="str">
        <f aca="false">LEFT($C207,4)</f>
        <v>2006</v>
      </c>
      <c r="B207" s="1" t="str">
        <f aca="false">MID($C207,6,2)</f>
        <v>01</v>
      </c>
      <c r="C207" s="1" t="s">
        <v>261</v>
      </c>
      <c r="D207" s="1" t="s">
        <v>262</v>
      </c>
      <c r="E207" s="1" t="n">
        <v>20</v>
      </c>
    </row>
    <row r="208" customFormat="false" ht="12.8" hidden="false" customHeight="false" outlineLevel="0" collapsed="false">
      <c r="A208" s="1" t="str">
        <f aca="false">LEFT($C208,4)</f>
        <v>2006</v>
      </c>
      <c r="B208" s="1" t="str">
        <f aca="false">MID($C208,6,2)</f>
        <v>01</v>
      </c>
      <c r="C208" s="1" t="s">
        <v>263</v>
      </c>
      <c r="D208" s="1" t="s">
        <v>264</v>
      </c>
      <c r="E208" s="1" t="n">
        <v>2</v>
      </c>
    </row>
    <row r="209" customFormat="false" ht="12.8" hidden="false" customHeight="false" outlineLevel="0" collapsed="false">
      <c r="A209" s="1" t="str">
        <f aca="false">LEFT($C209,4)</f>
        <v>2006</v>
      </c>
      <c r="B209" s="1" t="str">
        <f aca="false">MID($C209,6,2)</f>
        <v>01</v>
      </c>
      <c r="C209" s="1" t="s">
        <v>263</v>
      </c>
      <c r="D209" s="1" t="s">
        <v>265</v>
      </c>
      <c r="E209" s="1" t="n">
        <v>7</v>
      </c>
    </row>
    <row r="210" customFormat="false" ht="12.8" hidden="false" customHeight="false" outlineLevel="0" collapsed="false">
      <c r="A210" s="1" t="str">
        <f aca="false">LEFT($C210,4)</f>
        <v>2006</v>
      </c>
      <c r="B210" s="1" t="str">
        <f aca="false">MID($C210,6,2)</f>
        <v>01</v>
      </c>
      <c r="C210" s="1" t="s">
        <v>263</v>
      </c>
      <c r="D210" s="1" t="s">
        <v>68</v>
      </c>
      <c r="E210" s="1" t="n">
        <v>7</v>
      </c>
    </row>
    <row r="211" customFormat="false" ht="12.8" hidden="false" customHeight="false" outlineLevel="0" collapsed="false">
      <c r="A211" s="1" t="str">
        <f aca="false">LEFT($C211,4)</f>
        <v>2006</v>
      </c>
      <c r="B211" s="1" t="str">
        <f aca="false">MID($C211,6,2)</f>
        <v>01</v>
      </c>
      <c r="C211" s="1" t="s">
        <v>263</v>
      </c>
      <c r="D211" s="1" t="s">
        <v>196</v>
      </c>
      <c r="E211" s="1" t="n">
        <v>72</v>
      </c>
    </row>
    <row r="212" customFormat="false" ht="12.8" hidden="false" customHeight="false" outlineLevel="0" collapsed="false">
      <c r="A212" s="1" t="str">
        <f aca="false">LEFT($C212,4)</f>
        <v>2006</v>
      </c>
      <c r="B212" s="1" t="str">
        <f aca="false">MID($C212,6,2)</f>
        <v>01</v>
      </c>
      <c r="C212" s="1" t="s">
        <v>266</v>
      </c>
      <c r="D212" s="1" t="s">
        <v>178</v>
      </c>
      <c r="E212" s="1" t="n">
        <v>59</v>
      </c>
    </row>
    <row r="213" customFormat="false" ht="12.8" hidden="false" customHeight="false" outlineLevel="0" collapsed="false">
      <c r="A213" s="1" t="str">
        <f aca="false">LEFT($C213,4)</f>
        <v>2006</v>
      </c>
      <c r="B213" s="1" t="str">
        <f aca="false">MID($C213,6,2)</f>
        <v>01</v>
      </c>
      <c r="C213" s="1" t="s">
        <v>267</v>
      </c>
      <c r="D213" s="1" t="s">
        <v>108</v>
      </c>
      <c r="E213" s="1" t="n">
        <v>212</v>
      </c>
    </row>
    <row r="214" customFormat="false" ht="12.8" hidden="false" customHeight="false" outlineLevel="0" collapsed="false">
      <c r="A214" s="1" t="str">
        <f aca="false">LEFT($C214,4)</f>
        <v>2006</v>
      </c>
      <c r="B214" s="1" t="str">
        <f aca="false">MID($C214,6,2)</f>
        <v>01</v>
      </c>
      <c r="C214" s="1" t="s">
        <v>268</v>
      </c>
      <c r="D214" s="1" t="s">
        <v>43</v>
      </c>
      <c r="E214" s="1" t="n">
        <v>195</v>
      </c>
    </row>
    <row r="215" customFormat="false" ht="12.8" hidden="false" customHeight="false" outlineLevel="0" collapsed="false">
      <c r="A215" s="1" t="str">
        <f aca="false">LEFT($C215,4)</f>
        <v>2006</v>
      </c>
      <c r="B215" s="1" t="str">
        <f aca="false">MID($C215,6,2)</f>
        <v>01</v>
      </c>
      <c r="C215" s="1" t="s">
        <v>268</v>
      </c>
      <c r="D215" s="1" t="s">
        <v>138</v>
      </c>
      <c r="E215" s="1" t="n">
        <v>16</v>
      </c>
    </row>
    <row r="216" customFormat="false" ht="12.8" hidden="false" customHeight="false" outlineLevel="0" collapsed="false">
      <c r="A216" s="1" t="str">
        <f aca="false">LEFT($C216,4)</f>
        <v>2006</v>
      </c>
      <c r="B216" s="1" t="str">
        <f aca="false">MID($C216,6,2)</f>
        <v>01</v>
      </c>
      <c r="C216" s="1" t="s">
        <v>269</v>
      </c>
      <c r="D216" s="1" t="s">
        <v>32</v>
      </c>
      <c r="E216" s="1" t="n">
        <v>187</v>
      </c>
    </row>
    <row r="217" customFormat="false" ht="12.8" hidden="false" customHeight="false" outlineLevel="0" collapsed="false">
      <c r="A217" s="1" t="str">
        <f aca="false">LEFT($C217,4)</f>
        <v>2006</v>
      </c>
      <c r="B217" s="1" t="str">
        <f aca="false">MID($C217,6,2)</f>
        <v>02</v>
      </c>
      <c r="C217" s="1" t="s">
        <v>270</v>
      </c>
      <c r="D217" s="1" t="s">
        <v>43</v>
      </c>
      <c r="E217" s="1" t="n">
        <v>369</v>
      </c>
    </row>
    <row r="218" customFormat="false" ht="12.8" hidden="false" customHeight="false" outlineLevel="0" collapsed="false">
      <c r="A218" s="1" t="str">
        <f aca="false">LEFT($C218,4)</f>
        <v>2006</v>
      </c>
      <c r="B218" s="1" t="str">
        <f aca="false">MID($C218,6,2)</f>
        <v>02</v>
      </c>
      <c r="C218" s="1" t="s">
        <v>271</v>
      </c>
      <c r="D218" s="1" t="s">
        <v>85</v>
      </c>
      <c r="E218" s="1" t="n">
        <v>190</v>
      </c>
    </row>
    <row r="219" customFormat="false" ht="12.8" hidden="false" customHeight="false" outlineLevel="0" collapsed="false">
      <c r="A219" s="1" t="str">
        <f aca="false">LEFT($C219,4)</f>
        <v>2006</v>
      </c>
      <c r="B219" s="1" t="str">
        <f aca="false">MID($C219,6,2)</f>
        <v>02</v>
      </c>
      <c r="C219" s="1" t="s">
        <v>271</v>
      </c>
      <c r="D219" s="1" t="s">
        <v>38</v>
      </c>
      <c r="E219" s="1" t="n">
        <v>453</v>
      </c>
    </row>
    <row r="220" customFormat="false" ht="12.8" hidden="false" customHeight="false" outlineLevel="0" collapsed="false">
      <c r="A220" s="1" t="str">
        <f aca="false">LEFT($C220,4)</f>
        <v>2006</v>
      </c>
      <c r="B220" s="1" t="str">
        <f aca="false">MID($C220,6,2)</f>
        <v>02</v>
      </c>
      <c r="C220" s="1" t="s">
        <v>271</v>
      </c>
      <c r="D220" s="1" t="s">
        <v>52</v>
      </c>
      <c r="E220" s="1" t="n">
        <v>223</v>
      </c>
    </row>
    <row r="221" customFormat="false" ht="12.8" hidden="false" customHeight="false" outlineLevel="0" collapsed="false">
      <c r="A221" s="1" t="str">
        <f aca="false">LEFT($C221,4)</f>
        <v>2006</v>
      </c>
      <c r="B221" s="1" t="str">
        <f aca="false">MID($C221,6,2)</f>
        <v>02</v>
      </c>
      <c r="C221" s="1" t="s">
        <v>272</v>
      </c>
      <c r="D221" s="1" t="s">
        <v>159</v>
      </c>
      <c r="E221" s="1" t="n">
        <v>1</v>
      </c>
    </row>
    <row r="222" customFormat="false" ht="12.8" hidden="false" customHeight="false" outlineLevel="0" collapsed="false">
      <c r="A222" s="1" t="str">
        <f aca="false">LEFT($C222,4)</f>
        <v>2006</v>
      </c>
      <c r="B222" s="1" t="str">
        <f aca="false">MID($C222,6,2)</f>
        <v>02</v>
      </c>
      <c r="C222" s="1" t="s">
        <v>273</v>
      </c>
      <c r="D222" s="1" t="s">
        <v>131</v>
      </c>
      <c r="E222" s="1" t="n">
        <v>170</v>
      </c>
    </row>
    <row r="223" customFormat="false" ht="12.8" hidden="false" customHeight="false" outlineLevel="0" collapsed="false">
      <c r="A223" s="1" t="str">
        <f aca="false">LEFT($C223,4)</f>
        <v>2006</v>
      </c>
      <c r="B223" s="1" t="str">
        <f aca="false">MID($C223,6,2)</f>
        <v>02</v>
      </c>
      <c r="C223" s="1" t="s">
        <v>273</v>
      </c>
      <c r="D223" s="1" t="s">
        <v>234</v>
      </c>
      <c r="E223" s="1" t="n">
        <v>19</v>
      </c>
    </row>
    <row r="224" customFormat="false" ht="12.8" hidden="false" customHeight="false" outlineLevel="0" collapsed="false">
      <c r="A224" s="1" t="str">
        <f aca="false">LEFT($C224,4)</f>
        <v>2006</v>
      </c>
      <c r="B224" s="1" t="str">
        <f aca="false">MID($C224,6,2)</f>
        <v>02</v>
      </c>
      <c r="C224" s="1" t="s">
        <v>273</v>
      </c>
      <c r="D224" s="1" t="s">
        <v>43</v>
      </c>
      <c r="E224" s="1" t="n">
        <v>464</v>
      </c>
    </row>
    <row r="225" customFormat="false" ht="12.8" hidden="false" customHeight="false" outlineLevel="0" collapsed="false">
      <c r="A225" s="1" t="str">
        <f aca="false">LEFT($C225,4)</f>
        <v>2006</v>
      </c>
      <c r="B225" s="1" t="str">
        <f aca="false">MID($C225,6,2)</f>
        <v>02</v>
      </c>
      <c r="C225" s="1" t="s">
        <v>274</v>
      </c>
      <c r="D225" s="1" t="s">
        <v>21</v>
      </c>
      <c r="E225" s="1" t="n">
        <v>230</v>
      </c>
    </row>
    <row r="226" customFormat="false" ht="12.8" hidden="false" customHeight="false" outlineLevel="0" collapsed="false">
      <c r="A226" s="1" t="str">
        <f aca="false">LEFT($C226,4)</f>
        <v>2006</v>
      </c>
      <c r="B226" s="1" t="str">
        <f aca="false">MID($C226,6,2)</f>
        <v>02</v>
      </c>
      <c r="C226" s="1" t="s">
        <v>275</v>
      </c>
      <c r="D226" s="1" t="s">
        <v>26</v>
      </c>
      <c r="E226" s="1" t="n">
        <v>387</v>
      </c>
    </row>
    <row r="227" customFormat="false" ht="12.8" hidden="false" customHeight="false" outlineLevel="0" collapsed="false">
      <c r="A227" s="1" t="str">
        <f aca="false">LEFT($C227,4)</f>
        <v>2006</v>
      </c>
      <c r="B227" s="1" t="str">
        <f aca="false">MID($C227,6,2)</f>
        <v>02</v>
      </c>
      <c r="C227" s="1" t="s">
        <v>276</v>
      </c>
      <c r="D227" s="1" t="s">
        <v>108</v>
      </c>
      <c r="E227" s="1" t="n">
        <v>264</v>
      </c>
    </row>
    <row r="228" customFormat="false" ht="12.8" hidden="false" customHeight="false" outlineLevel="0" collapsed="false">
      <c r="A228" s="1" t="str">
        <f aca="false">LEFT($C228,4)</f>
        <v>2006</v>
      </c>
      <c r="B228" s="1" t="str">
        <f aca="false">MID($C228,6,2)</f>
        <v>02</v>
      </c>
      <c r="C228" s="1" t="s">
        <v>277</v>
      </c>
      <c r="D228" s="1" t="s">
        <v>45</v>
      </c>
      <c r="E228" s="1" t="n">
        <v>163</v>
      </c>
    </row>
    <row r="229" customFormat="false" ht="12.8" hidden="false" customHeight="false" outlineLevel="0" collapsed="false">
      <c r="A229" s="1" t="str">
        <f aca="false">LEFT($C229,4)</f>
        <v>2006</v>
      </c>
      <c r="B229" s="1" t="str">
        <f aca="false">MID($C229,6,2)</f>
        <v>02</v>
      </c>
      <c r="C229" s="1" t="s">
        <v>278</v>
      </c>
      <c r="D229" s="1" t="s">
        <v>88</v>
      </c>
      <c r="E229" s="1" t="n">
        <v>14</v>
      </c>
    </row>
    <row r="230" customFormat="false" ht="12.8" hidden="false" customHeight="false" outlineLevel="0" collapsed="false">
      <c r="A230" s="1" t="str">
        <f aca="false">LEFT($C230,4)</f>
        <v>2006</v>
      </c>
      <c r="B230" s="1" t="str">
        <f aca="false">MID($C230,6,2)</f>
        <v>02</v>
      </c>
      <c r="C230" s="1" t="s">
        <v>279</v>
      </c>
      <c r="D230" s="1" t="s">
        <v>178</v>
      </c>
      <c r="E230" s="1" t="n">
        <v>98</v>
      </c>
    </row>
    <row r="231" customFormat="false" ht="12.8" hidden="false" customHeight="false" outlineLevel="0" collapsed="false">
      <c r="A231" s="1" t="str">
        <f aca="false">LEFT($C231,4)</f>
        <v>2006</v>
      </c>
      <c r="B231" s="1" t="str">
        <f aca="false">MID($C231,6,2)</f>
        <v>03</v>
      </c>
      <c r="C231" s="1" t="s">
        <v>280</v>
      </c>
      <c r="D231" s="1" t="s">
        <v>281</v>
      </c>
      <c r="E231" s="1" t="n">
        <v>16</v>
      </c>
    </row>
    <row r="232" customFormat="false" ht="12.8" hidden="false" customHeight="false" outlineLevel="0" collapsed="false">
      <c r="A232" s="1" t="str">
        <f aca="false">LEFT($C232,4)</f>
        <v>2006</v>
      </c>
      <c r="B232" s="1" t="str">
        <f aca="false">MID($C232,6,2)</f>
        <v>03</v>
      </c>
      <c r="C232" s="1" t="s">
        <v>280</v>
      </c>
      <c r="D232" s="1" t="s">
        <v>60</v>
      </c>
      <c r="E232" s="1" t="n">
        <v>80</v>
      </c>
    </row>
    <row r="233" customFormat="false" ht="12.8" hidden="false" customHeight="false" outlineLevel="0" collapsed="false">
      <c r="A233" s="1" t="str">
        <f aca="false">LEFT($C233,4)</f>
        <v>2006</v>
      </c>
      <c r="B233" s="1" t="str">
        <f aca="false">MID($C233,6,2)</f>
        <v>03</v>
      </c>
      <c r="C233" s="1" t="s">
        <v>282</v>
      </c>
      <c r="D233" s="1" t="s">
        <v>94</v>
      </c>
      <c r="E233" s="1" t="n">
        <v>127</v>
      </c>
    </row>
    <row r="234" customFormat="false" ht="12.8" hidden="false" customHeight="false" outlineLevel="0" collapsed="false">
      <c r="A234" s="1" t="str">
        <f aca="false">LEFT($C234,4)</f>
        <v>2006</v>
      </c>
      <c r="B234" s="1" t="str">
        <f aca="false">MID($C234,6,2)</f>
        <v>03</v>
      </c>
      <c r="C234" s="1" t="s">
        <v>283</v>
      </c>
      <c r="D234" s="1" t="s">
        <v>46</v>
      </c>
      <c r="E234" s="1" t="n">
        <v>170</v>
      </c>
    </row>
    <row r="235" customFormat="false" ht="12.8" hidden="false" customHeight="false" outlineLevel="0" collapsed="false">
      <c r="A235" s="1" t="str">
        <f aca="false">LEFT($C235,4)</f>
        <v>2006</v>
      </c>
      <c r="B235" s="1" t="str">
        <f aca="false">MID($C235,6,2)</f>
        <v>03</v>
      </c>
      <c r="C235" s="1" t="s">
        <v>284</v>
      </c>
      <c r="D235" s="1" t="s">
        <v>147</v>
      </c>
      <c r="E235" s="1" t="n">
        <v>28</v>
      </c>
    </row>
    <row r="236" customFormat="false" ht="12.8" hidden="false" customHeight="false" outlineLevel="0" collapsed="false">
      <c r="A236" s="1" t="str">
        <f aca="false">LEFT($C236,4)</f>
        <v>2006</v>
      </c>
      <c r="B236" s="1" t="str">
        <f aca="false">MID($C236,6,2)</f>
        <v>03</v>
      </c>
      <c r="C236" s="1" t="s">
        <v>285</v>
      </c>
      <c r="D236" s="1" t="s">
        <v>286</v>
      </c>
      <c r="E236" s="1" t="n">
        <v>12</v>
      </c>
    </row>
    <row r="237" customFormat="false" ht="12.8" hidden="false" customHeight="false" outlineLevel="0" collapsed="false">
      <c r="A237" s="1" t="str">
        <f aca="false">LEFT($C237,4)</f>
        <v>2006</v>
      </c>
      <c r="B237" s="1" t="str">
        <f aca="false">MID($C237,6,2)</f>
        <v>03</v>
      </c>
      <c r="C237" s="1" t="s">
        <v>287</v>
      </c>
      <c r="D237" s="1" t="s">
        <v>288</v>
      </c>
      <c r="E237" s="1" t="n">
        <v>10</v>
      </c>
    </row>
    <row r="238" customFormat="false" ht="12.8" hidden="false" customHeight="false" outlineLevel="0" collapsed="false">
      <c r="A238" s="1" t="str">
        <f aca="false">LEFT($C238,4)</f>
        <v>2006</v>
      </c>
      <c r="B238" s="1" t="str">
        <f aca="false">MID($C238,6,2)</f>
        <v>03</v>
      </c>
      <c r="C238" s="1" t="s">
        <v>289</v>
      </c>
      <c r="D238" s="1" t="s">
        <v>70</v>
      </c>
      <c r="E238" s="1" t="n">
        <v>65</v>
      </c>
    </row>
    <row r="239" customFormat="false" ht="12.8" hidden="false" customHeight="false" outlineLevel="0" collapsed="false">
      <c r="A239" s="1" t="str">
        <f aca="false">LEFT($C239,4)</f>
        <v>2006</v>
      </c>
      <c r="B239" s="1" t="str">
        <f aca="false">MID($C239,6,2)</f>
        <v>03</v>
      </c>
      <c r="C239" s="1" t="s">
        <v>290</v>
      </c>
      <c r="D239" s="1" t="s">
        <v>291</v>
      </c>
      <c r="E239" s="1" t="n">
        <v>17</v>
      </c>
    </row>
    <row r="240" customFormat="false" ht="12.8" hidden="false" customHeight="false" outlineLevel="0" collapsed="false">
      <c r="A240" s="1" t="str">
        <f aca="false">LEFT($C240,4)</f>
        <v>2006</v>
      </c>
      <c r="B240" s="1" t="str">
        <f aca="false">MID($C240,6,2)</f>
        <v>03</v>
      </c>
      <c r="C240" s="1" t="s">
        <v>290</v>
      </c>
      <c r="D240" s="1" t="s">
        <v>26</v>
      </c>
      <c r="E240" s="1" t="n">
        <v>262</v>
      </c>
    </row>
    <row r="241" customFormat="false" ht="12.8" hidden="false" customHeight="false" outlineLevel="0" collapsed="false">
      <c r="A241" s="1" t="str">
        <f aca="false">LEFT($C241,4)</f>
        <v>2006</v>
      </c>
      <c r="B241" s="1" t="str">
        <f aca="false">MID($C241,6,2)</f>
        <v>03</v>
      </c>
      <c r="C241" s="1" t="s">
        <v>290</v>
      </c>
      <c r="D241" s="1" t="s">
        <v>292</v>
      </c>
      <c r="E241" s="1" t="n">
        <v>20</v>
      </c>
    </row>
    <row r="242" customFormat="false" ht="12.8" hidden="false" customHeight="false" outlineLevel="0" collapsed="false">
      <c r="A242" s="1" t="str">
        <f aca="false">LEFT($C242,4)</f>
        <v>2006</v>
      </c>
      <c r="B242" s="1" t="str">
        <f aca="false">MID($C242,6,2)</f>
        <v>03</v>
      </c>
      <c r="C242" s="1" t="s">
        <v>293</v>
      </c>
      <c r="D242" s="1" t="s">
        <v>21</v>
      </c>
      <c r="E242" s="1" t="n">
        <v>224</v>
      </c>
    </row>
    <row r="243" customFormat="false" ht="12.8" hidden="false" customHeight="false" outlineLevel="0" collapsed="false">
      <c r="A243" s="1" t="str">
        <f aca="false">LEFT($C243,4)</f>
        <v>2006</v>
      </c>
      <c r="B243" s="1" t="str">
        <f aca="false">MID($C243,6,2)</f>
        <v>04</v>
      </c>
      <c r="C243" s="1" t="s">
        <v>294</v>
      </c>
      <c r="D243" s="1" t="s">
        <v>125</v>
      </c>
      <c r="E243" s="1" t="n">
        <v>199</v>
      </c>
    </row>
    <row r="244" customFormat="false" ht="12.8" hidden="false" customHeight="false" outlineLevel="0" collapsed="false">
      <c r="A244" s="1" t="str">
        <f aca="false">LEFT($C244,4)</f>
        <v>2006</v>
      </c>
      <c r="B244" s="1" t="str">
        <f aca="false">MID($C244,6,2)</f>
        <v>04</v>
      </c>
      <c r="C244" s="1" t="s">
        <v>295</v>
      </c>
      <c r="D244" s="1" t="s">
        <v>70</v>
      </c>
      <c r="E244" s="1" t="n">
        <v>70</v>
      </c>
    </row>
    <row r="245" customFormat="false" ht="12.8" hidden="false" customHeight="false" outlineLevel="0" collapsed="false">
      <c r="A245" s="1" t="str">
        <f aca="false">LEFT($C245,4)</f>
        <v>2006</v>
      </c>
      <c r="B245" s="1" t="str">
        <f aca="false">MID($C245,6,2)</f>
        <v>04</v>
      </c>
      <c r="C245" s="1" t="s">
        <v>296</v>
      </c>
      <c r="D245" s="1" t="s">
        <v>297</v>
      </c>
      <c r="E245" s="1" t="n">
        <v>171</v>
      </c>
    </row>
    <row r="246" customFormat="false" ht="12.8" hidden="false" customHeight="false" outlineLevel="0" collapsed="false">
      <c r="A246" s="1" t="str">
        <f aca="false">LEFT($C246,4)</f>
        <v>2006</v>
      </c>
      <c r="B246" s="1" t="str">
        <f aca="false">MID($C246,6,2)</f>
        <v>04</v>
      </c>
      <c r="C246" s="1" t="s">
        <v>296</v>
      </c>
      <c r="D246" s="1" t="s">
        <v>298</v>
      </c>
      <c r="E246" s="1" t="n">
        <v>1</v>
      </c>
    </row>
    <row r="247" customFormat="false" ht="12.8" hidden="false" customHeight="false" outlineLevel="0" collapsed="false">
      <c r="A247" s="1" t="str">
        <f aca="false">LEFT($C247,4)</f>
        <v>2006</v>
      </c>
      <c r="B247" s="1" t="str">
        <f aca="false">MID($C247,6,2)</f>
        <v>04</v>
      </c>
      <c r="C247" s="1" t="s">
        <v>299</v>
      </c>
      <c r="D247" s="1" t="s">
        <v>262</v>
      </c>
      <c r="E247" s="1" t="n">
        <v>13</v>
      </c>
    </row>
    <row r="248" customFormat="false" ht="12.8" hidden="false" customHeight="false" outlineLevel="0" collapsed="false">
      <c r="A248" s="1" t="str">
        <f aca="false">LEFT($C248,4)</f>
        <v>2006</v>
      </c>
      <c r="B248" s="1" t="str">
        <f aca="false">MID($C248,6,2)</f>
        <v>04</v>
      </c>
      <c r="C248" s="1" t="s">
        <v>300</v>
      </c>
      <c r="D248" s="1" t="s">
        <v>26</v>
      </c>
      <c r="E248" s="1" t="n">
        <v>293</v>
      </c>
    </row>
    <row r="249" customFormat="false" ht="12.8" hidden="false" customHeight="false" outlineLevel="0" collapsed="false">
      <c r="A249" s="1" t="str">
        <f aca="false">LEFT($C249,4)</f>
        <v>2006</v>
      </c>
      <c r="B249" s="1" t="str">
        <f aca="false">MID($C249,6,2)</f>
        <v>04</v>
      </c>
      <c r="C249" s="1" t="s">
        <v>300</v>
      </c>
      <c r="D249" s="1" t="s">
        <v>238</v>
      </c>
      <c r="E249" s="1" t="n">
        <v>11</v>
      </c>
    </row>
    <row r="250" customFormat="false" ht="12.8" hidden="false" customHeight="false" outlineLevel="0" collapsed="false">
      <c r="A250" s="1" t="str">
        <f aca="false">LEFT($C250,4)</f>
        <v>2006</v>
      </c>
      <c r="B250" s="1" t="str">
        <f aca="false">MID($C250,6,2)</f>
        <v>04</v>
      </c>
      <c r="C250" s="1" t="s">
        <v>301</v>
      </c>
      <c r="D250" s="1" t="s">
        <v>120</v>
      </c>
      <c r="E250" s="1" t="n">
        <v>162</v>
      </c>
    </row>
    <row r="251" customFormat="false" ht="12.8" hidden="false" customHeight="false" outlineLevel="0" collapsed="false">
      <c r="A251" s="1" t="str">
        <f aca="false">LEFT($C251,4)</f>
        <v>2006</v>
      </c>
      <c r="B251" s="1" t="str">
        <f aca="false">MID($C251,6,2)</f>
        <v>04</v>
      </c>
      <c r="C251" s="1" t="s">
        <v>302</v>
      </c>
      <c r="D251" s="1" t="s">
        <v>140</v>
      </c>
      <c r="E251" s="1" t="n">
        <v>187</v>
      </c>
    </row>
    <row r="252" customFormat="false" ht="12.8" hidden="false" customHeight="false" outlineLevel="0" collapsed="false">
      <c r="A252" s="1" t="str">
        <f aca="false">LEFT($C252,4)</f>
        <v>2006</v>
      </c>
      <c r="B252" s="1" t="str">
        <f aca="false">MID($C252,6,2)</f>
        <v>04</v>
      </c>
      <c r="C252" s="1" t="s">
        <v>303</v>
      </c>
      <c r="D252" s="1" t="s">
        <v>45</v>
      </c>
      <c r="E252" s="1" t="n">
        <v>192</v>
      </c>
    </row>
    <row r="253" customFormat="false" ht="12.8" hidden="false" customHeight="false" outlineLevel="0" collapsed="false">
      <c r="A253" s="1" t="str">
        <f aca="false">LEFT($C253,4)</f>
        <v>2006</v>
      </c>
      <c r="B253" s="1" t="str">
        <f aca="false">MID($C253,6,2)</f>
        <v>04</v>
      </c>
      <c r="C253" s="1" t="s">
        <v>304</v>
      </c>
      <c r="D253" s="1" t="s">
        <v>56</v>
      </c>
      <c r="E253" s="1" t="n">
        <v>127</v>
      </c>
    </row>
    <row r="254" customFormat="false" ht="12.8" hidden="false" customHeight="false" outlineLevel="0" collapsed="false">
      <c r="A254" s="1" t="str">
        <f aca="false">LEFT($C254,4)</f>
        <v>2006</v>
      </c>
      <c r="B254" s="1" t="str">
        <f aca="false">MID($C254,6,2)</f>
        <v>04</v>
      </c>
      <c r="C254" s="1" t="s">
        <v>305</v>
      </c>
      <c r="D254" s="1" t="s">
        <v>26</v>
      </c>
      <c r="E254" s="1" t="n">
        <v>198</v>
      </c>
    </row>
    <row r="255" customFormat="false" ht="12.8" hidden="false" customHeight="false" outlineLevel="0" collapsed="false">
      <c r="A255" s="1" t="str">
        <f aca="false">LEFT($C255,4)</f>
        <v>2006</v>
      </c>
      <c r="B255" s="1" t="str">
        <f aca="false">MID($C255,6,2)</f>
        <v>04</v>
      </c>
      <c r="C255" s="1" t="s">
        <v>305</v>
      </c>
      <c r="D255" s="1" t="s">
        <v>306</v>
      </c>
      <c r="E255" s="1" t="n">
        <v>4</v>
      </c>
    </row>
    <row r="256" customFormat="false" ht="12.8" hidden="false" customHeight="false" outlineLevel="0" collapsed="false">
      <c r="A256" s="1" t="str">
        <f aca="false">LEFT($C256,4)</f>
        <v>2006</v>
      </c>
      <c r="B256" s="1" t="str">
        <f aca="false">MID($C256,6,2)</f>
        <v>04</v>
      </c>
      <c r="C256" s="1" t="s">
        <v>305</v>
      </c>
      <c r="D256" s="1" t="s">
        <v>43</v>
      </c>
      <c r="E256" s="1" t="n">
        <v>110</v>
      </c>
    </row>
    <row r="257" customFormat="false" ht="12.8" hidden="false" customHeight="false" outlineLevel="0" collapsed="false">
      <c r="A257" s="1" t="str">
        <f aca="false">LEFT($C257,4)</f>
        <v>2006</v>
      </c>
      <c r="B257" s="1" t="str">
        <f aca="false">MID($C257,6,2)</f>
        <v>04</v>
      </c>
      <c r="C257" s="1" t="s">
        <v>305</v>
      </c>
      <c r="D257" s="1" t="s">
        <v>45</v>
      </c>
      <c r="E257" s="1" t="n">
        <v>123</v>
      </c>
    </row>
    <row r="258" customFormat="false" ht="12.8" hidden="false" customHeight="false" outlineLevel="0" collapsed="false">
      <c r="A258" s="1" t="str">
        <f aca="false">LEFT($C258,4)</f>
        <v>2006</v>
      </c>
      <c r="B258" s="1" t="str">
        <f aca="false">MID($C258,6,2)</f>
        <v>04</v>
      </c>
      <c r="C258" s="1" t="s">
        <v>307</v>
      </c>
      <c r="D258" s="1" t="s">
        <v>164</v>
      </c>
      <c r="E258" s="1" t="n">
        <v>159</v>
      </c>
    </row>
    <row r="259" customFormat="false" ht="12.8" hidden="false" customHeight="false" outlineLevel="0" collapsed="false">
      <c r="A259" s="1" t="str">
        <f aca="false">LEFT($C259,4)</f>
        <v>2006</v>
      </c>
      <c r="B259" s="1" t="str">
        <f aca="false">MID($C259,6,2)</f>
        <v>04</v>
      </c>
      <c r="C259" s="1" t="s">
        <v>308</v>
      </c>
      <c r="D259" s="1" t="s">
        <v>309</v>
      </c>
      <c r="E259" s="1" t="n">
        <v>19</v>
      </c>
    </row>
    <row r="260" customFormat="false" ht="12.8" hidden="false" customHeight="false" outlineLevel="0" collapsed="false">
      <c r="A260" s="1" t="str">
        <f aca="false">LEFT($C260,4)</f>
        <v>2006</v>
      </c>
      <c r="B260" s="1" t="str">
        <f aca="false">MID($C260,6,2)</f>
        <v>04</v>
      </c>
      <c r="C260" s="1" t="s">
        <v>310</v>
      </c>
      <c r="D260" s="1" t="s">
        <v>52</v>
      </c>
      <c r="E260" s="1" t="n">
        <v>289</v>
      </c>
    </row>
    <row r="261" customFormat="false" ht="12.8" hidden="false" customHeight="false" outlineLevel="0" collapsed="false">
      <c r="A261" s="1" t="str">
        <f aca="false">LEFT($C261,4)</f>
        <v>2006</v>
      </c>
      <c r="B261" s="1" t="str">
        <f aca="false">MID($C261,6,2)</f>
        <v>04</v>
      </c>
      <c r="C261" s="1" t="s">
        <v>310</v>
      </c>
      <c r="D261" s="1" t="s">
        <v>54</v>
      </c>
      <c r="E261" s="1" t="n">
        <v>136</v>
      </c>
    </row>
    <row r="262" customFormat="false" ht="12.8" hidden="false" customHeight="false" outlineLevel="0" collapsed="false">
      <c r="A262" s="1" t="str">
        <f aca="false">LEFT($C262,4)</f>
        <v>2006</v>
      </c>
      <c r="B262" s="1" t="str">
        <f aca="false">MID($C262,6,2)</f>
        <v>05</v>
      </c>
      <c r="C262" s="1" t="s">
        <v>311</v>
      </c>
      <c r="D262" s="1" t="s">
        <v>58</v>
      </c>
      <c r="E262" s="1" t="n">
        <v>41</v>
      </c>
    </row>
    <row r="263" customFormat="false" ht="12.8" hidden="false" customHeight="false" outlineLevel="0" collapsed="false">
      <c r="A263" s="1" t="str">
        <f aca="false">LEFT($C263,4)</f>
        <v>2006</v>
      </c>
      <c r="B263" s="1" t="str">
        <f aca="false">MID($C263,6,2)</f>
        <v>05</v>
      </c>
      <c r="C263" s="1" t="s">
        <v>312</v>
      </c>
      <c r="D263" s="1" t="s">
        <v>108</v>
      </c>
      <c r="E263" s="1" t="n">
        <v>385</v>
      </c>
    </row>
    <row r="264" customFormat="false" ht="12.8" hidden="false" customHeight="false" outlineLevel="0" collapsed="false">
      <c r="A264" s="1" t="str">
        <f aca="false">LEFT($C264,4)</f>
        <v>2006</v>
      </c>
      <c r="B264" s="1" t="str">
        <f aca="false">MID($C264,6,2)</f>
        <v>05</v>
      </c>
      <c r="C264" s="1" t="s">
        <v>313</v>
      </c>
      <c r="D264" s="1" t="s">
        <v>314</v>
      </c>
      <c r="E264" s="1" t="n">
        <v>17</v>
      </c>
    </row>
    <row r="265" customFormat="false" ht="12.8" hidden="false" customHeight="false" outlineLevel="0" collapsed="false">
      <c r="A265" s="1" t="str">
        <f aca="false">LEFT($C265,4)</f>
        <v>2006</v>
      </c>
      <c r="B265" s="1" t="str">
        <f aca="false">MID($C265,6,2)</f>
        <v>05</v>
      </c>
      <c r="C265" s="1" t="s">
        <v>313</v>
      </c>
      <c r="D265" s="1" t="s">
        <v>315</v>
      </c>
      <c r="E265" s="1" t="n">
        <v>20</v>
      </c>
    </row>
    <row r="266" customFormat="false" ht="12.8" hidden="false" customHeight="false" outlineLevel="0" collapsed="false">
      <c r="A266" s="1" t="str">
        <f aca="false">LEFT($C266,4)</f>
        <v>2006</v>
      </c>
      <c r="B266" s="1" t="str">
        <f aca="false">MID($C266,6,2)</f>
        <v>05</v>
      </c>
      <c r="C266" s="1" t="s">
        <v>316</v>
      </c>
      <c r="D266" s="1" t="s">
        <v>317</v>
      </c>
      <c r="E266" s="1" t="n">
        <v>19</v>
      </c>
    </row>
    <row r="267" customFormat="false" ht="12.8" hidden="false" customHeight="false" outlineLevel="0" collapsed="false">
      <c r="A267" s="1" t="str">
        <f aca="false">LEFT($C267,4)</f>
        <v>2006</v>
      </c>
      <c r="B267" s="1" t="str">
        <f aca="false">MID($C267,6,2)</f>
        <v>05</v>
      </c>
      <c r="C267" s="1" t="s">
        <v>318</v>
      </c>
      <c r="D267" s="1" t="s">
        <v>104</v>
      </c>
      <c r="E267" s="1" t="n">
        <v>13</v>
      </c>
    </row>
    <row r="268" customFormat="false" ht="12.8" hidden="false" customHeight="false" outlineLevel="0" collapsed="false">
      <c r="A268" s="1" t="str">
        <f aca="false">LEFT($C268,4)</f>
        <v>2006</v>
      </c>
      <c r="B268" s="1" t="str">
        <f aca="false">MID($C268,6,2)</f>
        <v>05</v>
      </c>
      <c r="C268" s="1" t="s">
        <v>319</v>
      </c>
      <c r="D268" s="1" t="s">
        <v>281</v>
      </c>
      <c r="E268" s="1" t="n">
        <v>13</v>
      </c>
    </row>
    <row r="269" customFormat="false" ht="12.8" hidden="false" customHeight="false" outlineLevel="0" collapsed="false">
      <c r="A269" s="1" t="str">
        <f aca="false">LEFT($C269,4)</f>
        <v>2006</v>
      </c>
      <c r="B269" s="1" t="str">
        <f aca="false">MID($C269,6,2)</f>
        <v>05</v>
      </c>
      <c r="C269" s="1" t="s">
        <v>320</v>
      </c>
      <c r="D269" s="1" t="s">
        <v>204</v>
      </c>
      <c r="E269" s="1" t="n">
        <v>168</v>
      </c>
    </row>
    <row r="270" customFormat="false" ht="12.8" hidden="false" customHeight="false" outlineLevel="0" collapsed="false">
      <c r="A270" s="1" t="str">
        <f aca="false">LEFT($C270,4)</f>
        <v>2006</v>
      </c>
      <c r="B270" s="1" t="str">
        <f aca="false">MID($C270,6,2)</f>
        <v>05</v>
      </c>
      <c r="C270" s="1" t="s">
        <v>320</v>
      </c>
      <c r="D270" s="1" t="s">
        <v>321</v>
      </c>
      <c r="E270" s="1" t="n">
        <v>18</v>
      </c>
    </row>
    <row r="271" customFormat="false" ht="12.8" hidden="false" customHeight="false" outlineLevel="0" collapsed="false">
      <c r="A271" s="1" t="str">
        <f aca="false">LEFT($C271,4)</f>
        <v>2006</v>
      </c>
      <c r="B271" s="1" t="str">
        <f aca="false">MID($C271,6,2)</f>
        <v>05</v>
      </c>
      <c r="C271" s="1" t="s">
        <v>320</v>
      </c>
      <c r="D271" s="1" t="s">
        <v>38</v>
      </c>
      <c r="E271" s="1" t="n">
        <v>131</v>
      </c>
    </row>
    <row r="272" customFormat="false" ht="12.8" hidden="false" customHeight="false" outlineLevel="0" collapsed="false">
      <c r="A272" s="1" t="str">
        <f aca="false">LEFT($C272,4)</f>
        <v>2006</v>
      </c>
      <c r="B272" s="1" t="str">
        <f aca="false">MID($C272,6,2)</f>
        <v>05</v>
      </c>
      <c r="C272" s="1" t="s">
        <v>322</v>
      </c>
      <c r="D272" s="1" t="s">
        <v>52</v>
      </c>
      <c r="E272" s="1" t="n">
        <v>187</v>
      </c>
    </row>
    <row r="273" customFormat="false" ht="12.8" hidden="false" customHeight="false" outlineLevel="0" collapsed="false">
      <c r="A273" s="1" t="str">
        <f aca="false">LEFT($C273,4)</f>
        <v>2006</v>
      </c>
      <c r="B273" s="1" t="str">
        <f aca="false">MID($C273,6,2)</f>
        <v>05</v>
      </c>
      <c r="C273" s="1" t="s">
        <v>323</v>
      </c>
      <c r="D273" s="1" t="s">
        <v>56</v>
      </c>
      <c r="E273" s="1" t="n">
        <v>412</v>
      </c>
    </row>
    <row r="274" customFormat="false" ht="12.8" hidden="false" customHeight="false" outlineLevel="0" collapsed="false">
      <c r="A274" s="1" t="str">
        <f aca="false">LEFT($C274,4)</f>
        <v>2006</v>
      </c>
      <c r="B274" s="1" t="str">
        <f aca="false">MID($C274,6,2)</f>
        <v>05</v>
      </c>
      <c r="C274" s="1" t="s">
        <v>324</v>
      </c>
      <c r="D274" s="1" t="s">
        <v>19</v>
      </c>
      <c r="E274" s="1" t="n">
        <v>40</v>
      </c>
    </row>
    <row r="275" customFormat="false" ht="12.8" hidden="false" customHeight="false" outlineLevel="0" collapsed="false">
      <c r="A275" s="1" t="str">
        <f aca="false">LEFT($C275,4)</f>
        <v>2006</v>
      </c>
      <c r="B275" s="1" t="str">
        <f aca="false">MID($C275,6,2)</f>
        <v>05</v>
      </c>
      <c r="C275" s="1" t="s">
        <v>325</v>
      </c>
      <c r="D275" s="1" t="s">
        <v>90</v>
      </c>
      <c r="E275" s="1" t="n">
        <v>166</v>
      </c>
    </row>
    <row r="276" customFormat="false" ht="12.8" hidden="false" customHeight="false" outlineLevel="0" collapsed="false">
      <c r="A276" s="1" t="str">
        <f aca="false">LEFT($C276,4)</f>
        <v>2006</v>
      </c>
      <c r="B276" s="1" t="str">
        <f aca="false">MID($C276,6,2)</f>
        <v>05</v>
      </c>
      <c r="C276" s="1" t="s">
        <v>326</v>
      </c>
      <c r="D276" s="1" t="s">
        <v>164</v>
      </c>
      <c r="E276" s="1" t="n">
        <v>173</v>
      </c>
    </row>
    <row r="277" customFormat="false" ht="12.8" hidden="false" customHeight="false" outlineLevel="0" collapsed="false">
      <c r="A277" s="1" t="str">
        <f aca="false">LEFT($C277,4)</f>
        <v>2006</v>
      </c>
      <c r="B277" s="1" t="str">
        <f aca="false">MID($C277,6,2)</f>
        <v>05</v>
      </c>
      <c r="C277" s="1" t="s">
        <v>327</v>
      </c>
      <c r="D277" s="1" t="s">
        <v>328</v>
      </c>
      <c r="E277" s="1" t="n">
        <v>2</v>
      </c>
    </row>
    <row r="278" customFormat="false" ht="12.8" hidden="false" customHeight="false" outlineLevel="0" collapsed="false">
      <c r="A278" s="1" t="str">
        <f aca="false">LEFT($C278,4)</f>
        <v>2006</v>
      </c>
      <c r="B278" s="1" t="str">
        <f aca="false">MID($C278,6,2)</f>
        <v>05</v>
      </c>
      <c r="C278" s="1" t="s">
        <v>327</v>
      </c>
      <c r="D278" s="1" t="s">
        <v>329</v>
      </c>
      <c r="E278" s="1" t="n">
        <v>18</v>
      </c>
    </row>
    <row r="279" customFormat="false" ht="12.8" hidden="false" customHeight="false" outlineLevel="0" collapsed="false">
      <c r="A279" s="1" t="str">
        <f aca="false">LEFT($C279,4)</f>
        <v>2006</v>
      </c>
      <c r="B279" s="1" t="str">
        <f aca="false">MID($C279,6,2)</f>
        <v>05</v>
      </c>
      <c r="C279" s="1" t="s">
        <v>330</v>
      </c>
      <c r="D279" s="1" t="s">
        <v>331</v>
      </c>
      <c r="E279" s="1" t="n">
        <v>15</v>
      </c>
    </row>
    <row r="280" customFormat="false" ht="12.8" hidden="false" customHeight="false" outlineLevel="0" collapsed="false">
      <c r="A280" s="1" t="str">
        <f aca="false">LEFT($C280,4)</f>
        <v>2006</v>
      </c>
      <c r="B280" s="1" t="str">
        <f aca="false">MID($C280,6,2)</f>
        <v>05</v>
      </c>
      <c r="C280" s="1" t="s">
        <v>332</v>
      </c>
      <c r="D280" s="1" t="s">
        <v>297</v>
      </c>
      <c r="E280" s="1" t="n">
        <v>243</v>
      </c>
    </row>
    <row r="281" customFormat="false" ht="12.8" hidden="false" customHeight="false" outlineLevel="0" collapsed="false">
      <c r="A281" s="1" t="str">
        <f aca="false">LEFT($C281,4)</f>
        <v>2006</v>
      </c>
      <c r="B281" s="1" t="str">
        <f aca="false">MID($C281,6,2)</f>
        <v>05</v>
      </c>
      <c r="C281" s="1" t="s">
        <v>333</v>
      </c>
      <c r="D281" s="1" t="s">
        <v>43</v>
      </c>
      <c r="E281" s="1" t="n">
        <v>460</v>
      </c>
    </row>
    <row r="282" customFormat="false" ht="12.8" hidden="false" customHeight="false" outlineLevel="0" collapsed="false">
      <c r="A282" s="1" t="str">
        <f aca="false">LEFT($C282,4)</f>
        <v>2006</v>
      </c>
      <c r="B282" s="1" t="str">
        <f aca="false">MID($C282,6,2)</f>
        <v>05</v>
      </c>
      <c r="C282" s="1" t="s">
        <v>333</v>
      </c>
      <c r="D282" s="1" t="s">
        <v>334</v>
      </c>
      <c r="E282" s="1" t="n">
        <v>8</v>
      </c>
    </row>
    <row r="283" customFormat="false" ht="12.8" hidden="false" customHeight="false" outlineLevel="0" collapsed="false">
      <c r="A283" s="1" t="str">
        <f aca="false">LEFT($C283,4)</f>
        <v>2006</v>
      </c>
      <c r="B283" s="1" t="str">
        <f aca="false">MID($C283,6,2)</f>
        <v>05</v>
      </c>
      <c r="C283" s="1" t="s">
        <v>335</v>
      </c>
      <c r="D283" s="1" t="s">
        <v>24</v>
      </c>
      <c r="E283" s="1" t="n">
        <v>150</v>
      </c>
    </row>
    <row r="284" customFormat="false" ht="12.8" hidden="false" customHeight="false" outlineLevel="0" collapsed="false">
      <c r="A284" s="1" t="str">
        <f aca="false">LEFT($C284,4)</f>
        <v>2006</v>
      </c>
      <c r="B284" s="1" t="str">
        <f aca="false">MID($C284,6,2)</f>
        <v>05</v>
      </c>
      <c r="C284" s="1" t="s">
        <v>336</v>
      </c>
      <c r="D284" s="1" t="s">
        <v>125</v>
      </c>
      <c r="E284" s="1" t="n">
        <v>72</v>
      </c>
    </row>
    <row r="285" customFormat="false" ht="12.8" hidden="false" customHeight="false" outlineLevel="0" collapsed="false">
      <c r="A285" s="1" t="str">
        <f aca="false">LEFT($C285,4)</f>
        <v>2006</v>
      </c>
      <c r="B285" s="1" t="str">
        <f aca="false">MID($C285,6,2)</f>
        <v>05</v>
      </c>
      <c r="C285" s="1" t="s">
        <v>336</v>
      </c>
      <c r="D285" s="1" t="s">
        <v>26</v>
      </c>
      <c r="E285" s="1" t="n">
        <v>217</v>
      </c>
    </row>
    <row r="286" customFormat="false" ht="12.8" hidden="false" customHeight="false" outlineLevel="0" collapsed="false">
      <c r="A286" s="1" t="str">
        <f aca="false">LEFT($C286,4)</f>
        <v>2006</v>
      </c>
      <c r="B286" s="1" t="str">
        <f aca="false">MID($C286,6,2)</f>
        <v>06</v>
      </c>
      <c r="C286" s="1" t="s">
        <v>337</v>
      </c>
      <c r="D286" s="1" t="s">
        <v>94</v>
      </c>
      <c r="E286" s="1" t="n">
        <v>164</v>
      </c>
    </row>
    <row r="287" customFormat="false" ht="12.8" hidden="false" customHeight="false" outlineLevel="0" collapsed="false">
      <c r="A287" s="1" t="str">
        <f aca="false">LEFT($C287,4)</f>
        <v>2006</v>
      </c>
      <c r="B287" s="1" t="str">
        <f aca="false">MID($C287,6,2)</f>
        <v>06</v>
      </c>
      <c r="C287" s="1" t="s">
        <v>337</v>
      </c>
      <c r="D287" s="1" t="s">
        <v>108</v>
      </c>
      <c r="E287" s="1" t="n">
        <v>429</v>
      </c>
    </row>
    <row r="288" customFormat="false" ht="12.8" hidden="false" customHeight="false" outlineLevel="0" collapsed="false">
      <c r="A288" s="1" t="str">
        <f aca="false">LEFT($C288,4)</f>
        <v>2006</v>
      </c>
      <c r="B288" s="1" t="str">
        <f aca="false">MID($C288,6,2)</f>
        <v>06</v>
      </c>
      <c r="C288" s="1" t="s">
        <v>338</v>
      </c>
      <c r="D288" s="1" t="s">
        <v>24</v>
      </c>
      <c r="E288" s="1" t="n">
        <v>63</v>
      </c>
    </row>
    <row r="289" customFormat="false" ht="12.8" hidden="false" customHeight="false" outlineLevel="0" collapsed="false">
      <c r="A289" s="1" t="str">
        <f aca="false">LEFT($C289,4)</f>
        <v>2006</v>
      </c>
      <c r="B289" s="1" t="str">
        <f aca="false">MID($C289,6,2)</f>
        <v>06</v>
      </c>
      <c r="C289" s="1" t="s">
        <v>339</v>
      </c>
      <c r="D289" s="1" t="s">
        <v>70</v>
      </c>
      <c r="E289" s="1" t="n">
        <v>106</v>
      </c>
    </row>
    <row r="290" customFormat="false" ht="12.8" hidden="false" customHeight="false" outlineLevel="0" collapsed="false">
      <c r="A290" s="1" t="str">
        <f aca="false">LEFT($C290,4)</f>
        <v>2006</v>
      </c>
      <c r="B290" s="1" t="str">
        <f aca="false">MID($C290,6,2)</f>
        <v>06</v>
      </c>
      <c r="C290" s="1" t="s">
        <v>340</v>
      </c>
      <c r="D290" s="1" t="s">
        <v>52</v>
      </c>
      <c r="E290" s="1" t="n">
        <v>136</v>
      </c>
    </row>
    <row r="291" customFormat="false" ht="12.8" hidden="false" customHeight="false" outlineLevel="0" collapsed="false">
      <c r="A291" s="1" t="str">
        <f aca="false">LEFT($C291,4)</f>
        <v>2006</v>
      </c>
      <c r="B291" s="1" t="str">
        <f aca="false">MID($C291,6,2)</f>
        <v>06</v>
      </c>
      <c r="C291" s="1" t="s">
        <v>341</v>
      </c>
      <c r="D291" s="1" t="s">
        <v>342</v>
      </c>
      <c r="E291" s="1" t="n">
        <v>7</v>
      </c>
    </row>
    <row r="292" customFormat="false" ht="12.8" hidden="false" customHeight="false" outlineLevel="0" collapsed="false">
      <c r="A292" s="1" t="str">
        <f aca="false">LEFT($C292,4)</f>
        <v>2006</v>
      </c>
      <c r="B292" s="1" t="str">
        <f aca="false">MID($C292,6,2)</f>
        <v>06</v>
      </c>
      <c r="C292" s="1" t="s">
        <v>343</v>
      </c>
      <c r="D292" s="1" t="s">
        <v>32</v>
      </c>
      <c r="E292" s="1" t="n">
        <v>114</v>
      </c>
    </row>
    <row r="293" customFormat="false" ht="12.8" hidden="false" customHeight="false" outlineLevel="0" collapsed="false">
      <c r="A293" s="1" t="str">
        <f aca="false">LEFT($C293,4)</f>
        <v>2006</v>
      </c>
      <c r="B293" s="1" t="str">
        <f aca="false">MID($C293,6,2)</f>
        <v>06</v>
      </c>
      <c r="C293" s="1" t="s">
        <v>343</v>
      </c>
      <c r="D293" s="1" t="s">
        <v>344</v>
      </c>
      <c r="E293" s="1" t="n">
        <v>12</v>
      </c>
    </row>
    <row r="294" customFormat="false" ht="12.8" hidden="false" customHeight="false" outlineLevel="0" collapsed="false">
      <c r="A294" s="1" t="str">
        <f aca="false">LEFT($C294,4)</f>
        <v>2006</v>
      </c>
      <c r="B294" s="1" t="str">
        <f aca="false">MID($C294,6,2)</f>
        <v>07</v>
      </c>
      <c r="C294" s="1" t="s">
        <v>345</v>
      </c>
      <c r="D294" s="1" t="s">
        <v>26</v>
      </c>
      <c r="E294" s="1" t="n">
        <v>443</v>
      </c>
    </row>
    <row r="295" customFormat="false" ht="12.8" hidden="false" customHeight="false" outlineLevel="0" collapsed="false">
      <c r="A295" s="1" t="str">
        <f aca="false">LEFT($C295,4)</f>
        <v>2006</v>
      </c>
      <c r="B295" s="1" t="str">
        <f aca="false">MID($C295,6,2)</f>
        <v>07</v>
      </c>
      <c r="C295" s="1" t="s">
        <v>346</v>
      </c>
      <c r="D295" s="1" t="s">
        <v>125</v>
      </c>
      <c r="E295" s="1" t="n">
        <v>73</v>
      </c>
    </row>
    <row r="296" customFormat="false" ht="12.8" hidden="false" customHeight="false" outlineLevel="0" collapsed="false">
      <c r="A296" s="1" t="str">
        <f aca="false">LEFT($C296,4)</f>
        <v>2006</v>
      </c>
      <c r="B296" s="1" t="str">
        <f aca="false">MID($C296,6,2)</f>
        <v>07</v>
      </c>
      <c r="C296" s="1" t="s">
        <v>347</v>
      </c>
      <c r="D296" s="1" t="s">
        <v>348</v>
      </c>
      <c r="E296" s="1" t="n">
        <v>15</v>
      </c>
    </row>
    <row r="297" customFormat="false" ht="12.8" hidden="false" customHeight="false" outlineLevel="0" collapsed="false">
      <c r="A297" s="1" t="str">
        <f aca="false">LEFT($C297,4)</f>
        <v>2006</v>
      </c>
      <c r="B297" s="1" t="str">
        <f aca="false">MID($C297,6,2)</f>
        <v>07</v>
      </c>
      <c r="C297" s="1" t="s">
        <v>347</v>
      </c>
      <c r="D297" s="1" t="s">
        <v>349</v>
      </c>
      <c r="E297" s="1" t="n">
        <v>9</v>
      </c>
    </row>
    <row r="298" customFormat="false" ht="12.8" hidden="false" customHeight="false" outlineLevel="0" collapsed="false">
      <c r="A298" s="1" t="str">
        <f aca="false">LEFT($C298,4)</f>
        <v>2006</v>
      </c>
      <c r="B298" s="1" t="str">
        <f aca="false">MID($C298,6,2)</f>
        <v>07</v>
      </c>
      <c r="C298" s="1" t="s">
        <v>350</v>
      </c>
      <c r="D298" s="1" t="s">
        <v>351</v>
      </c>
      <c r="E298" s="1" t="n">
        <v>20</v>
      </c>
    </row>
    <row r="299" customFormat="false" ht="12.8" hidden="false" customHeight="false" outlineLevel="0" collapsed="false">
      <c r="A299" s="1" t="str">
        <f aca="false">LEFT($C299,4)</f>
        <v>2006</v>
      </c>
      <c r="B299" s="1" t="str">
        <f aca="false">MID($C299,6,2)</f>
        <v>07</v>
      </c>
      <c r="C299" s="1" t="s">
        <v>352</v>
      </c>
      <c r="D299" s="1" t="s">
        <v>353</v>
      </c>
      <c r="E299" s="1" t="n">
        <v>9</v>
      </c>
    </row>
    <row r="300" customFormat="false" ht="12.8" hidden="false" customHeight="false" outlineLevel="0" collapsed="false">
      <c r="A300" s="1" t="str">
        <f aca="false">LEFT($C300,4)</f>
        <v>2006</v>
      </c>
      <c r="B300" s="1" t="str">
        <f aca="false">MID($C300,6,2)</f>
        <v>07</v>
      </c>
      <c r="C300" s="1" t="s">
        <v>354</v>
      </c>
      <c r="D300" s="1" t="s">
        <v>355</v>
      </c>
      <c r="E300" s="1" t="n">
        <v>88</v>
      </c>
    </row>
    <row r="301" customFormat="false" ht="12.8" hidden="false" customHeight="false" outlineLevel="0" collapsed="false">
      <c r="A301" s="1" t="str">
        <f aca="false">LEFT($C301,4)</f>
        <v>2006</v>
      </c>
      <c r="B301" s="1" t="str">
        <f aca="false">MID($C301,6,2)</f>
        <v>07</v>
      </c>
      <c r="C301" s="1" t="s">
        <v>354</v>
      </c>
      <c r="D301" s="1" t="s">
        <v>21</v>
      </c>
      <c r="E301" s="1" t="n">
        <v>139</v>
      </c>
    </row>
    <row r="302" customFormat="false" ht="12.8" hidden="false" customHeight="false" outlineLevel="0" collapsed="false">
      <c r="A302" s="1" t="str">
        <f aca="false">LEFT($C302,4)</f>
        <v>2006</v>
      </c>
      <c r="B302" s="1" t="str">
        <f aca="false">MID($C302,6,2)</f>
        <v>07</v>
      </c>
      <c r="C302" s="1" t="s">
        <v>356</v>
      </c>
      <c r="D302" s="1" t="s">
        <v>52</v>
      </c>
      <c r="E302" s="1" t="n">
        <v>346</v>
      </c>
    </row>
    <row r="303" customFormat="false" ht="12.8" hidden="false" customHeight="false" outlineLevel="0" collapsed="false">
      <c r="A303" s="1" t="str">
        <f aca="false">LEFT($C303,4)</f>
        <v>2006</v>
      </c>
      <c r="B303" s="1" t="str">
        <f aca="false">MID($C303,6,2)</f>
        <v>07</v>
      </c>
      <c r="C303" s="1" t="s">
        <v>357</v>
      </c>
      <c r="D303" s="1" t="s">
        <v>358</v>
      </c>
      <c r="E303" s="1" t="n">
        <v>3</v>
      </c>
    </row>
    <row r="304" customFormat="false" ht="12.8" hidden="false" customHeight="false" outlineLevel="0" collapsed="false">
      <c r="A304" s="1" t="str">
        <f aca="false">LEFT($C304,4)</f>
        <v>2006</v>
      </c>
      <c r="B304" s="1" t="str">
        <f aca="false">MID($C304,6,2)</f>
        <v>07</v>
      </c>
      <c r="C304" s="1" t="s">
        <v>357</v>
      </c>
      <c r="D304" s="1" t="s">
        <v>359</v>
      </c>
      <c r="E304" s="1" t="n">
        <v>9</v>
      </c>
    </row>
    <row r="305" customFormat="false" ht="12.8" hidden="false" customHeight="false" outlineLevel="0" collapsed="false">
      <c r="A305" s="1" t="str">
        <f aca="false">LEFT($C305,4)</f>
        <v>2006</v>
      </c>
      <c r="B305" s="1" t="str">
        <f aca="false">MID($C305,6,2)</f>
        <v>07</v>
      </c>
      <c r="C305" s="1" t="s">
        <v>357</v>
      </c>
      <c r="D305" s="1" t="s">
        <v>26</v>
      </c>
      <c r="E305" s="1" t="n">
        <v>323</v>
      </c>
    </row>
    <row r="306" customFormat="false" ht="12.8" hidden="false" customHeight="false" outlineLevel="0" collapsed="false">
      <c r="A306" s="1" t="str">
        <f aca="false">LEFT($C306,4)</f>
        <v>2006</v>
      </c>
      <c r="B306" s="1" t="str">
        <f aca="false">MID($C306,6,2)</f>
        <v>07</v>
      </c>
      <c r="C306" s="1" t="s">
        <v>360</v>
      </c>
      <c r="D306" s="1" t="s">
        <v>297</v>
      </c>
      <c r="E306" s="1" t="n">
        <v>382</v>
      </c>
    </row>
    <row r="307" customFormat="false" ht="12.8" hidden="false" customHeight="false" outlineLevel="0" collapsed="false">
      <c r="A307" s="1" t="str">
        <f aca="false">LEFT($C307,4)</f>
        <v>2006</v>
      </c>
      <c r="B307" s="1" t="str">
        <f aca="false">MID($C307,6,2)</f>
        <v>07</v>
      </c>
      <c r="C307" s="1" t="s">
        <v>361</v>
      </c>
      <c r="D307" s="1" t="s">
        <v>43</v>
      </c>
      <c r="E307" s="1" t="n">
        <v>296</v>
      </c>
    </row>
    <row r="308" customFormat="false" ht="12.8" hidden="false" customHeight="false" outlineLevel="0" collapsed="false">
      <c r="A308" s="1" t="str">
        <f aca="false">LEFT($C308,4)</f>
        <v>2006</v>
      </c>
      <c r="B308" s="1" t="str">
        <f aca="false">MID($C308,6,2)</f>
        <v>07</v>
      </c>
      <c r="C308" s="1" t="s">
        <v>362</v>
      </c>
      <c r="D308" s="1" t="s">
        <v>17</v>
      </c>
      <c r="E308" s="1" t="n">
        <v>121</v>
      </c>
    </row>
    <row r="309" customFormat="false" ht="12.8" hidden="false" customHeight="false" outlineLevel="0" collapsed="false">
      <c r="A309" s="1" t="str">
        <f aca="false">LEFT($C309,4)</f>
        <v>2006</v>
      </c>
      <c r="B309" s="1" t="str">
        <f aca="false">MID($C309,6,2)</f>
        <v>07</v>
      </c>
      <c r="C309" s="1" t="s">
        <v>362</v>
      </c>
      <c r="D309" s="1" t="s">
        <v>58</v>
      </c>
      <c r="E309" s="1" t="n">
        <v>157</v>
      </c>
    </row>
    <row r="310" customFormat="false" ht="12.8" hidden="false" customHeight="false" outlineLevel="0" collapsed="false">
      <c r="A310" s="1" t="str">
        <f aca="false">LEFT($C310,4)</f>
        <v>2006</v>
      </c>
      <c r="B310" s="1" t="str">
        <f aca="false">MID($C310,6,2)</f>
        <v>07</v>
      </c>
      <c r="C310" s="1" t="s">
        <v>363</v>
      </c>
      <c r="D310" s="1" t="s">
        <v>26</v>
      </c>
      <c r="E310" s="1" t="n">
        <v>497</v>
      </c>
    </row>
    <row r="311" customFormat="false" ht="12.8" hidden="false" customHeight="false" outlineLevel="0" collapsed="false">
      <c r="A311" s="1" t="str">
        <f aca="false">LEFT($C311,4)</f>
        <v>2006</v>
      </c>
      <c r="B311" s="1" t="str">
        <f aca="false">MID($C311,6,2)</f>
        <v>07</v>
      </c>
      <c r="C311" s="1" t="s">
        <v>364</v>
      </c>
      <c r="D311" s="1" t="s">
        <v>26</v>
      </c>
      <c r="E311" s="1" t="n">
        <v>103</v>
      </c>
    </row>
    <row r="312" customFormat="false" ht="12.8" hidden="false" customHeight="false" outlineLevel="0" collapsed="false">
      <c r="A312" s="1" t="str">
        <f aca="false">LEFT($C312,4)</f>
        <v>2006</v>
      </c>
      <c r="B312" s="1" t="str">
        <f aca="false">MID($C312,6,2)</f>
        <v>07</v>
      </c>
      <c r="C312" s="1" t="s">
        <v>365</v>
      </c>
      <c r="D312" s="1" t="s">
        <v>70</v>
      </c>
      <c r="E312" s="1" t="n">
        <v>142</v>
      </c>
    </row>
    <row r="313" customFormat="false" ht="12.8" hidden="false" customHeight="false" outlineLevel="0" collapsed="false">
      <c r="A313" s="1" t="str">
        <f aca="false">LEFT($C313,4)</f>
        <v>2006</v>
      </c>
      <c r="B313" s="1" t="str">
        <f aca="false">MID($C313,6,2)</f>
        <v>07</v>
      </c>
      <c r="C313" s="1" t="s">
        <v>366</v>
      </c>
      <c r="D313" s="1" t="s">
        <v>54</v>
      </c>
      <c r="E313" s="1" t="n">
        <v>144</v>
      </c>
    </row>
    <row r="314" customFormat="false" ht="12.8" hidden="false" customHeight="false" outlineLevel="0" collapsed="false">
      <c r="A314" s="1" t="str">
        <f aca="false">LEFT($C314,4)</f>
        <v>2006</v>
      </c>
      <c r="B314" s="1" t="str">
        <f aca="false">MID($C314,6,2)</f>
        <v>08</v>
      </c>
      <c r="C314" s="1" t="s">
        <v>367</v>
      </c>
      <c r="D314" s="1" t="s">
        <v>291</v>
      </c>
      <c r="E314" s="1" t="n">
        <v>8</v>
      </c>
    </row>
    <row r="315" customFormat="false" ht="12.8" hidden="false" customHeight="false" outlineLevel="0" collapsed="false">
      <c r="A315" s="1" t="str">
        <f aca="false">LEFT($C315,4)</f>
        <v>2006</v>
      </c>
      <c r="B315" s="1" t="str">
        <f aca="false">MID($C315,6,2)</f>
        <v>08</v>
      </c>
      <c r="C315" s="1" t="s">
        <v>368</v>
      </c>
      <c r="D315" s="1" t="s">
        <v>131</v>
      </c>
      <c r="E315" s="1" t="n">
        <v>172</v>
      </c>
    </row>
    <row r="316" customFormat="false" ht="12.8" hidden="false" customHeight="false" outlineLevel="0" collapsed="false">
      <c r="A316" s="1" t="str">
        <f aca="false">LEFT($C316,4)</f>
        <v>2006</v>
      </c>
      <c r="B316" s="1" t="str">
        <f aca="false">MID($C316,6,2)</f>
        <v>08</v>
      </c>
      <c r="C316" s="1" t="s">
        <v>369</v>
      </c>
      <c r="D316" s="1" t="s">
        <v>21</v>
      </c>
      <c r="E316" s="1" t="n">
        <v>290</v>
      </c>
    </row>
    <row r="317" customFormat="false" ht="12.8" hidden="false" customHeight="false" outlineLevel="0" collapsed="false">
      <c r="A317" s="1" t="str">
        <f aca="false">LEFT($C317,4)</f>
        <v>2006</v>
      </c>
      <c r="B317" s="1" t="str">
        <f aca="false">MID($C317,6,2)</f>
        <v>08</v>
      </c>
      <c r="C317" s="1" t="s">
        <v>370</v>
      </c>
      <c r="D317" s="1" t="s">
        <v>38</v>
      </c>
      <c r="E317" s="1" t="n">
        <v>422</v>
      </c>
    </row>
    <row r="318" customFormat="false" ht="12.8" hidden="false" customHeight="false" outlineLevel="0" collapsed="false">
      <c r="A318" s="1" t="str">
        <f aca="false">LEFT($C318,4)</f>
        <v>2006</v>
      </c>
      <c r="B318" s="1" t="str">
        <f aca="false">MID($C318,6,2)</f>
        <v>08</v>
      </c>
      <c r="C318" s="1" t="s">
        <v>371</v>
      </c>
      <c r="D318" s="1" t="s">
        <v>321</v>
      </c>
      <c r="E318" s="1" t="n">
        <v>12</v>
      </c>
    </row>
    <row r="319" customFormat="false" ht="12.8" hidden="false" customHeight="false" outlineLevel="0" collapsed="false">
      <c r="A319" s="1" t="str">
        <f aca="false">LEFT($C319,4)</f>
        <v>2006</v>
      </c>
      <c r="B319" s="1" t="str">
        <f aca="false">MID($C319,6,2)</f>
        <v>08</v>
      </c>
      <c r="C319" s="1" t="s">
        <v>372</v>
      </c>
      <c r="D319" s="1" t="s">
        <v>131</v>
      </c>
      <c r="E319" s="1" t="n">
        <v>104</v>
      </c>
    </row>
    <row r="320" customFormat="false" ht="12.8" hidden="false" customHeight="false" outlineLevel="0" collapsed="false">
      <c r="A320" s="1" t="str">
        <f aca="false">LEFT($C320,4)</f>
        <v>2006</v>
      </c>
      <c r="B320" s="1" t="str">
        <f aca="false">MID($C320,6,2)</f>
        <v>08</v>
      </c>
      <c r="C320" s="1" t="s">
        <v>373</v>
      </c>
      <c r="D320" s="1" t="s">
        <v>85</v>
      </c>
      <c r="E320" s="1" t="n">
        <v>97</v>
      </c>
    </row>
    <row r="321" customFormat="false" ht="12.8" hidden="false" customHeight="false" outlineLevel="0" collapsed="false">
      <c r="A321" s="1" t="str">
        <f aca="false">LEFT($C321,4)</f>
        <v>2006</v>
      </c>
      <c r="B321" s="1" t="str">
        <f aca="false">MID($C321,6,2)</f>
        <v>08</v>
      </c>
      <c r="C321" s="1" t="s">
        <v>374</v>
      </c>
      <c r="D321" s="1" t="s">
        <v>60</v>
      </c>
      <c r="E321" s="1" t="n">
        <v>179</v>
      </c>
    </row>
    <row r="322" customFormat="false" ht="12.8" hidden="false" customHeight="false" outlineLevel="0" collapsed="false">
      <c r="A322" s="1" t="str">
        <f aca="false">LEFT($C322,4)</f>
        <v>2006</v>
      </c>
      <c r="B322" s="1" t="str">
        <f aca="false">MID($C322,6,2)</f>
        <v>08</v>
      </c>
      <c r="C322" s="1" t="s">
        <v>375</v>
      </c>
      <c r="D322" s="1" t="s">
        <v>120</v>
      </c>
      <c r="E322" s="1" t="n">
        <v>256</v>
      </c>
    </row>
    <row r="323" customFormat="false" ht="12.8" hidden="false" customHeight="false" outlineLevel="0" collapsed="false">
      <c r="A323" s="1" t="str">
        <f aca="false">LEFT($C323,4)</f>
        <v>2006</v>
      </c>
      <c r="B323" s="1" t="str">
        <f aca="false">MID($C323,6,2)</f>
        <v>08</v>
      </c>
      <c r="C323" s="1" t="s">
        <v>376</v>
      </c>
      <c r="D323" s="1" t="s">
        <v>334</v>
      </c>
      <c r="E323" s="1" t="n">
        <v>20</v>
      </c>
    </row>
    <row r="324" customFormat="false" ht="12.8" hidden="false" customHeight="false" outlineLevel="0" collapsed="false">
      <c r="A324" s="1" t="str">
        <f aca="false">LEFT($C324,4)</f>
        <v>2006</v>
      </c>
      <c r="B324" s="1" t="str">
        <f aca="false">MID($C324,6,2)</f>
        <v>08</v>
      </c>
      <c r="C324" s="1" t="s">
        <v>376</v>
      </c>
      <c r="D324" s="1" t="s">
        <v>309</v>
      </c>
      <c r="E324" s="1" t="n">
        <v>10</v>
      </c>
    </row>
    <row r="325" customFormat="false" ht="12.8" hidden="false" customHeight="false" outlineLevel="0" collapsed="false">
      <c r="A325" s="1" t="str">
        <f aca="false">LEFT($C325,4)</f>
        <v>2006</v>
      </c>
      <c r="B325" s="1" t="str">
        <f aca="false">MID($C325,6,2)</f>
        <v>08</v>
      </c>
      <c r="C325" s="1" t="s">
        <v>377</v>
      </c>
      <c r="D325" s="1" t="s">
        <v>21</v>
      </c>
      <c r="E325" s="1" t="n">
        <v>407</v>
      </c>
    </row>
    <row r="326" customFormat="false" ht="12.8" hidden="false" customHeight="false" outlineLevel="0" collapsed="false">
      <c r="A326" s="1" t="str">
        <f aca="false">LEFT($C326,4)</f>
        <v>2006</v>
      </c>
      <c r="B326" s="1" t="str">
        <f aca="false">MID($C326,6,2)</f>
        <v>08</v>
      </c>
      <c r="C326" s="1" t="s">
        <v>378</v>
      </c>
      <c r="D326" s="1" t="s">
        <v>52</v>
      </c>
      <c r="E326" s="1" t="n">
        <v>297</v>
      </c>
    </row>
    <row r="327" customFormat="false" ht="12.8" hidden="false" customHeight="false" outlineLevel="0" collapsed="false">
      <c r="A327" s="1" t="str">
        <f aca="false">LEFT($C327,4)</f>
        <v>2006</v>
      </c>
      <c r="B327" s="1" t="str">
        <f aca="false">MID($C327,6,2)</f>
        <v>08</v>
      </c>
      <c r="C327" s="1" t="s">
        <v>378</v>
      </c>
      <c r="D327" s="1" t="s">
        <v>178</v>
      </c>
      <c r="E327" s="1" t="n">
        <v>133</v>
      </c>
    </row>
    <row r="328" customFormat="false" ht="12.8" hidden="false" customHeight="false" outlineLevel="0" collapsed="false">
      <c r="A328" s="1" t="str">
        <f aca="false">LEFT($C328,4)</f>
        <v>2006</v>
      </c>
      <c r="B328" s="1" t="str">
        <f aca="false">MID($C328,6,2)</f>
        <v>08</v>
      </c>
      <c r="C328" s="1" t="s">
        <v>378</v>
      </c>
      <c r="D328" s="1" t="s">
        <v>85</v>
      </c>
      <c r="E328" s="1" t="n">
        <v>33</v>
      </c>
    </row>
    <row r="329" customFormat="false" ht="12.8" hidden="false" customHeight="false" outlineLevel="0" collapsed="false">
      <c r="A329" s="1" t="str">
        <f aca="false">LEFT($C329,4)</f>
        <v>2006</v>
      </c>
      <c r="B329" s="1" t="str">
        <f aca="false">MID($C329,6,2)</f>
        <v>08</v>
      </c>
      <c r="C329" s="1" t="s">
        <v>379</v>
      </c>
      <c r="D329" s="1" t="s">
        <v>38</v>
      </c>
      <c r="E329" s="1" t="n">
        <v>220</v>
      </c>
    </row>
    <row r="330" customFormat="false" ht="12.8" hidden="false" customHeight="false" outlineLevel="0" collapsed="false">
      <c r="A330" s="1" t="str">
        <f aca="false">LEFT($C330,4)</f>
        <v>2006</v>
      </c>
      <c r="B330" s="1" t="str">
        <f aca="false">MID($C330,6,2)</f>
        <v>08</v>
      </c>
      <c r="C330" s="1" t="s">
        <v>379</v>
      </c>
      <c r="D330" s="1" t="s">
        <v>65</v>
      </c>
      <c r="E330" s="1" t="n">
        <v>114</v>
      </c>
    </row>
    <row r="331" customFormat="false" ht="12.8" hidden="false" customHeight="false" outlineLevel="0" collapsed="false">
      <c r="A331" s="1" t="str">
        <f aca="false">LEFT($C331,4)</f>
        <v>2006</v>
      </c>
      <c r="B331" s="1" t="str">
        <f aca="false">MID($C331,6,2)</f>
        <v>09</v>
      </c>
      <c r="C331" s="1" t="s">
        <v>380</v>
      </c>
      <c r="D331" s="1" t="s">
        <v>24</v>
      </c>
      <c r="E331" s="1" t="n">
        <v>130</v>
      </c>
    </row>
    <row r="332" customFormat="false" ht="12.8" hidden="false" customHeight="false" outlineLevel="0" collapsed="false">
      <c r="A332" s="1" t="str">
        <f aca="false">LEFT($C332,4)</f>
        <v>2006</v>
      </c>
      <c r="B332" s="1" t="str">
        <f aca="false">MID($C332,6,2)</f>
        <v>09</v>
      </c>
      <c r="C332" s="1" t="s">
        <v>380</v>
      </c>
      <c r="D332" s="1" t="s">
        <v>70</v>
      </c>
      <c r="E332" s="1" t="n">
        <v>52</v>
      </c>
    </row>
    <row r="333" customFormat="false" ht="12.8" hidden="false" customHeight="false" outlineLevel="0" collapsed="false">
      <c r="A333" s="1" t="str">
        <f aca="false">LEFT($C333,4)</f>
        <v>2006</v>
      </c>
      <c r="B333" s="1" t="str">
        <f aca="false">MID($C333,6,2)</f>
        <v>09</v>
      </c>
      <c r="C333" s="1" t="s">
        <v>380</v>
      </c>
      <c r="D333" s="1" t="s">
        <v>65</v>
      </c>
      <c r="E333" s="1" t="n">
        <v>33</v>
      </c>
    </row>
    <row r="334" customFormat="false" ht="12.8" hidden="false" customHeight="false" outlineLevel="0" collapsed="false">
      <c r="A334" s="1" t="str">
        <f aca="false">LEFT($C334,4)</f>
        <v>2006</v>
      </c>
      <c r="B334" s="1" t="str">
        <f aca="false">MID($C334,6,2)</f>
        <v>09</v>
      </c>
      <c r="C334" s="1" t="s">
        <v>381</v>
      </c>
      <c r="D334" s="1" t="s">
        <v>147</v>
      </c>
      <c r="E334" s="1" t="n">
        <v>57</v>
      </c>
    </row>
    <row r="335" customFormat="false" ht="12.8" hidden="false" customHeight="false" outlineLevel="0" collapsed="false">
      <c r="A335" s="1" t="str">
        <f aca="false">LEFT($C335,4)</f>
        <v>2006</v>
      </c>
      <c r="B335" s="1" t="str">
        <f aca="false">MID($C335,6,2)</f>
        <v>09</v>
      </c>
      <c r="C335" s="1" t="s">
        <v>382</v>
      </c>
      <c r="D335" s="1" t="s">
        <v>383</v>
      </c>
      <c r="E335" s="1" t="n">
        <v>190</v>
      </c>
    </row>
    <row r="336" customFormat="false" ht="12.8" hidden="false" customHeight="false" outlineLevel="0" collapsed="false">
      <c r="A336" s="1" t="str">
        <f aca="false">LEFT($C336,4)</f>
        <v>2006</v>
      </c>
      <c r="B336" s="1" t="str">
        <f aca="false">MID($C336,6,2)</f>
        <v>09</v>
      </c>
      <c r="C336" s="1" t="s">
        <v>382</v>
      </c>
      <c r="D336" s="1" t="s">
        <v>228</v>
      </c>
      <c r="E336" s="1" t="n">
        <v>8</v>
      </c>
    </row>
    <row r="337" customFormat="false" ht="12.8" hidden="false" customHeight="false" outlineLevel="0" collapsed="false">
      <c r="A337" s="1" t="str">
        <f aca="false">LEFT($C337,4)</f>
        <v>2006</v>
      </c>
      <c r="B337" s="1" t="str">
        <f aca="false">MID($C337,6,2)</f>
        <v>09</v>
      </c>
      <c r="C337" s="1" t="s">
        <v>382</v>
      </c>
      <c r="D337" s="1" t="s">
        <v>21</v>
      </c>
      <c r="E337" s="1" t="n">
        <v>255</v>
      </c>
    </row>
    <row r="338" customFormat="false" ht="12.8" hidden="false" customHeight="false" outlineLevel="0" collapsed="false">
      <c r="A338" s="1" t="str">
        <f aca="false">LEFT($C338,4)</f>
        <v>2006</v>
      </c>
      <c r="B338" s="1" t="str">
        <f aca="false">MID($C338,6,2)</f>
        <v>09</v>
      </c>
      <c r="C338" s="1" t="s">
        <v>384</v>
      </c>
      <c r="D338" s="1" t="s">
        <v>178</v>
      </c>
      <c r="E338" s="1" t="n">
        <v>108</v>
      </c>
    </row>
    <row r="339" customFormat="false" ht="12.8" hidden="false" customHeight="false" outlineLevel="0" collapsed="false">
      <c r="A339" s="1" t="str">
        <f aca="false">LEFT($C339,4)</f>
        <v>2006</v>
      </c>
      <c r="B339" s="1" t="str">
        <f aca="false">MID($C339,6,2)</f>
        <v>09</v>
      </c>
      <c r="C339" s="1" t="s">
        <v>385</v>
      </c>
      <c r="D339" s="1" t="s">
        <v>45</v>
      </c>
      <c r="E339" s="1" t="n">
        <v>78</v>
      </c>
    </row>
    <row r="340" customFormat="false" ht="12.8" hidden="false" customHeight="false" outlineLevel="0" collapsed="false">
      <c r="A340" s="1" t="str">
        <f aca="false">LEFT($C340,4)</f>
        <v>2006</v>
      </c>
      <c r="B340" s="1" t="str">
        <f aca="false">MID($C340,6,2)</f>
        <v>09</v>
      </c>
      <c r="C340" s="1" t="s">
        <v>386</v>
      </c>
      <c r="D340" s="1" t="s">
        <v>21</v>
      </c>
      <c r="E340" s="1" t="n">
        <v>364</v>
      </c>
    </row>
    <row r="341" customFormat="false" ht="12.8" hidden="false" customHeight="false" outlineLevel="0" collapsed="false">
      <c r="A341" s="1" t="str">
        <f aca="false">LEFT($C341,4)</f>
        <v>2006</v>
      </c>
      <c r="B341" s="1" t="str">
        <f aca="false">MID($C341,6,2)</f>
        <v>09</v>
      </c>
      <c r="C341" s="1" t="s">
        <v>387</v>
      </c>
      <c r="D341" s="1" t="s">
        <v>164</v>
      </c>
      <c r="E341" s="1" t="n">
        <v>52</v>
      </c>
    </row>
    <row r="342" customFormat="false" ht="12.8" hidden="false" customHeight="false" outlineLevel="0" collapsed="false">
      <c r="A342" s="1" t="str">
        <f aca="false">LEFT($C342,4)</f>
        <v>2006</v>
      </c>
      <c r="B342" s="1" t="str">
        <f aca="false">MID($C342,6,2)</f>
        <v>09</v>
      </c>
      <c r="C342" s="1" t="s">
        <v>388</v>
      </c>
      <c r="D342" s="1" t="s">
        <v>297</v>
      </c>
      <c r="E342" s="1" t="n">
        <v>343</v>
      </c>
    </row>
    <row r="343" customFormat="false" ht="12.8" hidden="false" customHeight="false" outlineLevel="0" collapsed="false">
      <c r="A343" s="1" t="str">
        <f aca="false">LEFT($C343,4)</f>
        <v>2006</v>
      </c>
      <c r="B343" s="1" t="str">
        <f aca="false">MID($C343,6,2)</f>
        <v>09</v>
      </c>
      <c r="C343" s="1" t="s">
        <v>389</v>
      </c>
      <c r="D343" s="1" t="s">
        <v>125</v>
      </c>
      <c r="E343" s="1" t="n">
        <v>197</v>
      </c>
    </row>
    <row r="344" customFormat="false" ht="12.8" hidden="false" customHeight="false" outlineLevel="0" collapsed="false">
      <c r="A344" s="1" t="str">
        <f aca="false">LEFT($C344,4)</f>
        <v>2006</v>
      </c>
      <c r="B344" s="1" t="str">
        <f aca="false">MID($C344,6,2)</f>
        <v>09</v>
      </c>
      <c r="C344" s="1" t="s">
        <v>390</v>
      </c>
      <c r="D344" s="1" t="s">
        <v>391</v>
      </c>
      <c r="E344" s="1" t="n">
        <v>4</v>
      </c>
    </row>
    <row r="345" customFormat="false" ht="12.8" hidden="false" customHeight="false" outlineLevel="0" collapsed="false">
      <c r="A345" s="1" t="str">
        <f aca="false">LEFT($C345,4)</f>
        <v>2006</v>
      </c>
      <c r="B345" s="1" t="str">
        <f aca="false">MID($C345,6,2)</f>
        <v>09</v>
      </c>
      <c r="C345" s="1" t="s">
        <v>392</v>
      </c>
      <c r="D345" s="1" t="s">
        <v>393</v>
      </c>
      <c r="E345" s="1" t="n">
        <v>8</v>
      </c>
    </row>
    <row r="346" customFormat="false" ht="12.8" hidden="false" customHeight="false" outlineLevel="0" collapsed="false">
      <c r="A346" s="1" t="str">
        <f aca="false">LEFT($C346,4)</f>
        <v>2006</v>
      </c>
      <c r="B346" s="1" t="str">
        <f aca="false">MID($C346,6,2)</f>
        <v>09</v>
      </c>
      <c r="C346" s="1" t="s">
        <v>392</v>
      </c>
      <c r="D346" s="1" t="s">
        <v>135</v>
      </c>
      <c r="E346" s="1" t="n">
        <v>11</v>
      </c>
    </row>
    <row r="347" customFormat="false" ht="12.8" hidden="false" customHeight="false" outlineLevel="0" collapsed="false">
      <c r="A347" s="1" t="str">
        <f aca="false">LEFT($C347,4)</f>
        <v>2006</v>
      </c>
      <c r="B347" s="1" t="str">
        <f aca="false">MID($C347,6,2)</f>
        <v>09</v>
      </c>
      <c r="C347" s="1" t="s">
        <v>392</v>
      </c>
      <c r="D347" s="1" t="s">
        <v>180</v>
      </c>
      <c r="E347" s="1" t="n">
        <v>10</v>
      </c>
    </row>
    <row r="348" customFormat="false" ht="12.8" hidden="false" customHeight="false" outlineLevel="0" collapsed="false">
      <c r="A348" s="1" t="str">
        <f aca="false">LEFT($C348,4)</f>
        <v>2006</v>
      </c>
      <c r="B348" s="1" t="str">
        <f aca="false">MID($C348,6,2)</f>
        <v>09</v>
      </c>
      <c r="C348" s="1" t="s">
        <v>394</v>
      </c>
      <c r="D348" s="1" t="s">
        <v>147</v>
      </c>
      <c r="E348" s="1" t="n">
        <v>96</v>
      </c>
    </row>
    <row r="349" customFormat="false" ht="12.8" hidden="false" customHeight="false" outlineLevel="0" collapsed="false">
      <c r="A349" s="1" t="str">
        <f aca="false">LEFT($C349,4)</f>
        <v>2006</v>
      </c>
      <c r="B349" s="1" t="str">
        <f aca="false">MID($C349,6,2)</f>
        <v>09</v>
      </c>
      <c r="C349" s="1" t="s">
        <v>394</v>
      </c>
      <c r="D349" s="1" t="s">
        <v>131</v>
      </c>
      <c r="E349" s="1" t="n">
        <v>30</v>
      </c>
    </row>
    <row r="350" customFormat="false" ht="12.8" hidden="false" customHeight="false" outlineLevel="0" collapsed="false">
      <c r="A350" s="1" t="str">
        <f aca="false">LEFT($C350,4)</f>
        <v>2006</v>
      </c>
      <c r="B350" s="1" t="str">
        <f aca="false">MID($C350,6,2)</f>
        <v>09</v>
      </c>
      <c r="C350" s="1" t="s">
        <v>395</v>
      </c>
      <c r="D350" s="1" t="s">
        <v>396</v>
      </c>
      <c r="E350" s="1" t="n">
        <v>17</v>
      </c>
    </row>
    <row r="351" customFormat="false" ht="12.8" hidden="false" customHeight="false" outlineLevel="0" collapsed="false">
      <c r="A351" s="1" t="str">
        <f aca="false">LEFT($C351,4)</f>
        <v>2006</v>
      </c>
      <c r="B351" s="1" t="str">
        <f aca="false">MID($C351,6,2)</f>
        <v>09</v>
      </c>
      <c r="C351" s="1" t="s">
        <v>397</v>
      </c>
      <c r="D351" s="1" t="s">
        <v>359</v>
      </c>
      <c r="E351" s="1" t="n">
        <v>17</v>
      </c>
    </row>
    <row r="352" customFormat="false" ht="12.8" hidden="false" customHeight="false" outlineLevel="0" collapsed="false">
      <c r="A352" s="1" t="str">
        <f aca="false">LEFT($C352,4)</f>
        <v>2006</v>
      </c>
      <c r="B352" s="1" t="str">
        <f aca="false">MID($C352,6,2)</f>
        <v>09</v>
      </c>
      <c r="C352" s="1" t="s">
        <v>397</v>
      </c>
      <c r="D352" s="1" t="s">
        <v>32</v>
      </c>
      <c r="E352" s="1" t="n">
        <v>180</v>
      </c>
    </row>
    <row r="353" customFormat="false" ht="12.8" hidden="false" customHeight="false" outlineLevel="0" collapsed="false">
      <c r="A353" s="1" t="str">
        <f aca="false">LEFT($C353,4)</f>
        <v>2006</v>
      </c>
      <c r="B353" s="1" t="str">
        <f aca="false">MID($C353,6,2)</f>
        <v>09</v>
      </c>
      <c r="C353" s="1" t="s">
        <v>397</v>
      </c>
      <c r="D353" s="1" t="s">
        <v>71</v>
      </c>
      <c r="E353" s="1" t="n">
        <v>94</v>
      </c>
    </row>
    <row r="354" customFormat="false" ht="12.8" hidden="false" customHeight="false" outlineLevel="0" collapsed="false">
      <c r="A354" s="1" t="str">
        <f aca="false">LEFT($C354,4)</f>
        <v>2006</v>
      </c>
      <c r="B354" s="1" t="str">
        <f aca="false">MID($C354,6,2)</f>
        <v>09</v>
      </c>
      <c r="C354" s="1" t="s">
        <v>398</v>
      </c>
      <c r="D354" s="1" t="s">
        <v>94</v>
      </c>
      <c r="E354" s="1" t="n">
        <v>45</v>
      </c>
    </row>
    <row r="355" customFormat="false" ht="12.8" hidden="false" customHeight="false" outlineLevel="0" collapsed="false">
      <c r="A355" s="1" t="str">
        <f aca="false">LEFT($C355,4)</f>
        <v>2006</v>
      </c>
      <c r="B355" s="1" t="str">
        <f aca="false">MID($C355,6,2)</f>
        <v>09</v>
      </c>
      <c r="C355" s="1" t="s">
        <v>399</v>
      </c>
      <c r="D355" s="1" t="s">
        <v>21</v>
      </c>
      <c r="E355" s="1" t="n">
        <v>380</v>
      </c>
    </row>
    <row r="356" customFormat="false" ht="12.8" hidden="false" customHeight="false" outlineLevel="0" collapsed="false">
      <c r="A356" s="1" t="str">
        <f aca="false">LEFT($C356,4)</f>
        <v>2006</v>
      </c>
      <c r="B356" s="1" t="str">
        <f aca="false">MID($C356,6,2)</f>
        <v>09</v>
      </c>
      <c r="C356" s="1" t="s">
        <v>399</v>
      </c>
      <c r="D356" s="1" t="s">
        <v>104</v>
      </c>
      <c r="E356" s="1" t="n">
        <v>5</v>
      </c>
    </row>
    <row r="357" customFormat="false" ht="12.8" hidden="false" customHeight="false" outlineLevel="0" collapsed="false">
      <c r="A357" s="1" t="str">
        <f aca="false">LEFT($C357,4)</f>
        <v>2006</v>
      </c>
      <c r="B357" s="1" t="str">
        <f aca="false">MID($C357,6,2)</f>
        <v>10</v>
      </c>
      <c r="C357" s="1" t="s">
        <v>400</v>
      </c>
      <c r="D357" s="1" t="s">
        <v>90</v>
      </c>
      <c r="E357" s="1" t="n">
        <v>170</v>
      </c>
    </row>
    <row r="358" customFormat="false" ht="12.8" hidden="false" customHeight="false" outlineLevel="0" collapsed="false">
      <c r="A358" s="1" t="str">
        <f aca="false">LEFT($C358,4)</f>
        <v>2006</v>
      </c>
      <c r="B358" s="1" t="str">
        <f aca="false">MID($C358,6,2)</f>
        <v>10</v>
      </c>
      <c r="C358" s="1" t="s">
        <v>401</v>
      </c>
      <c r="D358" s="1" t="s">
        <v>108</v>
      </c>
      <c r="E358" s="1" t="n">
        <v>198</v>
      </c>
    </row>
    <row r="359" customFormat="false" ht="12.8" hidden="false" customHeight="false" outlineLevel="0" collapsed="false">
      <c r="A359" s="1" t="str">
        <f aca="false">LEFT($C359,4)</f>
        <v>2006</v>
      </c>
      <c r="B359" s="1" t="str">
        <f aca="false">MID($C359,6,2)</f>
        <v>10</v>
      </c>
      <c r="C359" s="1" t="s">
        <v>402</v>
      </c>
      <c r="D359" s="1" t="s">
        <v>43</v>
      </c>
      <c r="E359" s="1" t="n">
        <v>283</v>
      </c>
    </row>
    <row r="360" customFormat="false" ht="12.8" hidden="false" customHeight="false" outlineLevel="0" collapsed="false">
      <c r="A360" s="1" t="str">
        <f aca="false">LEFT($C360,4)</f>
        <v>2006</v>
      </c>
      <c r="B360" s="1" t="str">
        <f aca="false">MID($C360,6,2)</f>
        <v>10</v>
      </c>
      <c r="C360" s="1" t="s">
        <v>403</v>
      </c>
      <c r="D360" s="1" t="s">
        <v>383</v>
      </c>
      <c r="E360" s="1" t="n">
        <v>42</v>
      </c>
    </row>
    <row r="361" customFormat="false" ht="12.8" hidden="false" customHeight="false" outlineLevel="0" collapsed="false">
      <c r="A361" s="1" t="str">
        <f aca="false">LEFT($C361,4)</f>
        <v>2006</v>
      </c>
      <c r="B361" s="1" t="str">
        <f aca="false">MID($C361,6,2)</f>
        <v>10</v>
      </c>
      <c r="C361" s="1" t="s">
        <v>404</v>
      </c>
      <c r="D361" s="1" t="s">
        <v>19</v>
      </c>
      <c r="E361" s="1" t="n">
        <v>163</v>
      </c>
    </row>
    <row r="362" customFormat="false" ht="12.8" hidden="false" customHeight="false" outlineLevel="0" collapsed="false">
      <c r="A362" s="1" t="str">
        <f aca="false">LEFT($C362,4)</f>
        <v>2006</v>
      </c>
      <c r="B362" s="1" t="str">
        <f aca="false">MID($C362,6,2)</f>
        <v>10</v>
      </c>
      <c r="C362" s="1" t="s">
        <v>405</v>
      </c>
      <c r="D362" s="1" t="s">
        <v>43</v>
      </c>
      <c r="E362" s="1" t="n">
        <v>115</v>
      </c>
    </row>
    <row r="363" customFormat="false" ht="12.8" hidden="false" customHeight="false" outlineLevel="0" collapsed="false">
      <c r="A363" s="1" t="str">
        <f aca="false">LEFT($C363,4)</f>
        <v>2006</v>
      </c>
      <c r="B363" s="1" t="str">
        <f aca="false">MID($C363,6,2)</f>
        <v>10</v>
      </c>
      <c r="C363" s="1" t="s">
        <v>406</v>
      </c>
      <c r="D363" s="1" t="s">
        <v>178</v>
      </c>
      <c r="E363" s="1" t="n">
        <v>75</v>
      </c>
    </row>
    <row r="364" customFormat="false" ht="12.8" hidden="false" customHeight="false" outlineLevel="0" collapsed="false">
      <c r="A364" s="1" t="str">
        <f aca="false">LEFT($C364,4)</f>
        <v>2006</v>
      </c>
      <c r="B364" s="1" t="str">
        <f aca="false">MID($C364,6,2)</f>
        <v>10</v>
      </c>
      <c r="C364" s="1" t="s">
        <v>407</v>
      </c>
      <c r="D364" s="1" t="s">
        <v>108</v>
      </c>
      <c r="E364" s="1" t="n">
        <v>403</v>
      </c>
    </row>
    <row r="365" customFormat="false" ht="12.8" hidden="false" customHeight="false" outlineLevel="0" collapsed="false">
      <c r="A365" s="1" t="str">
        <f aca="false">LEFT($C365,4)</f>
        <v>2006</v>
      </c>
      <c r="B365" s="1" t="str">
        <f aca="false">MID($C365,6,2)</f>
        <v>10</v>
      </c>
      <c r="C365" s="1" t="s">
        <v>408</v>
      </c>
      <c r="D365" s="1" t="s">
        <v>43</v>
      </c>
      <c r="E365" s="1" t="n">
        <v>465</v>
      </c>
    </row>
    <row r="366" customFormat="false" ht="12.8" hidden="false" customHeight="false" outlineLevel="0" collapsed="false">
      <c r="A366" s="1" t="str">
        <f aca="false">LEFT($C366,4)</f>
        <v>2006</v>
      </c>
      <c r="B366" s="1" t="str">
        <f aca="false">MID($C366,6,2)</f>
        <v>10</v>
      </c>
      <c r="C366" s="1" t="s">
        <v>409</v>
      </c>
      <c r="D366" s="1" t="s">
        <v>19</v>
      </c>
      <c r="E366" s="1" t="n">
        <v>194</v>
      </c>
    </row>
    <row r="367" customFormat="false" ht="12.8" hidden="false" customHeight="false" outlineLevel="0" collapsed="false">
      <c r="A367" s="1" t="str">
        <f aca="false">LEFT($C367,4)</f>
        <v>2006</v>
      </c>
      <c r="B367" s="1" t="str">
        <f aca="false">MID($C367,6,2)</f>
        <v>10</v>
      </c>
      <c r="C367" s="1" t="s">
        <v>409</v>
      </c>
      <c r="D367" s="1" t="s">
        <v>170</v>
      </c>
      <c r="E367" s="1" t="n">
        <v>122</v>
      </c>
    </row>
    <row r="368" customFormat="false" ht="12.8" hidden="false" customHeight="false" outlineLevel="0" collapsed="false">
      <c r="A368" s="1" t="str">
        <f aca="false">LEFT($C368,4)</f>
        <v>2006</v>
      </c>
      <c r="B368" s="1" t="str">
        <f aca="false">MID($C368,6,2)</f>
        <v>10</v>
      </c>
      <c r="C368" s="1" t="s">
        <v>409</v>
      </c>
      <c r="D368" s="1" t="s">
        <v>46</v>
      </c>
      <c r="E368" s="1" t="n">
        <v>186</v>
      </c>
    </row>
    <row r="369" customFormat="false" ht="12.8" hidden="false" customHeight="false" outlineLevel="0" collapsed="false">
      <c r="A369" s="1" t="str">
        <f aca="false">LEFT($C369,4)</f>
        <v>2006</v>
      </c>
      <c r="B369" s="1" t="str">
        <f aca="false">MID($C369,6,2)</f>
        <v>11</v>
      </c>
      <c r="C369" s="1" t="s">
        <v>410</v>
      </c>
      <c r="D369" s="1" t="s">
        <v>32</v>
      </c>
      <c r="E369" s="1" t="n">
        <v>137</v>
      </c>
    </row>
    <row r="370" customFormat="false" ht="12.8" hidden="false" customHeight="false" outlineLevel="0" collapsed="false">
      <c r="A370" s="1" t="str">
        <f aca="false">LEFT($C370,4)</f>
        <v>2006</v>
      </c>
      <c r="B370" s="1" t="str">
        <f aca="false">MID($C370,6,2)</f>
        <v>11</v>
      </c>
      <c r="C370" s="1" t="s">
        <v>411</v>
      </c>
      <c r="D370" s="1" t="s">
        <v>200</v>
      </c>
      <c r="E370" s="1" t="n">
        <v>10</v>
      </c>
    </row>
    <row r="371" customFormat="false" ht="12.8" hidden="false" customHeight="false" outlineLevel="0" collapsed="false">
      <c r="A371" s="1" t="str">
        <f aca="false">LEFT($C371,4)</f>
        <v>2006</v>
      </c>
      <c r="B371" s="1" t="str">
        <f aca="false">MID($C371,6,2)</f>
        <v>11</v>
      </c>
      <c r="C371" s="1" t="s">
        <v>412</v>
      </c>
      <c r="D371" s="1" t="s">
        <v>120</v>
      </c>
      <c r="E371" s="1" t="n">
        <v>437</v>
      </c>
    </row>
    <row r="372" customFormat="false" ht="12.8" hidden="false" customHeight="false" outlineLevel="0" collapsed="false">
      <c r="A372" s="1" t="str">
        <f aca="false">LEFT($C372,4)</f>
        <v>2006</v>
      </c>
      <c r="B372" s="1" t="str">
        <f aca="false">MID($C372,6,2)</f>
        <v>11</v>
      </c>
      <c r="C372" s="1" t="s">
        <v>413</v>
      </c>
      <c r="D372" s="1" t="s">
        <v>414</v>
      </c>
      <c r="E372" s="1" t="n">
        <v>20</v>
      </c>
    </row>
    <row r="373" customFormat="false" ht="12.8" hidden="false" customHeight="false" outlineLevel="0" collapsed="false">
      <c r="A373" s="1" t="str">
        <f aca="false">LEFT($C373,4)</f>
        <v>2006</v>
      </c>
      <c r="B373" s="1" t="str">
        <f aca="false">MID($C373,6,2)</f>
        <v>11</v>
      </c>
      <c r="C373" s="1" t="s">
        <v>415</v>
      </c>
      <c r="D373" s="1" t="s">
        <v>38</v>
      </c>
      <c r="E373" s="1" t="n">
        <v>108</v>
      </c>
    </row>
    <row r="374" customFormat="false" ht="12.8" hidden="false" customHeight="false" outlineLevel="0" collapsed="false">
      <c r="A374" s="1" t="str">
        <f aca="false">LEFT($C374,4)</f>
        <v>2006</v>
      </c>
      <c r="B374" s="1" t="str">
        <f aca="false">MID($C374,6,2)</f>
        <v>11</v>
      </c>
      <c r="C374" s="1" t="s">
        <v>416</v>
      </c>
      <c r="D374" s="1" t="s">
        <v>90</v>
      </c>
      <c r="E374" s="1" t="n">
        <v>62</v>
      </c>
    </row>
    <row r="375" customFormat="false" ht="12.8" hidden="false" customHeight="false" outlineLevel="0" collapsed="false">
      <c r="A375" s="1" t="str">
        <f aca="false">LEFT($C375,4)</f>
        <v>2006</v>
      </c>
      <c r="B375" s="1" t="str">
        <f aca="false">MID($C375,6,2)</f>
        <v>11</v>
      </c>
      <c r="C375" s="1" t="s">
        <v>416</v>
      </c>
      <c r="D375" s="1" t="s">
        <v>21</v>
      </c>
      <c r="E375" s="1" t="n">
        <v>426</v>
      </c>
    </row>
    <row r="376" customFormat="false" ht="12.8" hidden="false" customHeight="false" outlineLevel="0" collapsed="false">
      <c r="A376" s="1" t="str">
        <f aca="false">LEFT($C376,4)</f>
        <v>2006</v>
      </c>
      <c r="B376" s="1" t="str">
        <f aca="false">MID($C376,6,2)</f>
        <v>11</v>
      </c>
      <c r="C376" s="1" t="s">
        <v>417</v>
      </c>
      <c r="D376" s="1" t="s">
        <v>108</v>
      </c>
      <c r="E376" s="1" t="n">
        <v>303</v>
      </c>
    </row>
    <row r="377" customFormat="false" ht="12.8" hidden="false" customHeight="false" outlineLevel="0" collapsed="false">
      <c r="A377" s="1" t="str">
        <f aca="false">LEFT($C377,4)</f>
        <v>2006</v>
      </c>
      <c r="B377" s="1" t="str">
        <f aca="false">MID($C377,6,2)</f>
        <v>11</v>
      </c>
      <c r="C377" s="1" t="s">
        <v>418</v>
      </c>
      <c r="D377" s="1" t="s">
        <v>7</v>
      </c>
      <c r="E377" s="1" t="n">
        <v>20</v>
      </c>
    </row>
    <row r="378" customFormat="false" ht="12.8" hidden="false" customHeight="false" outlineLevel="0" collapsed="false">
      <c r="A378" s="1" t="str">
        <f aca="false">LEFT($C378,4)</f>
        <v>2006</v>
      </c>
      <c r="B378" s="1" t="str">
        <f aca="false">MID($C378,6,2)</f>
        <v>11</v>
      </c>
      <c r="C378" s="1" t="s">
        <v>419</v>
      </c>
      <c r="D378" s="1" t="s">
        <v>26</v>
      </c>
      <c r="E378" s="1" t="n">
        <v>237</v>
      </c>
    </row>
    <row r="379" customFormat="false" ht="12.8" hidden="false" customHeight="false" outlineLevel="0" collapsed="false">
      <c r="A379" s="1" t="str">
        <f aca="false">LEFT($C379,4)</f>
        <v>2006</v>
      </c>
      <c r="B379" s="1" t="str">
        <f aca="false">MID($C379,6,2)</f>
        <v>11</v>
      </c>
      <c r="C379" s="1" t="s">
        <v>420</v>
      </c>
      <c r="D379" s="1" t="s">
        <v>54</v>
      </c>
      <c r="E379" s="1" t="n">
        <v>151</v>
      </c>
    </row>
    <row r="380" customFormat="false" ht="12.8" hidden="false" customHeight="false" outlineLevel="0" collapsed="false">
      <c r="A380" s="1" t="str">
        <f aca="false">LEFT($C380,4)</f>
        <v>2006</v>
      </c>
      <c r="B380" s="1" t="str">
        <f aca="false">MID($C380,6,2)</f>
        <v>11</v>
      </c>
      <c r="C380" s="1" t="s">
        <v>421</v>
      </c>
      <c r="D380" s="1" t="s">
        <v>422</v>
      </c>
      <c r="E380" s="1" t="n">
        <v>6</v>
      </c>
    </row>
    <row r="381" customFormat="false" ht="12.8" hidden="false" customHeight="false" outlineLevel="0" collapsed="false">
      <c r="A381" s="1" t="str">
        <f aca="false">LEFT($C381,4)</f>
        <v>2006</v>
      </c>
      <c r="B381" s="1" t="str">
        <f aca="false">MID($C381,6,2)</f>
        <v>12</v>
      </c>
      <c r="C381" s="1" t="s">
        <v>423</v>
      </c>
      <c r="D381" s="1" t="s">
        <v>19</v>
      </c>
      <c r="E381" s="1" t="n">
        <v>124</v>
      </c>
    </row>
    <row r="382" customFormat="false" ht="12.8" hidden="false" customHeight="false" outlineLevel="0" collapsed="false">
      <c r="A382" s="1" t="str">
        <f aca="false">LEFT($C382,4)</f>
        <v>2006</v>
      </c>
      <c r="B382" s="1" t="str">
        <f aca="false">MID($C382,6,2)</f>
        <v>12</v>
      </c>
      <c r="C382" s="1" t="s">
        <v>424</v>
      </c>
      <c r="D382" s="1" t="s">
        <v>425</v>
      </c>
      <c r="E382" s="1" t="n">
        <v>7</v>
      </c>
    </row>
    <row r="383" customFormat="false" ht="12.8" hidden="false" customHeight="false" outlineLevel="0" collapsed="false">
      <c r="A383" s="1" t="str">
        <f aca="false">LEFT($C383,4)</f>
        <v>2006</v>
      </c>
      <c r="B383" s="1" t="str">
        <f aca="false">MID($C383,6,2)</f>
        <v>12</v>
      </c>
      <c r="C383" s="1" t="s">
        <v>426</v>
      </c>
      <c r="D383" s="1" t="s">
        <v>427</v>
      </c>
      <c r="E383" s="1" t="n">
        <v>7</v>
      </c>
    </row>
    <row r="384" customFormat="false" ht="12.8" hidden="false" customHeight="false" outlineLevel="0" collapsed="false">
      <c r="A384" s="1" t="str">
        <f aca="false">LEFT($C384,4)</f>
        <v>2006</v>
      </c>
      <c r="B384" s="1" t="str">
        <f aca="false">MID($C384,6,2)</f>
        <v>12</v>
      </c>
      <c r="C384" s="1" t="s">
        <v>428</v>
      </c>
      <c r="D384" s="1" t="s">
        <v>108</v>
      </c>
      <c r="E384" s="1" t="n">
        <v>105</v>
      </c>
    </row>
    <row r="385" customFormat="false" ht="12.8" hidden="false" customHeight="false" outlineLevel="0" collapsed="false">
      <c r="A385" s="1" t="str">
        <f aca="false">LEFT($C385,4)</f>
        <v>2006</v>
      </c>
      <c r="B385" s="1" t="str">
        <f aca="false">MID($C385,6,2)</f>
        <v>12</v>
      </c>
      <c r="C385" s="1" t="s">
        <v>429</v>
      </c>
      <c r="D385" s="1" t="s">
        <v>170</v>
      </c>
      <c r="E385" s="1" t="n">
        <v>58</v>
      </c>
    </row>
    <row r="386" customFormat="false" ht="12.8" hidden="false" customHeight="false" outlineLevel="0" collapsed="false">
      <c r="A386" s="1" t="str">
        <f aca="false">LEFT($C386,4)</f>
        <v>2006</v>
      </c>
      <c r="B386" s="1" t="str">
        <f aca="false">MID($C386,6,2)</f>
        <v>12</v>
      </c>
      <c r="C386" s="1" t="s">
        <v>429</v>
      </c>
      <c r="D386" s="1" t="s">
        <v>430</v>
      </c>
      <c r="E386" s="1" t="n">
        <v>182</v>
      </c>
    </row>
    <row r="387" customFormat="false" ht="12.8" hidden="false" customHeight="false" outlineLevel="0" collapsed="false">
      <c r="A387" s="1" t="str">
        <f aca="false">LEFT($C387,4)</f>
        <v>2006</v>
      </c>
      <c r="B387" s="1" t="str">
        <f aca="false">MID($C387,6,2)</f>
        <v>12</v>
      </c>
      <c r="C387" s="1" t="s">
        <v>431</v>
      </c>
      <c r="D387" s="1" t="s">
        <v>120</v>
      </c>
      <c r="E387" s="1" t="n">
        <v>163</v>
      </c>
    </row>
    <row r="388" customFormat="false" ht="12.8" hidden="false" customHeight="false" outlineLevel="0" collapsed="false">
      <c r="A388" s="1" t="str">
        <f aca="false">LEFT($C388,4)</f>
        <v>2006</v>
      </c>
      <c r="B388" s="1" t="str">
        <f aca="false">MID($C388,6,2)</f>
        <v>12</v>
      </c>
      <c r="C388" s="1" t="s">
        <v>431</v>
      </c>
      <c r="D388" s="1" t="s">
        <v>432</v>
      </c>
      <c r="E388" s="1" t="n">
        <v>14</v>
      </c>
    </row>
    <row r="389" customFormat="false" ht="12.8" hidden="false" customHeight="false" outlineLevel="0" collapsed="false">
      <c r="A389" s="1" t="str">
        <f aca="false">LEFT($C389,4)</f>
        <v>2006</v>
      </c>
      <c r="B389" s="1" t="str">
        <f aca="false">MID($C389,6,2)</f>
        <v>12</v>
      </c>
      <c r="C389" s="1" t="s">
        <v>433</v>
      </c>
      <c r="D389" s="1" t="s">
        <v>434</v>
      </c>
      <c r="E389" s="1" t="n">
        <v>4</v>
      </c>
    </row>
    <row r="390" customFormat="false" ht="12.8" hidden="false" customHeight="false" outlineLevel="0" collapsed="false">
      <c r="A390" s="1" t="str">
        <f aca="false">LEFT($C390,4)</f>
        <v>2006</v>
      </c>
      <c r="B390" s="1" t="str">
        <f aca="false">MID($C390,6,2)</f>
        <v>12</v>
      </c>
      <c r="C390" s="1" t="s">
        <v>435</v>
      </c>
      <c r="D390" s="1" t="s">
        <v>436</v>
      </c>
      <c r="E390" s="1" t="n">
        <v>13</v>
      </c>
    </row>
    <row r="391" customFormat="false" ht="12.8" hidden="false" customHeight="false" outlineLevel="0" collapsed="false">
      <c r="A391" s="1" t="str">
        <f aca="false">LEFT($C391,4)</f>
        <v>2006</v>
      </c>
      <c r="B391" s="1" t="str">
        <f aca="false">MID($C391,6,2)</f>
        <v>12</v>
      </c>
      <c r="C391" s="1" t="s">
        <v>437</v>
      </c>
      <c r="D391" s="1" t="s">
        <v>21</v>
      </c>
      <c r="E391" s="1" t="n">
        <v>422</v>
      </c>
    </row>
    <row r="392" customFormat="false" ht="12.8" hidden="false" customHeight="false" outlineLevel="0" collapsed="false">
      <c r="A392" s="1" t="str">
        <f aca="false">LEFT($C392,4)</f>
        <v>2006</v>
      </c>
      <c r="B392" s="1" t="str">
        <f aca="false">MID($C392,6,2)</f>
        <v>12</v>
      </c>
      <c r="C392" s="1" t="s">
        <v>438</v>
      </c>
      <c r="D392" s="1" t="s">
        <v>219</v>
      </c>
      <c r="E392" s="1" t="n">
        <v>6</v>
      </c>
    </row>
    <row r="393" customFormat="false" ht="12.8" hidden="false" customHeight="false" outlineLevel="0" collapsed="false">
      <c r="A393" s="1" t="str">
        <f aca="false">LEFT($C393,4)</f>
        <v>2006</v>
      </c>
      <c r="B393" s="1" t="str">
        <f aca="false">MID($C393,6,2)</f>
        <v>12</v>
      </c>
      <c r="C393" s="1" t="s">
        <v>439</v>
      </c>
      <c r="D393" s="1" t="s">
        <v>440</v>
      </c>
      <c r="E393" s="1" t="n">
        <v>15</v>
      </c>
    </row>
    <row r="394" customFormat="false" ht="12.8" hidden="false" customHeight="false" outlineLevel="0" collapsed="false">
      <c r="A394" s="1" t="str">
        <f aca="false">LEFT($C394,4)</f>
        <v>2006</v>
      </c>
      <c r="B394" s="1" t="str">
        <f aca="false">MID($C394,6,2)</f>
        <v>12</v>
      </c>
      <c r="C394" s="1" t="s">
        <v>441</v>
      </c>
      <c r="D394" s="1" t="s">
        <v>70</v>
      </c>
      <c r="E394" s="1" t="n">
        <v>168</v>
      </c>
    </row>
    <row r="395" customFormat="false" ht="12.8" hidden="false" customHeight="false" outlineLevel="0" collapsed="false">
      <c r="A395" s="1" t="str">
        <f aca="false">LEFT($C395,4)</f>
        <v>2006</v>
      </c>
      <c r="B395" s="1" t="str">
        <f aca="false">MID($C395,6,2)</f>
        <v>12</v>
      </c>
      <c r="C395" s="1" t="s">
        <v>442</v>
      </c>
      <c r="D395" s="1" t="s">
        <v>120</v>
      </c>
      <c r="E395" s="1" t="n">
        <v>193</v>
      </c>
    </row>
    <row r="396" customFormat="false" ht="12.8" hidden="false" customHeight="false" outlineLevel="0" collapsed="false">
      <c r="A396" s="1" t="str">
        <f aca="false">LEFT($C396,4)</f>
        <v>2006</v>
      </c>
      <c r="B396" s="1" t="str">
        <f aca="false">MID($C396,6,2)</f>
        <v>12</v>
      </c>
      <c r="C396" s="1" t="s">
        <v>443</v>
      </c>
      <c r="D396" s="1" t="s">
        <v>309</v>
      </c>
      <c r="E396" s="1" t="n">
        <v>15</v>
      </c>
    </row>
    <row r="397" customFormat="false" ht="12.8" hidden="false" customHeight="false" outlineLevel="0" collapsed="false">
      <c r="A397" s="1" t="str">
        <f aca="false">LEFT($C397,4)</f>
        <v>2006</v>
      </c>
      <c r="B397" s="1" t="str">
        <f aca="false">MID($C397,6,2)</f>
        <v>12</v>
      </c>
      <c r="C397" s="1" t="s">
        <v>444</v>
      </c>
      <c r="D397" s="1" t="s">
        <v>54</v>
      </c>
      <c r="E397" s="1" t="n">
        <v>27</v>
      </c>
    </row>
    <row r="398" customFormat="false" ht="12.8" hidden="false" customHeight="false" outlineLevel="0" collapsed="false">
      <c r="A398" s="1" t="str">
        <f aca="false">LEFT($C398,4)</f>
        <v>2006</v>
      </c>
      <c r="B398" s="1" t="str">
        <f aca="false">MID($C398,6,2)</f>
        <v>12</v>
      </c>
      <c r="C398" s="1" t="s">
        <v>445</v>
      </c>
      <c r="D398" s="1" t="s">
        <v>54</v>
      </c>
      <c r="E398" s="1" t="n">
        <v>116</v>
      </c>
    </row>
    <row r="399" customFormat="false" ht="12.8" hidden="false" customHeight="false" outlineLevel="0" collapsed="false">
      <c r="A399" s="1" t="str">
        <f aca="false">LEFT($C399,4)</f>
        <v>2006</v>
      </c>
      <c r="B399" s="1" t="str">
        <f aca="false">MID($C399,6,2)</f>
        <v>12</v>
      </c>
      <c r="C399" s="1" t="s">
        <v>446</v>
      </c>
      <c r="D399" s="1" t="s">
        <v>147</v>
      </c>
      <c r="E399" s="1" t="n">
        <v>21</v>
      </c>
    </row>
    <row r="400" customFormat="false" ht="12.8" hidden="false" customHeight="false" outlineLevel="0" collapsed="false">
      <c r="A400" s="1" t="str">
        <f aca="false">LEFT($C400,4)</f>
        <v>2006</v>
      </c>
      <c r="B400" s="1" t="str">
        <f aca="false">MID($C400,6,2)</f>
        <v>12</v>
      </c>
      <c r="C400" s="1" t="s">
        <v>446</v>
      </c>
      <c r="D400" s="1" t="s">
        <v>54</v>
      </c>
      <c r="E400" s="1" t="n">
        <v>61</v>
      </c>
    </row>
    <row r="401" customFormat="false" ht="12.8" hidden="false" customHeight="false" outlineLevel="0" collapsed="false">
      <c r="A401" s="1" t="str">
        <f aca="false">LEFT($C401,4)</f>
        <v>2006</v>
      </c>
      <c r="B401" s="1" t="str">
        <f aca="false">MID($C401,6,2)</f>
        <v>12</v>
      </c>
      <c r="C401" s="1" t="s">
        <v>446</v>
      </c>
      <c r="D401" s="1" t="s">
        <v>43</v>
      </c>
      <c r="E401" s="1" t="n">
        <v>458</v>
      </c>
    </row>
    <row r="402" customFormat="false" ht="12.8" hidden="false" customHeight="false" outlineLevel="0" collapsed="false">
      <c r="A402" s="1" t="str">
        <f aca="false">LEFT($C402,4)</f>
        <v>2006</v>
      </c>
      <c r="B402" s="1" t="str">
        <f aca="false">MID($C402,6,2)</f>
        <v>12</v>
      </c>
      <c r="C402" s="1" t="s">
        <v>447</v>
      </c>
      <c r="D402" s="1" t="s">
        <v>448</v>
      </c>
      <c r="E402" s="1" t="n">
        <v>19</v>
      </c>
    </row>
    <row r="403" customFormat="false" ht="12.8" hidden="false" customHeight="false" outlineLevel="0" collapsed="false">
      <c r="A403" s="1" t="str">
        <f aca="false">LEFT($C403,4)</f>
        <v>2007</v>
      </c>
      <c r="B403" s="1" t="str">
        <f aca="false">MID($C403,6,2)</f>
        <v>01</v>
      </c>
      <c r="C403" s="1" t="s">
        <v>449</v>
      </c>
      <c r="D403" s="1" t="s">
        <v>131</v>
      </c>
      <c r="E403" s="1" t="n">
        <v>81</v>
      </c>
    </row>
    <row r="404" customFormat="false" ht="12.8" hidden="false" customHeight="false" outlineLevel="0" collapsed="false">
      <c r="A404" s="1" t="str">
        <f aca="false">LEFT($C404,4)</f>
        <v>2007</v>
      </c>
      <c r="B404" s="1" t="str">
        <f aca="false">MID($C404,6,2)</f>
        <v>01</v>
      </c>
      <c r="C404" s="1" t="s">
        <v>450</v>
      </c>
      <c r="D404" s="1" t="s">
        <v>45</v>
      </c>
      <c r="E404" s="1" t="n">
        <v>86</v>
      </c>
    </row>
    <row r="405" customFormat="false" ht="12.8" hidden="false" customHeight="false" outlineLevel="0" collapsed="false">
      <c r="A405" s="1" t="str">
        <f aca="false">LEFT($C405,4)</f>
        <v>2007</v>
      </c>
      <c r="B405" s="1" t="str">
        <f aca="false">MID($C405,6,2)</f>
        <v>01</v>
      </c>
      <c r="C405" s="1" t="s">
        <v>451</v>
      </c>
      <c r="D405" s="1" t="s">
        <v>21</v>
      </c>
      <c r="E405" s="1" t="n">
        <v>142</v>
      </c>
    </row>
    <row r="406" customFormat="false" ht="12.8" hidden="false" customHeight="false" outlineLevel="0" collapsed="false">
      <c r="A406" s="1" t="str">
        <f aca="false">LEFT($C406,4)</f>
        <v>2007</v>
      </c>
      <c r="B406" s="1" t="str">
        <f aca="false">MID($C406,6,2)</f>
        <v>01</v>
      </c>
      <c r="C406" s="1" t="s">
        <v>452</v>
      </c>
      <c r="D406" s="1" t="s">
        <v>43</v>
      </c>
      <c r="E406" s="1" t="n">
        <v>459</v>
      </c>
    </row>
    <row r="407" customFormat="false" ht="12.8" hidden="false" customHeight="false" outlineLevel="0" collapsed="false">
      <c r="A407" s="1" t="str">
        <f aca="false">LEFT($C407,4)</f>
        <v>2007</v>
      </c>
      <c r="B407" s="1" t="str">
        <f aca="false">MID($C407,6,2)</f>
        <v>01</v>
      </c>
      <c r="C407" s="1" t="s">
        <v>453</v>
      </c>
      <c r="D407" s="1" t="s">
        <v>96</v>
      </c>
      <c r="E407" s="1" t="n">
        <v>20</v>
      </c>
    </row>
    <row r="408" customFormat="false" ht="12.8" hidden="false" customHeight="false" outlineLevel="0" collapsed="false">
      <c r="A408" s="1" t="str">
        <f aca="false">LEFT($C408,4)</f>
        <v>2007</v>
      </c>
      <c r="B408" s="1" t="str">
        <f aca="false">MID($C408,6,2)</f>
        <v>01</v>
      </c>
      <c r="C408" s="1" t="s">
        <v>454</v>
      </c>
      <c r="D408" s="1" t="s">
        <v>108</v>
      </c>
      <c r="E408" s="1" t="n">
        <v>245</v>
      </c>
    </row>
    <row r="409" customFormat="false" ht="12.8" hidden="false" customHeight="false" outlineLevel="0" collapsed="false">
      <c r="A409" s="1" t="str">
        <f aca="false">LEFT($C409,4)</f>
        <v>2007</v>
      </c>
      <c r="B409" s="1" t="str">
        <f aca="false">MID($C409,6,2)</f>
        <v>01</v>
      </c>
      <c r="C409" s="1" t="s">
        <v>454</v>
      </c>
      <c r="D409" s="1" t="s">
        <v>291</v>
      </c>
      <c r="E409" s="1" t="n">
        <v>19</v>
      </c>
    </row>
    <row r="410" customFormat="false" ht="12.8" hidden="false" customHeight="false" outlineLevel="0" collapsed="false">
      <c r="A410" s="1" t="str">
        <f aca="false">LEFT($C410,4)</f>
        <v>2007</v>
      </c>
      <c r="B410" s="1" t="str">
        <f aca="false">MID($C410,6,2)</f>
        <v>01</v>
      </c>
      <c r="C410" s="1" t="s">
        <v>455</v>
      </c>
      <c r="D410" s="1" t="s">
        <v>28</v>
      </c>
      <c r="E410" s="1" t="n">
        <v>159</v>
      </c>
    </row>
    <row r="411" customFormat="false" ht="12.8" hidden="false" customHeight="false" outlineLevel="0" collapsed="false">
      <c r="A411" s="1" t="str">
        <f aca="false">LEFT($C411,4)</f>
        <v>2007</v>
      </c>
      <c r="B411" s="1" t="str">
        <f aca="false">MID($C411,6,2)</f>
        <v>01</v>
      </c>
      <c r="C411" s="1" t="s">
        <v>456</v>
      </c>
      <c r="D411" s="1" t="s">
        <v>54</v>
      </c>
      <c r="E411" s="1" t="n">
        <v>99</v>
      </c>
    </row>
    <row r="412" customFormat="false" ht="12.8" hidden="false" customHeight="false" outlineLevel="0" collapsed="false">
      <c r="A412" s="1" t="str">
        <f aca="false">LEFT($C412,4)</f>
        <v>2007</v>
      </c>
      <c r="B412" s="1" t="str">
        <f aca="false">MID($C412,6,2)</f>
        <v>01</v>
      </c>
      <c r="C412" s="1" t="s">
        <v>457</v>
      </c>
      <c r="D412" s="1" t="s">
        <v>52</v>
      </c>
      <c r="E412" s="1" t="n">
        <v>213</v>
      </c>
    </row>
    <row r="413" customFormat="false" ht="12.8" hidden="false" customHeight="false" outlineLevel="0" collapsed="false">
      <c r="A413" s="1" t="str">
        <f aca="false">LEFT($C413,4)</f>
        <v>2007</v>
      </c>
      <c r="B413" s="1" t="str">
        <f aca="false">MID($C413,6,2)</f>
        <v>01</v>
      </c>
      <c r="C413" s="1" t="s">
        <v>458</v>
      </c>
      <c r="D413" s="1" t="s">
        <v>38</v>
      </c>
      <c r="E413" s="1" t="n">
        <v>349</v>
      </c>
    </row>
    <row r="414" customFormat="false" ht="12.8" hidden="false" customHeight="false" outlineLevel="0" collapsed="false">
      <c r="A414" s="1" t="str">
        <f aca="false">LEFT($C414,4)</f>
        <v>2007</v>
      </c>
      <c r="B414" s="1" t="str">
        <f aca="false">MID($C414,6,2)</f>
        <v>01</v>
      </c>
      <c r="C414" s="1" t="s">
        <v>459</v>
      </c>
      <c r="D414" s="1" t="s">
        <v>43</v>
      </c>
      <c r="E414" s="1" t="n">
        <v>114</v>
      </c>
    </row>
    <row r="415" customFormat="false" ht="12.8" hidden="false" customHeight="false" outlineLevel="0" collapsed="false">
      <c r="A415" s="1" t="str">
        <f aca="false">LEFT($C415,4)</f>
        <v>2007</v>
      </c>
      <c r="B415" s="1" t="str">
        <f aca="false">MID($C415,6,2)</f>
        <v>01</v>
      </c>
      <c r="C415" s="1" t="s">
        <v>459</v>
      </c>
      <c r="D415" s="1" t="s">
        <v>63</v>
      </c>
      <c r="E415" s="1" t="n">
        <v>12</v>
      </c>
    </row>
    <row r="416" customFormat="false" ht="12.8" hidden="false" customHeight="false" outlineLevel="0" collapsed="false">
      <c r="A416" s="1" t="str">
        <f aca="false">LEFT($C416,4)</f>
        <v>2007</v>
      </c>
      <c r="B416" s="1" t="str">
        <f aca="false">MID($C416,6,2)</f>
        <v>01</v>
      </c>
      <c r="C416" s="1" t="s">
        <v>460</v>
      </c>
      <c r="D416" s="1" t="s">
        <v>288</v>
      </c>
      <c r="E416" s="1" t="n">
        <v>12</v>
      </c>
    </row>
    <row r="417" customFormat="false" ht="12.8" hidden="false" customHeight="false" outlineLevel="0" collapsed="false">
      <c r="A417" s="1" t="str">
        <f aca="false">LEFT($C417,4)</f>
        <v>2007</v>
      </c>
      <c r="B417" s="1" t="str">
        <f aca="false">MID($C417,6,2)</f>
        <v>02</v>
      </c>
      <c r="C417" s="1" t="s">
        <v>461</v>
      </c>
      <c r="D417" s="1" t="s">
        <v>32</v>
      </c>
      <c r="E417" s="1" t="n">
        <v>132</v>
      </c>
    </row>
    <row r="418" customFormat="false" ht="12.8" hidden="false" customHeight="false" outlineLevel="0" collapsed="false">
      <c r="A418" s="1" t="str">
        <f aca="false">LEFT($C418,4)</f>
        <v>2007</v>
      </c>
      <c r="B418" s="1" t="str">
        <f aca="false">MID($C418,6,2)</f>
        <v>02</v>
      </c>
      <c r="C418" s="1" t="s">
        <v>462</v>
      </c>
      <c r="D418" s="1" t="s">
        <v>54</v>
      </c>
      <c r="E418" s="1" t="n">
        <v>197</v>
      </c>
    </row>
    <row r="419" customFormat="false" ht="12.8" hidden="false" customHeight="false" outlineLevel="0" collapsed="false">
      <c r="A419" s="1" t="str">
        <f aca="false">LEFT($C419,4)</f>
        <v>2007</v>
      </c>
      <c r="B419" s="1" t="str">
        <f aca="false">MID($C419,6,2)</f>
        <v>02</v>
      </c>
      <c r="C419" s="1" t="s">
        <v>462</v>
      </c>
      <c r="D419" s="1" t="s">
        <v>39</v>
      </c>
      <c r="E419" s="1" t="n">
        <v>5</v>
      </c>
    </row>
    <row r="420" customFormat="false" ht="12.8" hidden="false" customHeight="false" outlineLevel="0" collapsed="false">
      <c r="A420" s="1" t="str">
        <f aca="false">LEFT($C420,4)</f>
        <v>2007</v>
      </c>
      <c r="B420" s="1" t="str">
        <f aca="false">MID($C420,6,2)</f>
        <v>02</v>
      </c>
      <c r="C420" s="1" t="s">
        <v>462</v>
      </c>
      <c r="D420" s="1" t="s">
        <v>120</v>
      </c>
      <c r="E420" s="1" t="n">
        <v>403</v>
      </c>
    </row>
    <row r="421" customFormat="false" ht="12.8" hidden="false" customHeight="false" outlineLevel="0" collapsed="false">
      <c r="A421" s="1" t="str">
        <f aca="false">LEFT($C421,4)</f>
        <v>2007</v>
      </c>
      <c r="B421" s="1" t="str">
        <f aca="false">MID($C421,6,2)</f>
        <v>02</v>
      </c>
      <c r="C421" s="1" t="s">
        <v>463</v>
      </c>
      <c r="D421" s="1" t="s">
        <v>28</v>
      </c>
      <c r="E421" s="1" t="n">
        <v>200</v>
      </c>
    </row>
    <row r="422" customFormat="false" ht="12.8" hidden="false" customHeight="false" outlineLevel="0" collapsed="false">
      <c r="A422" s="1" t="str">
        <f aca="false">LEFT($C422,4)</f>
        <v>2007</v>
      </c>
      <c r="B422" s="1" t="str">
        <f aca="false">MID($C422,6,2)</f>
        <v>02</v>
      </c>
      <c r="C422" s="1" t="s">
        <v>464</v>
      </c>
      <c r="D422" s="1" t="s">
        <v>170</v>
      </c>
      <c r="E422" s="1" t="n">
        <v>23</v>
      </c>
    </row>
    <row r="423" customFormat="false" ht="12.8" hidden="false" customHeight="false" outlineLevel="0" collapsed="false">
      <c r="A423" s="1" t="str">
        <f aca="false">LEFT($C423,4)</f>
        <v>2007</v>
      </c>
      <c r="B423" s="1" t="str">
        <f aca="false">MID($C423,6,2)</f>
        <v>02</v>
      </c>
      <c r="C423" s="1" t="s">
        <v>465</v>
      </c>
      <c r="D423" s="1" t="s">
        <v>108</v>
      </c>
      <c r="E423" s="1" t="n">
        <v>337</v>
      </c>
    </row>
    <row r="424" customFormat="false" ht="12.8" hidden="false" customHeight="false" outlineLevel="0" collapsed="false">
      <c r="A424" s="1" t="str">
        <f aca="false">LEFT($C424,4)</f>
        <v>2007</v>
      </c>
      <c r="B424" s="1" t="str">
        <f aca="false">MID($C424,6,2)</f>
        <v>02</v>
      </c>
      <c r="C424" s="1" t="s">
        <v>466</v>
      </c>
      <c r="D424" s="1" t="s">
        <v>17</v>
      </c>
      <c r="E424" s="1" t="n">
        <v>500</v>
      </c>
    </row>
    <row r="425" customFormat="false" ht="12.8" hidden="false" customHeight="false" outlineLevel="0" collapsed="false">
      <c r="A425" s="1" t="str">
        <f aca="false">LEFT($C425,4)</f>
        <v>2007</v>
      </c>
      <c r="B425" s="1" t="str">
        <f aca="false">MID($C425,6,2)</f>
        <v>02</v>
      </c>
      <c r="C425" s="1" t="s">
        <v>466</v>
      </c>
      <c r="D425" s="1" t="s">
        <v>249</v>
      </c>
      <c r="E425" s="1" t="n">
        <v>9</v>
      </c>
    </row>
    <row r="426" customFormat="false" ht="12.8" hidden="false" customHeight="false" outlineLevel="0" collapsed="false">
      <c r="A426" s="1" t="str">
        <f aca="false">LEFT($C426,4)</f>
        <v>2007</v>
      </c>
      <c r="B426" s="1" t="str">
        <f aca="false">MID($C426,6,2)</f>
        <v>02</v>
      </c>
      <c r="C426" s="1" t="s">
        <v>467</v>
      </c>
      <c r="D426" s="1" t="s">
        <v>430</v>
      </c>
      <c r="E426" s="1" t="n">
        <v>39</v>
      </c>
    </row>
    <row r="427" customFormat="false" ht="12.8" hidden="false" customHeight="false" outlineLevel="0" collapsed="false">
      <c r="A427" s="1" t="str">
        <f aca="false">LEFT($C427,4)</f>
        <v>2007</v>
      </c>
      <c r="B427" s="1" t="str">
        <f aca="false">MID($C427,6,2)</f>
        <v>02</v>
      </c>
      <c r="C427" s="1" t="s">
        <v>468</v>
      </c>
      <c r="D427" s="1" t="s">
        <v>196</v>
      </c>
      <c r="E427" s="1" t="n">
        <v>156</v>
      </c>
    </row>
    <row r="428" customFormat="false" ht="12.8" hidden="false" customHeight="false" outlineLevel="0" collapsed="false">
      <c r="A428" s="1" t="str">
        <f aca="false">LEFT($C428,4)</f>
        <v>2007</v>
      </c>
      <c r="B428" s="1" t="str">
        <f aca="false">MID($C428,6,2)</f>
        <v>02</v>
      </c>
      <c r="C428" s="1" t="s">
        <v>469</v>
      </c>
      <c r="D428" s="1" t="s">
        <v>43</v>
      </c>
      <c r="E428" s="1" t="n">
        <v>258</v>
      </c>
    </row>
    <row r="429" customFormat="false" ht="12.8" hidden="false" customHeight="false" outlineLevel="0" collapsed="false">
      <c r="A429" s="1" t="str">
        <f aca="false">LEFT($C429,4)</f>
        <v>2007</v>
      </c>
      <c r="B429" s="1" t="str">
        <f aca="false">MID($C429,6,2)</f>
        <v>02</v>
      </c>
      <c r="C429" s="1" t="s">
        <v>469</v>
      </c>
      <c r="D429" s="1" t="s">
        <v>262</v>
      </c>
      <c r="E429" s="1" t="n">
        <v>14</v>
      </c>
    </row>
    <row r="430" customFormat="false" ht="12.8" hidden="false" customHeight="false" outlineLevel="0" collapsed="false">
      <c r="A430" s="1" t="str">
        <f aca="false">LEFT($C430,4)</f>
        <v>2007</v>
      </c>
      <c r="B430" s="1" t="str">
        <f aca="false">MID($C430,6,2)</f>
        <v>03</v>
      </c>
      <c r="C430" s="1" t="s">
        <v>470</v>
      </c>
      <c r="D430" s="1" t="s">
        <v>32</v>
      </c>
      <c r="E430" s="1" t="n">
        <v>91</v>
      </c>
    </row>
    <row r="431" customFormat="false" ht="12.8" hidden="false" customHeight="false" outlineLevel="0" collapsed="false">
      <c r="A431" s="1" t="str">
        <f aca="false">LEFT($C431,4)</f>
        <v>2007</v>
      </c>
      <c r="B431" s="1" t="str">
        <f aca="false">MID($C431,6,2)</f>
        <v>03</v>
      </c>
      <c r="C431" s="1" t="s">
        <v>471</v>
      </c>
      <c r="D431" s="1" t="s">
        <v>32</v>
      </c>
      <c r="E431" s="1" t="n">
        <v>68</v>
      </c>
    </row>
    <row r="432" customFormat="false" ht="12.8" hidden="false" customHeight="false" outlineLevel="0" collapsed="false">
      <c r="A432" s="1" t="str">
        <f aca="false">LEFT($C432,4)</f>
        <v>2007</v>
      </c>
      <c r="B432" s="1" t="str">
        <f aca="false">MID($C432,6,2)</f>
        <v>03</v>
      </c>
      <c r="C432" s="1" t="s">
        <v>472</v>
      </c>
      <c r="D432" s="1" t="s">
        <v>473</v>
      </c>
      <c r="E432" s="1" t="n">
        <v>13</v>
      </c>
    </row>
    <row r="433" customFormat="false" ht="12.8" hidden="false" customHeight="false" outlineLevel="0" collapsed="false">
      <c r="A433" s="1" t="str">
        <f aca="false">LEFT($C433,4)</f>
        <v>2007</v>
      </c>
      <c r="B433" s="1" t="str">
        <f aca="false">MID($C433,6,2)</f>
        <v>03</v>
      </c>
      <c r="C433" s="1" t="s">
        <v>474</v>
      </c>
      <c r="D433" s="1" t="s">
        <v>65</v>
      </c>
      <c r="E433" s="1" t="n">
        <v>118</v>
      </c>
    </row>
    <row r="434" customFormat="false" ht="12.8" hidden="false" customHeight="false" outlineLevel="0" collapsed="false">
      <c r="A434" s="1" t="str">
        <f aca="false">LEFT($C434,4)</f>
        <v>2007</v>
      </c>
      <c r="B434" s="1" t="str">
        <f aca="false">MID($C434,6,2)</f>
        <v>03</v>
      </c>
      <c r="C434" s="1" t="s">
        <v>475</v>
      </c>
      <c r="D434" s="1" t="s">
        <v>58</v>
      </c>
      <c r="E434" s="1" t="n">
        <v>54</v>
      </c>
    </row>
    <row r="435" customFormat="false" ht="12.8" hidden="false" customHeight="false" outlineLevel="0" collapsed="false">
      <c r="A435" s="1" t="str">
        <f aca="false">LEFT($C435,4)</f>
        <v>2007</v>
      </c>
      <c r="B435" s="1" t="str">
        <f aca="false">MID($C435,6,2)</f>
        <v>03</v>
      </c>
      <c r="C435" s="1" t="s">
        <v>476</v>
      </c>
      <c r="D435" s="1" t="s">
        <v>477</v>
      </c>
      <c r="E435" s="1" t="n">
        <v>10</v>
      </c>
    </row>
    <row r="436" customFormat="false" ht="12.8" hidden="false" customHeight="false" outlineLevel="0" collapsed="false">
      <c r="A436" s="1" t="str">
        <f aca="false">LEFT($C436,4)</f>
        <v>2007</v>
      </c>
      <c r="B436" s="1" t="str">
        <f aca="false">MID($C436,6,2)</f>
        <v>03</v>
      </c>
      <c r="C436" s="1" t="s">
        <v>478</v>
      </c>
      <c r="D436" s="1" t="s">
        <v>120</v>
      </c>
      <c r="E436" s="1" t="n">
        <v>339</v>
      </c>
    </row>
    <row r="437" customFormat="false" ht="12.8" hidden="false" customHeight="false" outlineLevel="0" collapsed="false">
      <c r="A437" s="1" t="str">
        <f aca="false">LEFT($C437,4)</f>
        <v>2007</v>
      </c>
      <c r="B437" s="1" t="str">
        <f aca="false">MID($C437,6,2)</f>
        <v>03</v>
      </c>
      <c r="C437" s="1" t="s">
        <v>479</v>
      </c>
      <c r="D437" s="1" t="s">
        <v>70</v>
      </c>
      <c r="E437" s="1" t="n">
        <v>80</v>
      </c>
    </row>
    <row r="438" customFormat="false" ht="12.8" hidden="false" customHeight="false" outlineLevel="0" collapsed="false">
      <c r="A438" s="1" t="str">
        <f aca="false">LEFT($C438,4)</f>
        <v>2007</v>
      </c>
      <c r="B438" s="1" t="str">
        <f aca="false">MID($C438,6,2)</f>
        <v>03</v>
      </c>
      <c r="C438" s="1" t="s">
        <v>480</v>
      </c>
      <c r="D438" s="1" t="s">
        <v>52</v>
      </c>
      <c r="E438" s="1" t="n">
        <v>431</v>
      </c>
    </row>
    <row r="439" customFormat="false" ht="12.8" hidden="false" customHeight="false" outlineLevel="0" collapsed="false">
      <c r="A439" s="1" t="str">
        <f aca="false">LEFT($C439,4)</f>
        <v>2007</v>
      </c>
      <c r="B439" s="1" t="str">
        <f aca="false">MID($C439,6,2)</f>
        <v>03</v>
      </c>
      <c r="C439" s="1" t="s">
        <v>481</v>
      </c>
      <c r="D439" s="1" t="s">
        <v>120</v>
      </c>
      <c r="E439" s="1" t="n">
        <v>268</v>
      </c>
    </row>
    <row r="440" customFormat="false" ht="12.8" hidden="false" customHeight="false" outlineLevel="0" collapsed="false">
      <c r="A440" s="1" t="str">
        <f aca="false">LEFT($C440,4)</f>
        <v>2007</v>
      </c>
      <c r="B440" s="1" t="str">
        <f aca="false">MID($C440,6,2)</f>
        <v>03</v>
      </c>
      <c r="C440" s="1" t="s">
        <v>481</v>
      </c>
      <c r="D440" s="1" t="s">
        <v>52</v>
      </c>
      <c r="E440" s="1" t="n">
        <v>440</v>
      </c>
    </row>
    <row r="441" customFormat="false" ht="12.8" hidden="false" customHeight="false" outlineLevel="0" collapsed="false">
      <c r="A441" s="1" t="str">
        <f aca="false">LEFT($C441,4)</f>
        <v>2007</v>
      </c>
      <c r="B441" s="1" t="str">
        <f aca="false">MID($C441,6,2)</f>
        <v>03</v>
      </c>
      <c r="C441" s="1" t="s">
        <v>481</v>
      </c>
      <c r="D441" s="1" t="s">
        <v>17</v>
      </c>
      <c r="E441" s="1" t="n">
        <v>396</v>
      </c>
    </row>
    <row r="442" customFormat="false" ht="12.8" hidden="false" customHeight="false" outlineLevel="0" collapsed="false">
      <c r="A442" s="1" t="str">
        <f aca="false">LEFT($C442,4)</f>
        <v>2007</v>
      </c>
      <c r="B442" s="1" t="str">
        <f aca="false">MID($C442,6,2)</f>
        <v>03</v>
      </c>
      <c r="C442" s="1" t="s">
        <v>481</v>
      </c>
      <c r="D442" s="1" t="s">
        <v>45</v>
      </c>
      <c r="E442" s="1" t="n">
        <v>157</v>
      </c>
    </row>
    <row r="443" customFormat="false" ht="12.8" hidden="false" customHeight="false" outlineLevel="0" collapsed="false">
      <c r="A443" s="1" t="str">
        <f aca="false">LEFT($C443,4)</f>
        <v>2007</v>
      </c>
      <c r="B443" s="1" t="str">
        <f aca="false">MID($C443,6,2)</f>
        <v>03</v>
      </c>
      <c r="C443" s="1" t="s">
        <v>482</v>
      </c>
      <c r="D443" s="1" t="s">
        <v>32</v>
      </c>
      <c r="E443" s="1" t="n">
        <v>194</v>
      </c>
    </row>
    <row r="444" customFormat="false" ht="12.8" hidden="false" customHeight="false" outlineLevel="0" collapsed="false">
      <c r="A444" s="1" t="str">
        <f aca="false">LEFT($C444,4)</f>
        <v>2007</v>
      </c>
      <c r="B444" s="1" t="str">
        <f aca="false">MID($C444,6,2)</f>
        <v>03</v>
      </c>
      <c r="C444" s="1" t="s">
        <v>483</v>
      </c>
      <c r="D444" s="1" t="s">
        <v>94</v>
      </c>
      <c r="E444" s="1" t="n">
        <v>156</v>
      </c>
    </row>
    <row r="445" customFormat="false" ht="12.8" hidden="false" customHeight="false" outlineLevel="0" collapsed="false">
      <c r="A445" s="1" t="str">
        <f aca="false">LEFT($C445,4)</f>
        <v>2007</v>
      </c>
      <c r="B445" s="1" t="str">
        <f aca="false">MID($C445,6,2)</f>
        <v>04</v>
      </c>
      <c r="C445" s="1" t="s">
        <v>484</v>
      </c>
      <c r="D445" s="1" t="s">
        <v>331</v>
      </c>
      <c r="E445" s="1" t="n">
        <v>11</v>
      </c>
    </row>
    <row r="446" customFormat="false" ht="12.8" hidden="false" customHeight="false" outlineLevel="0" collapsed="false">
      <c r="A446" s="1" t="str">
        <f aca="false">LEFT($C446,4)</f>
        <v>2007</v>
      </c>
      <c r="B446" s="1" t="str">
        <f aca="false">MID($C446,6,2)</f>
        <v>04</v>
      </c>
      <c r="C446" s="1" t="s">
        <v>485</v>
      </c>
      <c r="D446" s="1" t="s">
        <v>85</v>
      </c>
      <c r="E446" s="1" t="n">
        <v>110</v>
      </c>
    </row>
    <row r="447" customFormat="false" ht="12.8" hidden="false" customHeight="false" outlineLevel="0" collapsed="false">
      <c r="A447" s="1" t="str">
        <f aca="false">LEFT($C447,4)</f>
        <v>2007</v>
      </c>
      <c r="B447" s="1" t="str">
        <f aca="false">MID($C447,6,2)</f>
        <v>04</v>
      </c>
      <c r="C447" s="1" t="s">
        <v>486</v>
      </c>
      <c r="D447" s="1" t="s">
        <v>487</v>
      </c>
      <c r="E447" s="1" t="n">
        <v>12</v>
      </c>
    </row>
    <row r="448" customFormat="false" ht="12.8" hidden="false" customHeight="false" outlineLevel="0" collapsed="false">
      <c r="A448" s="1" t="str">
        <f aca="false">LEFT($C448,4)</f>
        <v>2007</v>
      </c>
      <c r="B448" s="1" t="str">
        <f aca="false">MID($C448,6,2)</f>
        <v>04</v>
      </c>
      <c r="C448" s="1" t="s">
        <v>488</v>
      </c>
      <c r="D448" s="1" t="s">
        <v>17</v>
      </c>
      <c r="E448" s="1" t="n">
        <v>464</v>
      </c>
    </row>
    <row r="449" customFormat="false" ht="12.8" hidden="false" customHeight="false" outlineLevel="0" collapsed="false">
      <c r="A449" s="1" t="str">
        <f aca="false">LEFT($C449,4)</f>
        <v>2007</v>
      </c>
      <c r="B449" s="1" t="str">
        <f aca="false">MID($C449,6,2)</f>
        <v>04</v>
      </c>
      <c r="C449" s="1" t="s">
        <v>489</v>
      </c>
      <c r="D449" s="1" t="s">
        <v>164</v>
      </c>
      <c r="E449" s="1" t="n">
        <v>40</v>
      </c>
    </row>
    <row r="450" customFormat="false" ht="12.8" hidden="false" customHeight="false" outlineLevel="0" collapsed="false">
      <c r="A450" s="1" t="str">
        <f aca="false">LEFT($C450,4)</f>
        <v>2007</v>
      </c>
      <c r="B450" s="1" t="str">
        <f aca="false">MID($C450,6,2)</f>
        <v>04</v>
      </c>
      <c r="C450" s="1" t="s">
        <v>490</v>
      </c>
      <c r="D450" s="1" t="s">
        <v>94</v>
      </c>
      <c r="E450" s="1" t="n">
        <v>52</v>
      </c>
    </row>
    <row r="451" customFormat="false" ht="12.8" hidden="false" customHeight="false" outlineLevel="0" collapsed="false">
      <c r="A451" s="1" t="str">
        <f aca="false">LEFT($C451,4)</f>
        <v>2007</v>
      </c>
      <c r="B451" s="1" t="str">
        <f aca="false">MID($C451,6,2)</f>
        <v>04</v>
      </c>
      <c r="C451" s="1" t="s">
        <v>491</v>
      </c>
      <c r="D451" s="1" t="s">
        <v>185</v>
      </c>
      <c r="E451" s="1" t="n">
        <v>12</v>
      </c>
    </row>
    <row r="452" customFormat="false" ht="12.8" hidden="false" customHeight="false" outlineLevel="0" collapsed="false">
      <c r="A452" s="1" t="str">
        <f aca="false">LEFT($C452,4)</f>
        <v>2007</v>
      </c>
      <c r="B452" s="1" t="str">
        <f aca="false">MID($C452,6,2)</f>
        <v>04</v>
      </c>
      <c r="C452" s="1" t="s">
        <v>492</v>
      </c>
      <c r="D452" s="1" t="s">
        <v>21</v>
      </c>
      <c r="E452" s="1" t="n">
        <v>412</v>
      </c>
    </row>
    <row r="453" customFormat="false" ht="12.8" hidden="false" customHeight="false" outlineLevel="0" collapsed="false">
      <c r="A453" s="1" t="str">
        <f aca="false">LEFT($C453,4)</f>
        <v>2007</v>
      </c>
      <c r="B453" s="1" t="str">
        <f aca="false">MID($C453,6,2)</f>
        <v>04</v>
      </c>
      <c r="C453" s="1" t="s">
        <v>493</v>
      </c>
      <c r="D453" s="1" t="s">
        <v>43</v>
      </c>
      <c r="E453" s="1" t="n">
        <v>268</v>
      </c>
    </row>
    <row r="454" customFormat="false" ht="12.8" hidden="false" customHeight="false" outlineLevel="0" collapsed="false">
      <c r="A454" s="1" t="str">
        <f aca="false">LEFT($C454,4)</f>
        <v>2007</v>
      </c>
      <c r="B454" s="1" t="str">
        <f aca="false">MID($C454,6,2)</f>
        <v>04</v>
      </c>
      <c r="C454" s="1" t="s">
        <v>493</v>
      </c>
      <c r="D454" s="1" t="s">
        <v>21</v>
      </c>
      <c r="E454" s="1" t="n">
        <v>495</v>
      </c>
    </row>
    <row r="455" customFormat="false" ht="12.8" hidden="false" customHeight="false" outlineLevel="0" collapsed="false">
      <c r="A455" s="1" t="str">
        <f aca="false">LEFT($C455,4)</f>
        <v>2007</v>
      </c>
      <c r="B455" s="1" t="str">
        <f aca="false">MID($C455,6,2)</f>
        <v>04</v>
      </c>
      <c r="C455" s="1" t="s">
        <v>493</v>
      </c>
      <c r="D455" s="1" t="s">
        <v>85</v>
      </c>
      <c r="E455" s="1" t="n">
        <v>30</v>
      </c>
    </row>
    <row r="456" customFormat="false" ht="12.8" hidden="false" customHeight="false" outlineLevel="0" collapsed="false">
      <c r="A456" s="1" t="str">
        <f aca="false">LEFT($C456,4)</f>
        <v>2007</v>
      </c>
      <c r="B456" s="1" t="str">
        <f aca="false">MID($C456,6,2)</f>
        <v>04</v>
      </c>
      <c r="C456" s="1" t="s">
        <v>494</v>
      </c>
      <c r="D456" s="1" t="s">
        <v>19</v>
      </c>
      <c r="E456" s="1" t="n">
        <v>67</v>
      </c>
    </row>
    <row r="457" customFormat="false" ht="12.8" hidden="false" customHeight="false" outlineLevel="0" collapsed="false">
      <c r="A457" s="1" t="str">
        <f aca="false">LEFT($C457,4)</f>
        <v>2007</v>
      </c>
      <c r="B457" s="1" t="str">
        <f aca="false">MID($C457,6,2)</f>
        <v>04</v>
      </c>
      <c r="C457" s="1" t="s">
        <v>495</v>
      </c>
      <c r="D457" s="1" t="s">
        <v>38</v>
      </c>
      <c r="E457" s="1" t="n">
        <v>497</v>
      </c>
    </row>
    <row r="458" customFormat="false" ht="12.8" hidden="false" customHeight="false" outlineLevel="0" collapsed="false">
      <c r="A458" s="1" t="str">
        <f aca="false">LEFT($C458,4)</f>
        <v>2007</v>
      </c>
      <c r="B458" s="1" t="str">
        <f aca="false">MID($C458,6,2)</f>
        <v>04</v>
      </c>
      <c r="C458" s="1" t="s">
        <v>496</v>
      </c>
      <c r="D458" s="1" t="s">
        <v>52</v>
      </c>
      <c r="E458" s="1" t="n">
        <v>102</v>
      </c>
    </row>
    <row r="459" customFormat="false" ht="12.8" hidden="false" customHeight="false" outlineLevel="0" collapsed="false">
      <c r="A459" s="1" t="str">
        <f aca="false">LEFT($C459,4)</f>
        <v>2007</v>
      </c>
      <c r="B459" s="1" t="str">
        <f aca="false">MID($C459,6,2)</f>
        <v>05</v>
      </c>
      <c r="C459" s="1" t="s">
        <v>497</v>
      </c>
      <c r="D459" s="1" t="s">
        <v>21</v>
      </c>
      <c r="E459" s="1" t="n">
        <v>322</v>
      </c>
    </row>
    <row r="460" customFormat="false" ht="12.8" hidden="false" customHeight="false" outlineLevel="0" collapsed="false">
      <c r="A460" s="1" t="str">
        <f aca="false">LEFT($C460,4)</f>
        <v>2007</v>
      </c>
      <c r="B460" s="1" t="str">
        <f aca="false">MID($C460,6,2)</f>
        <v>05</v>
      </c>
      <c r="C460" s="1" t="s">
        <v>498</v>
      </c>
      <c r="D460" s="1" t="s">
        <v>26</v>
      </c>
      <c r="E460" s="1" t="n">
        <v>297</v>
      </c>
    </row>
    <row r="461" customFormat="false" ht="12.8" hidden="false" customHeight="false" outlineLevel="0" collapsed="false">
      <c r="A461" s="1" t="str">
        <f aca="false">LEFT($C461,4)</f>
        <v>2007</v>
      </c>
      <c r="B461" s="1" t="str">
        <f aca="false">MID($C461,6,2)</f>
        <v>05</v>
      </c>
      <c r="C461" s="1" t="s">
        <v>499</v>
      </c>
      <c r="D461" s="1" t="s">
        <v>32</v>
      </c>
      <c r="E461" s="1" t="n">
        <v>179</v>
      </c>
    </row>
    <row r="462" customFormat="false" ht="12.8" hidden="false" customHeight="false" outlineLevel="0" collapsed="false">
      <c r="A462" s="1" t="str">
        <f aca="false">LEFT($C462,4)</f>
        <v>2007</v>
      </c>
      <c r="B462" s="1" t="str">
        <f aca="false">MID($C462,6,2)</f>
        <v>05</v>
      </c>
      <c r="C462" s="1" t="s">
        <v>500</v>
      </c>
      <c r="D462" s="1" t="s">
        <v>501</v>
      </c>
      <c r="E462" s="1" t="n">
        <v>15</v>
      </c>
    </row>
    <row r="463" customFormat="false" ht="12.8" hidden="false" customHeight="false" outlineLevel="0" collapsed="false">
      <c r="A463" s="1" t="str">
        <f aca="false">LEFT($C463,4)</f>
        <v>2007</v>
      </c>
      <c r="B463" s="1" t="str">
        <f aca="false">MID($C463,6,2)</f>
        <v>05</v>
      </c>
      <c r="C463" s="1" t="s">
        <v>502</v>
      </c>
      <c r="D463" s="1" t="s">
        <v>147</v>
      </c>
      <c r="E463" s="1" t="n">
        <v>65</v>
      </c>
    </row>
    <row r="464" customFormat="false" ht="12.8" hidden="false" customHeight="false" outlineLevel="0" collapsed="false">
      <c r="A464" s="1" t="str">
        <f aca="false">LEFT($C464,4)</f>
        <v>2007</v>
      </c>
      <c r="B464" s="1" t="str">
        <f aca="false">MID($C464,6,2)</f>
        <v>05</v>
      </c>
      <c r="C464" s="1" t="s">
        <v>503</v>
      </c>
      <c r="D464" s="1" t="s">
        <v>21</v>
      </c>
      <c r="E464" s="1" t="n">
        <v>297</v>
      </c>
    </row>
    <row r="465" customFormat="false" ht="12.8" hidden="false" customHeight="false" outlineLevel="0" collapsed="false">
      <c r="A465" s="1" t="str">
        <f aca="false">LEFT($C465,4)</f>
        <v>2007</v>
      </c>
      <c r="B465" s="1" t="str">
        <f aca="false">MID($C465,6,2)</f>
        <v>05</v>
      </c>
      <c r="C465" s="1" t="s">
        <v>504</v>
      </c>
      <c r="D465" s="1" t="s">
        <v>24</v>
      </c>
      <c r="E465" s="1" t="n">
        <v>131</v>
      </c>
    </row>
    <row r="466" customFormat="false" ht="12.8" hidden="false" customHeight="false" outlineLevel="0" collapsed="false">
      <c r="A466" s="1" t="str">
        <f aca="false">LEFT($C466,4)</f>
        <v>2007</v>
      </c>
      <c r="B466" s="1" t="str">
        <f aca="false">MID($C466,6,2)</f>
        <v>05</v>
      </c>
      <c r="C466" s="1" t="s">
        <v>505</v>
      </c>
      <c r="D466" s="1" t="s">
        <v>506</v>
      </c>
      <c r="E466" s="1" t="n">
        <v>12</v>
      </c>
    </row>
    <row r="467" customFormat="false" ht="12.8" hidden="false" customHeight="false" outlineLevel="0" collapsed="false">
      <c r="A467" s="1" t="str">
        <f aca="false">LEFT($C467,4)</f>
        <v>2007</v>
      </c>
      <c r="B467" s="1" t="str">
        <f aca="false">MID($C467,6,2)</f>
        <v>05</v>
      </c>
      <c r="C467" s="1" t="s">
        <v>505</v>
      </c>
      <c r="D467" s="1" t="s">
        <v>45</v>
      </c>
      <c r="E467" s="1" t="n">
        <v>114</v>
      </c>
    </row>
    <row r="468" customFormat="false" ht="12.8" hidden="false" customHeight="false" outlineLevel="0" collapsed="false">
      <c r="A468" s="1" t="str">
        <f aca="false">LEFT($C468,4)</f>
        <v>2007</v>
      </c>
      <c r="B468" s="1" t="str">
        <f aca="false">MID($C468,6,2)</f>
        <v>05</v>
      </c>
      <c r="C468" s="1" t="s">
        <v>507</v>
      </c>
      <c r="D468" s="1" t="s">
        <v>38</v>
      </c>
      <c r="E468" s="1" t="n">
        <v>293</v>
      </c>
    </row>
    <row r="469" customFormat="false" ht="12.8" hidden="false" customHeight="false" outlineLevel="0" collapsed="false">
      <c r="A469" s="1" t="str">
        <f aca="false">LEFT($C469,4)</f>
        <v>2007</v>
      </c>
      <c r="B469" s="1" t="str">
        <f aca="false">MID($C469,6,2)</f>
        <v>05</v>
      </c>
      <c r="C469" s="1" t="s">
        <v>508</v>
      </c>
      <c r="D469" s="1" t="s">
        <v>509</v>
      </c>
      <c r="E469" s="1" t="n">
        <v>18</v>
      </c>
    </row>
    <row r="470" customFormat="false" ht="12.8" hidden="false" customHeight="false" outlineLevel="0" collapsed="false">
      <c r="A470" s="1" t="str">
        <f aca="false">LEFT($C470,4)</f>
        <v>2007</v>
      </c>
      <c r="B470" s="1" t="str">
        <f aca="false">MID($C470,6,2)</f>
        <v>05</v>
      </c>
      <c r="C470" s="1" t="s">
        <v>508</v>
      </c>
      <c r="D470" s="1" t="s">
        <v>46</v>
      </c>
      <c r="E470" s="1" t="n">
        <v>186</v>
      </c>
    </row>
    <row r="471" customFormat="false" ht="12.8" hidden="false" customHeight="false" outlineLevel="0" collapsed="false">
      <c r="A471" s="1" t="str">
        <f aca="false">LEFT($C471,4)</f>
        <v>2007</v>
      </c>
      <c r="B471" s="1" t="str">
        <f aca="false">MID($C471,6,2)</f>
        <v>05</v>
      </c>
      <c r="C471" s="1" t="s">
        <v>510</v>
      </c>
      <c r="D471" s="1" t="s">
        <v>65</v>
      </c>
      <c r="E471" s="1" t="n">
        <v>119</v>
      </c>
    </row>
    <row r="472" customFormat="false" ht="12.8" hidden="false" customHeight="false" outlineLevel="0" collapsed="false">
      <c r="A472" s="1" t="str">
        <f aca="false">LEFT($C472,4)</f>
        <v>2007</v>
      </c>
      <c r="B472" s="1" t="str">
        <f aca="false">MID($C472,6,2)</f>
        <v>05</v>
      </c>
      <c r="C472" s="1" t="s">
        <v>511</v>
      </c>
      <c r="D472" s="1" t="s">
        <v>427</v>
      </c>
      <c r="E472" s="1" t="n">
        <v>4</v>
      </c>
    </row>
    <row r="473" customFormat="false" ht="12.8" hidden="false" customHeight="false" outlineLevel="0" collapsed="false">
      <c r="A473" s="1" t="str">
        <f aca="false">LEFT($C473,4)</f>
        <v>2007</v>
      </c>
      <c r="B473" s="1" t="str">
        <f aca="false">MID($C473,6,2)</f>
        <v>05</v>
      </c>
      <c r="C473" s="1" t="s">
        <v>512</v>
      </c>
      <c r="D473" s="1" t="s">
        <v>38</v>
      </c>
      <c r="E473" s="1" t="n">
        <v>415</v>
      </c>
    </row>
    <row r="474" customFormat="false" ht="12.8" hidden="false" customHeight="false" outlineLevel="0" collapsed="false">
      <c r="A474" s="1" t="str">
        <f aca="false">LEFT($C474,4)</f>
        <v>2007</v>
      </c>
      <c r="B474" s="1" t="str">
        <f aca="false">MID($C474,6,2)</f>
        <v>05</v>
      </c>
      <c r="C474" s="1" t="s">
        <v>512</v>
      </c>
      <c r="D474" s="1" t="s">
        <v>36</v>
      </c>
      <c r="E474" s="1" t="n">
        <v>10</v>
      </c>
    </row>
    <row r="475" customFormat="false" ht="12.8" hidden="false" customHeight="false" outlineLevel="0" collapsed="false">
      <c r="A475" s="1" t="str">
        <f aca="false">LEFT($C475,4)</f>
        <v>2007</v>
      </c>
      <c r="B475" s="1" t="str">
        <f aca="false">MID($C475,6,2)</f>
        <v>05</v>
      </c>
      <c r="C475" s="1" t="s">
        <v>512</v>
      </c>
      <c r="D475" s="1" t="s">
        <v>45</v>
      </c>
      <c r="E475" s="1" t="n">
        <v>159</v>
      </c>
    </row>
    <row r="476" customFormat="false" ht="12.8" hidden="false" customHeight="false" outlineLevel="0" collapsed="false">
      <c r="A476" s="1" t="str">
        <f aca="false">LEFT($C476,4)</f>
        <v>2007</v>
      </c>
      <c r="B476" s="1" t="str">
        <f aca="false">MID($C476,6,2)</f>
        <v>05</v>
      </c>
      <c r="C476" s="1" t="s">
        <v>513</v>
      </c>
      <c r="D476" s="1" t="s">
        <v>43</v>
      </c>
      <c r="E476" s="1" t="n">
        <v>140</v>
      </c>
    </row>
    <row r="477" customFormat="false" ht="12.8" hidden="false" customHeight="false" outlineLevel="0" collapsed="false">
      <c r="A477" s="1" t="str">
        <f aca="false">LEFT($C477,4)</f>
        <v>2007</v>
      </c>
      <c r="B477" s="1" t="str">
        <f aca="false">MID($C477,6,2)</f>
        <v>06</v>
      </c>
      <c r="C477" s="1" t="s">
        <v>514</v>
      </c>
      <c r="D477" s="1" t="s">
        <v>46</v>
      </c>
      <c r="E477" s="1" t="n">
        <v>128</v>
      </c>
    </row>
    <row r="478" customFormat="false" ht="12.8" hidden="false" customHeight="false" outlineLevel="0" collapsed="false">
      <c r="A478" s="1" t="str">
        <f aca="false">LEFT($C478,4)</f>
        <v>2007</v>
      </c>
      <c r="B478" s="1" t="str">
        <f aca="false">MID($C478,6,2)</f>
        <v>06</v>
      </c>
      <c r="C478" s="1" t="s">
        <v>515</v>
      </c>
      <c r="D478" s="1" t="s">
        <v>516</v>
      </c>
      <c r="E478" s="1" t="n">
        <v>9</v>
      </c>
    </row>
    <row r="479" customFormat="false" ht="12.8" hidden="false" customHeight="false" outlineLevel="0" collapsed="false">
      <c r="A479" s="1" t="str">
        <f aca="false">LEFT($C479,4)</f>
        <v>2007</v>
      </c>
      <c r="B479" s="1" t="str">
        <f aca="false">MID($C479,6,2)</f>
        <v>06</v>
      </c>
      <c r="C479" s="1" t="s">
        <v>515</v>
      </c>
      <c r="D479" s="1" t="s">
        <v>43</v>
      </c>
      <c r="E479" s="1" t="n">
        <v>121</v>
      </c>
    </row>
    <row r="480" customFormat="false" ht="12.8" hidden="false" customHeight="false" outlineLevel="0" collapsed="false">
      <c r="A480" s="1" t="str">
        <f aca="false">LEFT($C480,4)</f>
        <v>2007</v>
      </c>
      <c r="B480" s="1" t="str">
        <f aca="false">MID($C480,6,2)</f>
        <v>06</v>
      </c>
      <c r="C480" s="1" t="s">
        <v>517</v>
      </c>
      <c r="D480" s="1" t="s">
        <v>38</v>
      </c>
      <c r="E480" s="1" t="n">
        <v>169</v>
      </c>
    </row>
    <row r="481" customFormat="false" ht="12.8" hidden="false" customHeight="false" outlineLevel="0" collapsed="false">
      <c r="A481" s="1" t="str">
        <f aca="false">LEFT($C481,4)</f>
        <v>2007</v>
      </c>
      <c r="B481" s="1" t="str">
        <f aca="false">MID($C481,6,2)</f>
        <v>06</v>
      </c>
      <c r="C481" s="1" t="s">
        <v>518</v>
      </c>
      <c r="D481" s="1" t="s">
        <v>131</v>
      </c>
      <c r="E481" s="1" t="n">
        <v>118</v>
      </c>
    </row>
    <row r="482" customFormat="false" ht="12.8" hidden="false" customHeight="false" outlineLevel="0" collapsed="false">
      <c r="A482" s="1" t="str">
        <f aca="false">LEFT($C482,4)</f>
        <v>2007</v>
      </c>
      <c r="B482" s="1" t="str">
        <f aca="false">MID($C482,6,2)</f>
        <v>06</v>
      </c>
      <c r="C482" s="1" t="s">
        <v>518</v>
      </c>
      <c r="D482" s="1" t="s">
        <v>196</v>
      </c>
      <c r="E482" s="1" t="n">
        <v>37</v>
      </c>
    </row>
    <row r="483" customFormat="false" ht="12.8" hidden="false" customHeight="false" outlineLevel="0" collapsed="false">
      <c r="A483" s="1" t="str">
        <f aca="false">LEFT($C483,4)</f>
        <v>2007</v>
      </c>
      <c r="B483" s="1" t="str">
        <f aca="false">MID($C483,6,2)</f>
        <v>06</v>
      </c>
      <c r="C483" s="1" t="s">
        <v>519</v>
      </c>
      <c r="D483" s="1" t="s">
        <v>85</v>
      </c>
      <c r="E483" s="1" t="n">
        <v>198</v>
      </c>
    </row>
    <row r="484" customFormat="false" ht="12.8" hidden="false" customHeight="false" outlineLevel="0" collapsed="false">
      <c r="A484" s="1" t="str">
        <f aca="false">LEFT($C484,4)</f>
        <v>2007</v>
      </c>
      <c r="B484" s="1" t="str">
        <f aca="false">MID($C484,6,2)</f>
        <v>06</v>
      </c>
      <c r="C484" s="1" t="s">
        <v>520</v>
      </c>
      <c r="D484" s="1" t="s">
        <v>65</v>
      </c>
      <c r="E484" s="1" t="n">
        <v>74</v>
      </c>
    </row>
    <row r="485" customFormat="false" ht="12.8" hidden="false" customHeight="false" outlineLevel="0" collapsed="false">
      <c r="A485" s="1" t="str">
        <f aca="false">LEFT($C485,4)</f>
        <v>2007</v>
      </c>
      <c r="B485" s="1" t="str">
        <f aca="false">MID($C485,6,2)</f>
        <v>06</v>
      </c>
      <c r="C485" s="1" t="s">
        <v>521</v>
      </c>
      <c r="D485" s="1" t="s">
        <v>522</v>
      </c>
      <c r="E485" s="1" t="n">
        <v>18</v>
      </c>
    </row>
    <row r="486" customFormat="false" ht="12.8" hidden="false" customHeight="false" outlineLevel="0" collapsed="false">
      <c r="A486" s="1" t="str">
        <f aca="false">LEFT($C486,4)</f>
        <v>2007</v>
      </c>
      <c r="B486" s="1" t="str">
        <f aca="false">MID($C486,6,2)</f>
        <v>06</v>
      </c>
      <c r="C486" s="1" t="s">
        <v>523</v>
      </c>
      <c r="D486" s="1" t="s">
        <v>56</v>
      </c>
      <c r="E486" s="1" t="n">
        <v>291</v>
      </c>
    </row>
    <row r="487" customFormat="false" ht="12.8" hidden="false" customHeight="false" outlineLevel="0" collapsed="false">
      <c r="A487" s="1" t="str">
        <f aca="false">LEFT($C487,4)</f>
        <v>2007</v>
      </c>
      <c r="B487" s="1" t="str">
        <f aca="false">MID($C487,6,2)</f>
        <v>07</v>
      </c>
      <c r="C487" s="1" t="s">
        <v>524</v>
      </c>
      <c r="D487" s="1" t="s">
        <v>26</v>
      </c>
      <c r="E487" s="1" t="n">
        <v>208</v>
      </c>
    </row>
    <row r="488" customFormat="false" ht="12.8" hidden="false" customHeight="false" outlineLevel="0" collapsed="false">
      <c r="A488" s="1" t="str">
        <f aca="false">LEFT($C488,4)</f>
        <v>2007</v>
      </c>
      <c r="B488" s="1" t="str">
        <f aca="false">MID($C488,6,2)</f>
        <v>07</v>
      </c>
      <c r="C488" s="1" t="s">
        <v>524</v>
      </c>
      <c r="D488" s="1" t="s">
        <v>17</v>
      </c>
      <c r="E488" s="1" t="n">
        <v>354</v>
      </c>
    </row>
    <row r="489" customFormat="false" ht="12.8" hidden="false" customHeight="false" outlineLevel="0" collapsed="false">
      <c r="A489" s="1" t="str">
        <f aca="false">LEFT($C489,4)</f>
        <v>2007</v>
      </c>
      <c r="B489" s="1" t="str">
        <f aca="false">MID($C489,6,2)</f>
        <v>07</v>
      </c>
      <c r="C489" s="1" t="s">
        <v>525</v>
      </c>
      <c r="D489" s="1" t="s">
        <v>58</v>
      </c>
      <c r="E489" s="1" t="n">
        <v>113</v>
      </c>
    </row>
    <row r="490" customFormat="false" ht="12.8" hidden="false" customHeight="false" outlineLevel="0" collapsed="false">
      <c r="A490" s="1" t="str">
        <f aca="false">LEFT($C490,4)</f>
        <v>2007</v>
      </c>
      <c r="B490" s="1" t="str">
        <f aca="false">MID($C490,6,2)</f>
        <v>07</v>
      </c>
      <c r="C490" s="1" t="s">
        <v>526</v>
      </c>
      <c r="D490" s="1" t="s">
        <v>527</v>
      </c>
      <c r="E490" s="1" t="n">
        <v>3</v>
      </c>
    </row>
    <row r="491" customFormat="false" ht="12.8" hidden="false" customHeight="false" outlineLevel="0" collapsed="false">
      <c r="A491" s="1" t="str">
        <f aca="false">LEFT($C491,4)</f>
        <v>2007</v>
      </c>
      <c r="B491" s="1" t="str">
        <f aca="false">MID($C491,6,2)</f>
        <v>07</v>
      </c>
      <c r="C491" s="1" t="s">
        <v>526</v>
      </c>
      <c r="D491" s="1" t="s">
        <v>108</v>
      </c>
      <c r="E491" s="1" t="n">
        <v>446</v>
      </c>
    </row>
    <row r="492" customFormat="false" ht="12.8" hidden="false" customHeight="false" outlineLevel="0" collapsed="false">
      <c r="A492" s="1" t="str">
        <f aca="false">LEFT($C492,4)</f>
        <v>2007</v>
      </c>
      <c r="B492" s="1" t="str">
        <f aca="false">MID($C492,6,2)</f>
        <v>07</v>
      </c>
      <c r="C492" s="1" t="s">
        <v>526</v>
      </c>
      <c r="D492" s="1" t="s">
        <v>358</v>
      </c>
      <c r="E492" s="1" t="n">
        <v>9</v>
      </c>
    </row>
    <row r="493" customFormat="false" ht="12.8" hidden="false" customHeight="false" outlineLevel="0" collapsed="false">
      <c r="A493" s="1" t="str">
        <f aca="false">LEFT($C493,4)</f>
        <v>2007</v>
      </c>
      <c r="B493" s="1" t="str">
        <f aca="false">MID($C493,6,2)</f>
        <v>07</v>
      </c>
      <c r="C493" s="1" t="s">
        <v>528</v>
      </c>
      <c r="D493" s="1" t="s">
        <v>120</v>
      </c>
      <c r="E493" s="1" t="n">
        <v>445</v>
      </c>
    </row>
    <row r="494" customFormat="false" ht="12.8" hidden="false" customHeight="false" outlineLevel="0" collapsed="false">
      <c r="A494" s="1" t="str">
        <f aca="false">LEFT($C494,4)</f>
        <v>2007</v>
      </c>
      <c r="B494" s="1" t="str">
        <f aca="false">MID($C494,6,2)</f>
        <v>07</v>
      </c>
      <c r="C494" s="1" t="s">
        <v>529</v>
      </c>
      <c r="D494" s="1" t="s">
        <v>170</v>
      </c>
      <c r="E494" s="1" t="n">
        <v>47</v>
      </c>
    </row>
    <row r="495" customFormat="false" ht="12.8" hidden="false" customHeight="false" outlineLevel="0" collapsed="false">
      <c r="A495" s="1" t="str">
        <f aca="false">LEFT($C495,4)</f>
        <v>2007</v>
      </c>
      <c r="B495" s="1" t="str">
        <f aca="false">MID($C495,6,2)</f>
        <v>07</v>
      </c>
      <c r="C495" s="1" t="s">
        <v>530</v>
      </c>
      <c r="D495" s="1" t="s">
        <v>531</v>
      </c>
      <c r="E495" s="1" t="n">
        <v>14</v>
      </c>
    </row>
    <row r="496" customFormat="false" ht="12.8" hidden="false" customHeight="false" outlineLevel="0" collapsed="false">
      <c r="A496" s="1" t="str">
        <f aca="false">LEFT($C496,4)</f>
        <v>2007</v>
      </c>
      <c r="B496" s="1" t="str">
        <f aca="false">MID($C496,6,2)</f>
        <v>07</v>
      </c>
      <c r="C496" s="1" t="s">
        <v>532</v>
      </c>
      <c r="D496" s="1" t="s">
        <v>90</v>
      </c>
      <c r="E496" s="1" t="n">
        <v>187</v>
      </c>
    </row>
    <row r="497" customFormat="false" ht="12.8" hidden="false" customHeight="false" outlineLevel="0" collapsed="false">
      <c r="A497" s="1" t="str">
        <f aca="false">LEFT($C497,4)</f>
        <v>2007</v>
      </c>
      <c r="B497" s="1" t="str">
        <f aca="false">MID($C497,6,2)</f>
        <v>07</v>
      </c>
      <c r="C497" s="1" t="s">
        <v>533</v>
      </c>
      <c r="D497" s="1" t="s">
        <v>108</v>
      </c>
      <c r="E497" s="1" t="n">
        <v>355</v>
      </c>
    </row>
    <row r="498" customFormat="false" ht="12.8" hidden="false" customHeight="false" outlineLevel="0" collapsed="false">
      <c r="A498" s="1" t="str">
        <f aca="false">LEFT($C498,4)</f>
        <v>2007</v>
      </c>
      <c r="B498" s="1" t="str">
        <f aca="false">MID($C498,6,2)</f>
        <v>07</v>
      </c>
      <c r="C498" s="1" t="s">
        <v>534</v>
      </c>
      <c r="D498" s="1" t="s">
        <v>344</v>
      </c>
      <c r="E498" s="1" t="n">
        <v>6</v>
      </c>
    </row>
    <row r="499" customFormat="false" ht="12.8" hidden="false" customHeight="false" outlineLevel="0" collapsed="false">
      <c r="A499" s="1" t="str">
        <f aca="false">LEFT($C499,4)</f>
        <v>2007</v>
      </c>
      <c r="B499" s="1" t="str">
        <f aca="false">MID($C499,6,2)</f>
        <v>07</v>
      </c>
      <c r="C499" s="1" t="s">
        <v>535</v>
      </c>
      <c r="D499" s="1" t="s">
        <v>169</v>
      </c>
      <c r="E499" s="1" t="n">
        <v>18</v>
      </c>
    </row>
    <row r="500" customFormat="false" ht="12.8" hidden="false" customHeight="false" outlineLevel="0" collapsed="false">
      <c r="A500" s="1" t="str">
        <f aca="false">LEFT($C500,4)</f>
        <v>2007</v>
      </c>
      <c r="B500" s="1" t="str">
        <f aca="false">MID($C500,6,2)</f>
        <v>07</v>
      </c>
      <c r="C500" s="1" t="s">
        <v>536</v>
      </c>
      <c r="D500" s="1" t="s">
        <v>178</v>
      </c>
      <c r="E500" s="1" t="n">
        <v>111</v>
      </c>
    </row>
    <row r="501" customFormat="false" ht="12.8" hidden="false" customHeight="false" outlineLevel="0" collapsed="false">
      <c r="A501" s="1" t="str">
        <f aca="false">LEFT($C501,4)</f>
        <v>2007</v>
      </c>
      <c r="B501" s="1" t="str">
        <f aca="false">MID($C501,6,2)</f>
        <v>07</v>
      </c>
      <c r="C501" s="1" t="s">
        <v>536</v>
      </c>
      <c r="D501" s="1" t="s">
        <v>24</v>
      </c>
      <c r="E501" s="1" t="n">
        <v>156</v>
      </c>
    </row>
    <row r="502" customFormat="false" ht="12.8" hidden="false" customHeight="false" outlineLevel="0" collapsed="false">
      <c r="A502" s="1" t="str">
        <f aca="false">LEFT($C502,4)</f>
        <v>2007</v>
      </c>
      <c r="B502" s="1" t="str">
        <f aca="false">MID($C502,6,2)</f>
        <v>08</v>
      </c>
      <c r="C502" s="1" t="s">
        <v>537</v>
      </c>
      <c r="D502" s="1" t="s">
        <v>108</v>
      </c>
      <c r="E502" s="1" t="n">
        <v>396</v>
      </c>
    </row>
    <row r="503" customFormat="false" ht="12.8" hidden="false" customHeight="false" outlineLevel="0" collapsed="false">
      <c r="A503" s="1" t="str">
        <f aca="false">LEFT($C503,4)</f>
        <v>2007</v>
      </c>
      <c r="B503" s="1" t="str">
        <f aca="false">MID($C503,6,2)</f>
        <v>08</v>
      </c>
      <c r="C503" s="1" t="s">
        <v>538</v>
      </c>
      <c r="D503" s="1" t="s">
        <v>145</v>
      </c>
      <c r="E503" s="1" t="n">
        <v>7</v>
      </c>
    </row>
    <row r="504" customFormat="false" ht="12.8" hidden="false" customHeight="false" outlineLevel="0" collapsed="false">
      <c r="A504" s="1" t="str">
        <f aca="false">LEFT($C504,4)</f>
        <v>2007</v>
      </c>
      <c r="B504" s="1" t="str">
        <f aca="false">MID($C504,6,2)</f>
        <v>08</v>
      </c>
      <c r="C504" s="1" t="s">
        <v>539</v>
      </c>
      <c r="D504" s="1" t="s">
        <v>131</v>
      </c>
      <c r="E504" s="1" t="n">
        <v>98</v>
      </c>
    </row>
    <row r="505" customFormat="false" ht="12.8" hidden="false" customHeight="false" outlineLevel="0" collapsed="false">
      <c r="A505" s="1" t="str">
        <f aca="false">LEFT($C505,4)</f>
        <v>2007</v>
      </c>
      <c r="B505" s="1" t="str">
        <f aca="false">MID($C505,6,2)</f>
        <v>08</v>
      </c>
      <c r="C505" s="1" t="s">
        <v>540</v>
      </c>
      <c r="D505" s="1" t="s">
        <v>108</v>
      </c>
      <c r="E505" s="1" t="n">
        <v>405</v>
      </c>
    </row>
    <row r="506" customFormat="false" ht="12.8" hidden="false" customHeight="false" outlineLevel="0" collapsed="false">
      <c r="A506" s="1" t="str">
        <f aca="false">LEFT($C506,4)</f>
        <v>2007</v>
      </c>
      <c r="B506" s="1" t="str">
        <f aca="false">MID($C506,6,2)</f>
        <v>08</v>
      </c>
      <c r="C506" s="1" t="s">
        <v>541</v>
      </c>
      <c r="D506" s="1" t="s">
        <v>21</v>
      </c>
      <c r="E506" s="1" t="n">
        <v>220</v>
      </c>
    </row>
    <row r="507" customFormat="false" ht="12.8" hidden="false" customHeight="false" outlineLevel="0" collapsed="false">
      <c r="A507" s="1" t="str">
        <f aca="false">LEFT($C507,4)</f>
        <v>2007</v>
      </c>
      <c r="B507" s="1" t="str">
        <f aca="false">MID($C507,6,2)</f>
        <v>08</v>
      </c>
      <c r="C507" s="1" t="s">
        <v>542</v>
      </c>
      <c r="D507" s="1" t="s">
        <v>70</v>
      </c>
      <c r="E507" s="1" t="n">
        <v>141</v>
      </c>
    </row>
    <row r="508" customFormat="false" ht="12.8" hidden="false" customHeight="false" outlineLevel="0" collapsed="false">
      <c r="A508" s="1" t="str">
        <f aca="false">LEFT($C508,4)</f>
        <v>2007</v>
      </c>
      <c r="B508" s="1" t="str">
        <f aca="false">MID($C508,6,2)</f>
        <v>08</v>
      </c>
      <c r="C508" s="1" t="s">
        <v>543</v>
      </c>
      <c r="D508" s="1" t="s">
        <v>249</v>
      </c>
      <c r="E508" s="1" t="n">
        <v>17</v>
      </c>
    </row>
    <row r="509" customFormat="false" ht="12.8" hidden="false" customHeight="false" outlineLevel="0" collapsed="false">
      <c r="A509" s="1" t="str">
        <f aca="false">LEFT($C509,4)</f>
        <v>2007</v>
      </c>
      <c r="B509" s="1" t="str">
        <f aca="false">MID($C509,6,2)</f>
        <v>08</v>
      </c>
      <c r="C509" s="1" t="s">
        <v>543</v>
      </c>
      <c r="D509" s="1" t="s">
        <v>26</v>
      </c>
      <c r="E509" s="1" t="n">
        <v>260</v>
      </c>
    </row>
    <row r="510" customFormat="false" ht="12.8" hidden="false" customHeight="false" outlineLevel="0" collapsed="false">
      <c r="A510" s="1" t="str">
        <f aca="false">LEFT($C510,4)</f>
        <v>2007</v>
      </c>
      <c r="B510" s="1" t="str">
        <f aca="false">MID($C510,6,2)</f>
        <v>08</v>
      </c>
      <c r="C510" s="1" t="s">
        <v>544</v>
      </c>
      <c r="D510" s="1" t="s">
        <v>353</v>
      </c>
      <c r="E510" s="1" t="n">
        <v>11</v>
      </c>
    </row>
    <row r="511" customFormat="false" ht="12.8" hidden="false" customHeight="false" outlineLevel="0" collapsed="false">
      <c r="A511" s="1" t="str">
        <f aca="false">LEFT($C511,4)</f>
        <v>2007</v>
      </c>
      <c r="B511" s="1" t="str">
        <f aca="false">MID($C511,6,2)</f>
        <v>08</v>
      </c>
      <c r="C511" s="1" t="s">
        <v>545</v>
      </c>
      <c r="D511" s="1" t="s">
        <v>125</v>
      </c>
      <c r="E511" s="1" t="n">
        <v>182</v>
      </c>
    </row>
    <row r="512" customFormat="false" ht="12.8" hidden="false" customHeight="false" outlineLevel="0" collapsed="false">
      <c r="A512" s="1" t="str">
        <f aca="false">LEFT($C512,4)</f>
        <v>2007</v>
      </c>
      <c r="B512" s="1" t="str">
        <f aca="false">MID($C512,6,2)</f>
        <v>08</v>
      </c>
      <c r="C512" s="1" t="s">
        <v>546</v>
      </c>
      <c r="D512" s="1" t="s">
        <v>90</v>
      </c>
      <c r="E512" s="1" t="n">
        <v>59</v>
      </c>
    </row>
    <row r="513" customFormat="false" ht="12.8" hidden="false" customHeight="false" outlineLevel="0" collapsed="false">
      <c r="A513" s="1" t="str">
        <f aca="false">LEFT($C513,4)</f>
        <v>2007</v>
      </c>
      <c r="B513" s="1" t="str">
        <f aca="false">MID($C513,6,2)</f>
        <v>08</v>
      </c>
      <c r="C513" s="1" t="s">
        <v>547</v>
      </c>
      <c r="D513" s="1" t="s">
        <v>164</v>
      </c>
      <c r="E513" s="1" t="n">
        <v>45</v>
      </c>
    </row>
    <row r="514" customFormat="false" ht="12.8" hidden="false" customHeight="false" outlineLevel="0" collapsed="false">
      <c r="A514" s="1" t="str">
        <f aca="false">LEFT($C514,4)</f>
        <v>2007</v>
      </c>
      <c r="B514" s="1" t="str">
        <f aca="false">MID($C514,6,2)</f>
        <v>08</v>
      </c>
      <c r="C514" s="1" t="s">
        <v>547</v>
      </c>
      <c r="D514" s="1" t="s">
        <v>186</v>
      </c>
      <c r="E514" s="1" t="n">
        <v>3</v>
      </c>
    </row>
    <row r="515" customFormat="false" ht="12.8" hidden="false" customHeight="false" outlineLevel="0" collapsed="false">
      <c r="A515" s="1" t="str">
        <f aca="false">LEFT($C515,4)</f>
        <v>2007</v>
      </c>
      <c r="B515" s="1" t="str">
        <f aca="false">MID($C515,6,2)</f>
        <v>08</v>
      </c>
      <c r="C515" s="1" t="s">
        <v>548</v>
      </c>
      <c r="D515" s="1" t="s">
        <v>147</v>
      </c>
      <c r="E515" s="1" t="n">
        <v>52</v>
      </c>
    </row>
    <row r="516" customFormat="false" ht="12.8" hidden="false" customHeight="false" outlineLevel="0" collapsed="false">
      <c r="A516" s="1" t="str">
        <f aca="false">LEFT($C516,4)</f>
        <v>2007</v>
      </c>
      <c r="B516" s="1" t="str">
        <f aca="false">MID($C516,6,2)</f>
        <v>08</v>
      </c>
      <c r="C516" s="1" t="s">
        <v>548</v>
      </c>
      <c r="D516" s="1" t="s">
        <v>52</v>
      </c>
      <c r="E516" s="1" t="n">
        <v>373</v>
      </c>
    </row>
    <row r="517" customFormat="false" ht="12.8" hidden="false" customHeight="false" outlineLevel="0" collapsed="false">
      <c r="A517" s="1" t="str">
        <f aca="false">LEFT($C517,4)</f>
        <v>2007</v>
      </c>
      <c r="B517" s="1" t="str">
        <f aca="false">MID($C517,6,2)</f>
        <v>08</v>
      </c>
      <c r="C517" s="1" t="s">
        <v>549</v>
      </c>
      <c r="D517" s="1" t="s">
        <v>79</v>
      </c>
      <c r="E517" s="1" t="n">
        <v>2</v>
      </c>
    </row>
    <row r="518" customFormat="false" ht="12.8" hidden="false" customHeight="false" outlineLevel="0" collapsed="false">
      <c r="A518" s="1" t="str">
        <f aca="false">LEFT($C518,4)</f>
        <v>2007</v>
      </c>
      <c r="B518" s="1" t="str">
        <f aca="false">MID($C518,6,2)</f>
        <v>08</v>
      </c>
      <c r="C518" s="1" t="s">
        <v>549</v>
      </c>
      <c r="D518" s="1" t="s">
        <v>56</v>
      </c>
      <c r="E518" s="1" t="n">
        <v>445</v>
      </c>
    </row>
    <row r="519" customFormat="false" ht="12.8" hidden="false" customHeight="false" outlineLevel="0" collapsed="false">
      <c r="A519" s="1" t="str">
        <f aca="false">LEFT($C519,4)</f>
        <v>2007</v>
      </c>
      <c r="B519" s="1" t="str">
        <f aca="false">MID($C519,6,2)</f>
        <v>08</v>
      </c>
      <c r="C519" s="1" t="s">
        <v>550</v>
      </c>
      <c r="D519" s="1" t="s">
        <v>125</v>
      </c>
      <c r="E519" s="1" t="n">
        <v>93</v>
      </c>
    </row>
    <row r="520" customFormat="false" ht="12.8" hidden="false" customHeight="false" outlineLevel="0" collapsed="false">
      <c r="A520" s="1" t="str">
        <f aca="false">LEFT($C520,4)</f>
        <v>2007</v>
      </c>
      <c r="B520" s="1" t="str">
        <f aca="false">MID($C520,6,2)</f>
        <v>08</v>
      </c>
      <c r="C520" s="1" t="s">
        <v>551</v>
      </c>
      <c r="D520" s="1" t="s">
        <v>52</v>
      </c>
      <c r="E520" s="1" t="n">
        <v>329</v>
      </c>
    </row>
    <row r="521" customFormat="false" ht="12.8" hidden="false" customHeight="false" outlineLevel="0" collapsed="false">
      <c r="A521" s="1" t="str">
        <f aca="false">LEFT($C521,4)</f>
        <v>2007</v>
      </c>
      <c r="B521" s="1" t="str">
        <f aca="false">MID($C521,6,2)</f>
        <v>09</v>
      </c>
      <c r="C521" s="1" t="s">
        <v>552</v>
      </c>
      <c r="D521" s="1" t="s">
        <v>52</v>
      </c>
      <c r="E521" s="1" t="n">
        <v>217</v>
      </c>
    </row>
    <row r="522" customFormat="false" ht="12.8" hidden="false" customHeight="false" outlineLevel="0" collapsed="false">
      <c r="A522" s="1" t="str">
        <f aca="false">LEFT($C522,4)</f>
        <v>2007</v>
      </c>
      <c r="B522" s="1" t="str">
        <f aca="false">MID($C522,6,2)</f>
        <v>09</v>
      </c>
      <c r="C522" s="1" t="s">
        <v>552</v>
      </c>
      <c r="D522" s="1" t="s">
        <v>45</v>
      </c>
      <c r="E522" s="1" t="n">
        <v>165</v>
      </c>
    </row>
    <row r="523" customFormat="false" ht="12.8" hidden="false" customHeight="false" outlineLevel="0" collapsed="false">
      <c r="A523" s="1" t="str">
        <f aca="false">LEFT($C523,4)</f>
        <v>2007</v>
      </c>
      <c r="B523" s="1" t="str">
        <f aca="false">MID($C523,6,2)</f>
        <v>09</v>
      </c>
      <c r="C523" s="1" t="s">
        <v>553</v>
      </c>
      <c r="D523" s="1" t="s">
        <v>100</v>
      </c>
      <c r="E523" s="1" t="n">
        <v>20</v>
      </c>
    </row>
    <row r="524" customFormat="false" ht="12.8" hidden="false" customHeight="false" outlineLevel="0" collapsed="false">
      <c r="A524" s="1" t="str">
        <f aca="false">LEFT($C524,4)</f>
        <v>2007</v>
      </c>
      <c r="B524" s="1" t="str">
        <f aca="false">MID($C524,6,2)</f>
        <v>09</v>
      </c>
      <c r="C524" s="1" t="s">
        <v>554</v>
      </c>
      <c r="D524" s="1" t="s">
        <v>77</v>
      </c>
      <c r="E524" s="1" t="n">
        <v>11</v>
      </c>
    </row>
    <row r="525" customFormat="false" ht="12.8" hidden="false" customHeight="false" outlineLevel="0" collapsed="false">
      <c r="A525" s="1" t="str">
        <f aca="false">LEFT($C525,4)</f>
        <v>2007</v>
      </c>
      <c r="B525" s="1" t="str">
        <f aca="false">MID($C525,6,2)</f>
        <v>09</v>
      </c>
      <c r="C525" s="1" t="s">
        <v>555</v>
      </c>
      <c r="D525" s="1" t="s">
        <v>38</v>
      </c>
      <c r="E525" s="1" t="n">
        <v>294</v>
      </c>
    </row>
    <row r="526" customFormat="false" ht="12.8" hidden="false" customHeight="false" outlineLevel="0" collapsed="false">
      <c r="A526" s="1" t="str">
        <f aca="false">LEFT($C526,4)</f>
        <v>2007</v>
      </c>
      <c r="B526" s="1" t="str">
        <f aca="false">MID($C526,6,2)</f>
        <v>09</v>
      </c>
      <c r="C526" s="1" t="s">
        <v>556</v>
      </c>
      <c r="D526" s="1" t="s">
        <v>32</v>
      </c>
      <c r="E526" s="1" t="n">
        <v>82</v>
      </c>
    </row>
    <row r="527" customFormat="false" ht="12.8" hidden="false" customHeight="false" outlineLevel="0" collapsed="false">
      <c r="A527" s="1" t="str">
        <f aca="false">LEFT($C527,4)</f>
        <v>2007</v>
      </c>
      <c r="B527" s="1" t="str">
        <f aca="false">MID($C527,6,2)</f>
        <v>09</v>
      </c>
      <c r="C527" s="1" t="s">
        <v>556</v>
      </c>
      <c r="D527" s="1" t="s">
        <v>54</v>
      </c>
      <c r="E527" s="1" t="n">
        <v>186</v>
      </c>
    </row>
    <row r="528" customFormat="false" ht="12.8" hidden="false" customHeight="false" outlineLevel="0" collapsed="false">
      <c r="A528" s="1" t="str">
        <f aca="false">LEFT($C528,4)</f>
        <v>2007</v>
      </c>
      <c r="B528" s="1" t="str">
        <f aca="false">MID($C528,6,2)</f>
        <v>09</v>
      </c>
      <c r="C528" s="1" t="s">
        <v>557</v>
      </c>
      <c r="D528" s="1" t="s">
        <v>28</v>
      </c>
      <c r="E528" s="1" t="n">
        <v>163</v>
      </c>
    </row>
    <row r="529" customFormat="false" ht="12.8" hidden="false" customHeight="false" outlineLevel="0" collapsed="false">
      <c r="A529" s="1" t="str">
        <f aca="false">LEFT($C529,4)</f>
        <v>2007</v>
      </c>
      <c r="B529" s="1" t="str">
        <f aca="false">MID($C529,6,2)</f>
        <v>09</v>
      </c>
      <c r="C529" s="1" t="s">
        <v>557</v>
      </c>
      <c r="D529" s="1" t="s">
        <v>70</v>
      </c>
      <c r="E529" s="1" t="n">
        <v>148</v>
      </c>
    </row>
    <row r="530" customFormat="false" ht="12.8" hidden="false" customHeight="false" outlineLevel="0" collapsed="false">
      <c r="A530" s="1" t="str">
        <f aca="false">LEFT($C530,4)</f>
        <v>2007</v>
      </c>
      <c r="B530" s="1" t="str">
        <f aca="false">MID($C530,6,2)</f>
        <v>09</v>
      </c>
      <c r="C530" s="1" t="s">
        <v>558</v>
      </c>
      <c r="D530" s="1" t="s">
        <v>96</v>
      </c>
      <c r="E530" s="1" t="n">
        <v>2</v>
      </c>
    </row>
    <row r="531" customFormat="false" ht="12.8" hidden="false" customHeight="false" outlineLevel="0" collapsed="false">
      <c r="A531" s="1" t="str">
        <f aca="false">LEFT($C531,4)</f>
        <v>2007</v>
      </c>
      <c r="B531" s="1" t="str">
        <f aca="false">MID($C531,6,2)</f>
        <v>09</v>
      </c>
      <c r="C531" s="1" t="s">
        <v>559</v>
      </c>
      <c r="D531" s="1" t="s">
        <v>52</v>
      </c>
      <c r="E531" s="1" t="n">
        <v>343</v>
      </c>
    </row>
    <row r="532" customFormat="false" ht="12.8" hidden="false" customHeight="false" outlineLevel="0" collapsed="false">
      <c r="A532" s="1" t="str">
        <f aca="false">LEFT($C532,4)</f>
        <v>2007</v>
      </c>
      <c r="B532" s="1" t="str">
        <f aca="false">MID($C532,6,2)</f>
        <v>09</v>
      </c>
      <c r="C532" s="1" t="s">
        <v>559</v>
      </c>
      <c r="D532" s="1" t="s">
        <v>178</v>
      </c>
      <c r="E532" s="1" t="n">
        <v>51</v>
      </c>
    </row>
    <row r="533" customFormat="false" ht="12.8" hidden="false" customHeight="false" outlineLevel="0" collapsed="false">
      <c r="A533" s="1" t="str">
        <f aca="false">LEFT($C533,4)</f>
        <v>2007</v>
      </c>
      <c r="B533" s="1" t="str">
        <f aca="false">MID($C533,6,2)</f>
        <v>09</v>
      </c>
      <c r="C533" s="1" t="s">
        <v>560</v>
      </c>
      <c r="D533" s="1" t="s">
        <v>28</v>
      </c>
      <c r="E533" s="1" t="n">
        <v>164</v>
      </c>
    </row>
    <row r="534" customFormat="false" ht="12.8" hidden="false" customHeight="false" outlineLevel="0" collapsed="false">
      <c r="A534" s="1" t="str">
        <f aca="false">LEFT($C534,4)</f>
        <v>2007</v>
      </c>
      <c r="B534" s="1" t="str">
        <f aca="false">MID($C534,6,2)</f>
        <v>09</v>
      </c>
      <c r="C534" s="1" t="s">
        <v>560</v>
      </c>
      <c r="D534" s="1" t="s">
        <v>15</v>
      </c>
      <c r="E534" s="1" t="n">
        <v>5</v>
      </c>
    </row>
    <row r="535" customFormat="false" ht="12.8" hidden="false" customHeight="false" outlineLevel="0" collapsed="false">
      <c r="A535" s="1" t="str">
        <f aca="false">LEFT($C535,4)</f>
        <v>2007</v>
      </c>
      <c r="B535" s="1" t="str">
        <f aca="false">MID($C535,6,2)</f>
        <v>09</v>
      </c>
      <c r="C535" s="1" t="s">
        <v>561</v>
      </c>
      <c r="D535" s="1" t="s">
        <v>21</v>
      </c>
      <c r="E535" s="1" t="n">
        <v>260</v>
      </c>
    </row>
    <row r="536" customFormat="false" ht="12.8" hidden="false" customHeight="false" outlineLevel="0" collapsed="false">
      <c r="A536" s="1" t="str">
        <f aca="false">LEFT($C536,4)</f>
        <v>2007</v>
      </c>
      <c r="B536" s="1" t="str">
        <f aca="false">MID($C536,6,2)</f>
        <v>09</v>
      </c>
      <c r="C536" s="1" t="s">
        <v>561</v>
      </c>
      <c r="D536" s="1" t="s">
        <v>26</v>
      </c>
      <c r="E536" s="1" t="n">
        <v>415</v>
      </c>
    </row>
    <row r="537" customFormat="false" ht="12.8" hidden="false" customHeight="false" outlineLevel="0" collapsed="false">
      <c r="A537" s="1" t="str">
        <f aca="false">LEFT($C537,4)</f>
        <v>2007</v>
      </c>
      <c r="B537" s="1" t="str">
        <f aca="false">MID($C537,6,2)</f>
        <v>09</v>
      </c>
      <c r="C537" s="1" t="s">
        <v>562</v>
      </c>
      <c r="D537" s="1" t="s">
        <v>26</v>
      </c>
      <c r="E537" s="1" t="n">
        <v>467</v>
      </c>
    </row>
    <row r="538" customFormat="false" ht="12.8" hidden="false" customHeight="false" outlineLevel="0" collapsed="false">
      <c r="A538" s="1" t="str">
        <f aca="false">LEFT($C538,4)</f>
        <v>2007</v>
      </c>
      <c r="B538" s="1" t="str">
        <f aca="false">MID($C538,6,2)</f>
        <v>09</v>
      </c>
      <c r="C538" s="1" t="s">
        <v>562</v>
      </c>
      <c r="D538" s="1" t="s">
        <v>147</v>
      </c>
      <c r="E538" s="1" t="n">
        <v>43</v>
      </c>
    </row>
    <row r="539" customFormat="false" ht="12.8" hidden="false" customHeight="false" outlineLevel="0" collapsed="false">
      <c r="A539" s="1" t="str">
        <f aca="false">LEFT($C539,4)</f>
        <v>2007</v>
      </c>
      <c r="B539" s="1" t="str">
        <f aca="false">MID($C539,6,2)</f>
        <v>09</v>
      </c>
      <c r="C539" s="1" t="s">
        <v>563</v>
      </c>
      <c r="D539" s="1" t="s">
        <v>24</v>
      </c>
      <c r="E539" s="1" t="n">
        <v>40</v>
      </c>
    </row>
    <row r="540" customFormat="false" ht="12.8" hidden="false" customHeight="false" outlineLevel="0" collapsed="false">
      <c r="A540" s="1" t="str">
        <f aca="false">LEFT($C540,4)</f>
        <v>2007</v>
      </c>
      <c r="B540" s="1" t="str">
        <f aca="false">MID($C540,6,2)</f>
        <v>09</v>
      </c>
      <c r="C540" s="1" t="s">
        <v>564</v>
      </c>
      <c r="D540" s="1" t="s">
        <v>565</v>
      </c>
      <c r="E540" s="1" t="n">
        <v>10</v>
      </c>
    </row>
    <row r="541" customFormat="false" ht="12.8" hidden="false" customHeight="false" outlineLevel="0" collapsed="false">
      <c r="A541" s="1" t="str">
        <f aca="false">LEFT($C541,4)</f>
        <v>2007</v>
      </c>
      <c r="B541" s="1" t="str">
        <f aca="false">MID($C541,6,2)</f>
        <v>09</v>
      </c>
      <c r="C541" s="1" t="s">
        <v>566</v>
      </c>
      <c r="D541" s="1" t="s">
        <v>26</v>
      </c>
      <c r="E541" s="1" t="n">
        <v>197</v>
      </c>
    </row>
    <row r="542" customFormat="false" ht="12.8" hidden="false" customHeight="false" outlineLevel="0" collapsed="false">
      <c r="A542" s="1" t="str">
        <f aca="false">LEFT($C542,4)</f>
        <v>2007</v>
      </c>
      <c r="B542" s="1" t="str">
        <f aca="false">MID($C542,6,2)</f>
        <v>09</v>
      </c>
      <c r="C542" s="1" t="s">
        <v>567</v>
      </c>
      <c r="D542" s="1" t="s">
        <v>196</v>
      </c>
      <c r="E542" s="1" t="n">
        <v>145</v>
      </c>
    </row>
    <row r="543" customFormat="false" ht="12.8" hidden="false" customHeight="false" outlineLevel="0" collapsed="false">
      <c r="A543" s="1" t="str">
        <f aca="false">LEFT($C543,4)</f>
        <v>2007</v>
      </c>
      <c r="B543" s="1" t="str">
        <f aca="false">MID($C543,6,2)</f>
        <v>09</v>
      </c>
      <c r="C543" s="1" t="s">
        <v>568</v>
      </c>
      <c r="D543" s="1" t="s">
        <v>131</v>
      </c>
      <c r="E543" s="1" t="n">
        <v>105</v>
      </c>
    </row>
    <row r="544" customFormat="false" ht="12.8" hidden="false" customHeight="false" outlineLevel="0" collapsed="false">
      <c r="A544" s="1" t="str">
        <f aca="false">LEFT($C544,4)</f>
        <v>2007</v>
      </c>
      <c r="B544" s="1" t="str">
        <f aca="false">MID($C544,6,2)</f>
        <v>09</v>
      </c>
      <c r="C544" s="1" t="s">
        <v>569</v>
      </c>
      <c r="D544" s="1" t="s">
        <v>90</v>
      </c>
      <c r="E544" s="1" t="n">
        <v>33</v>
      </c>
    </row>
    <row r="545" customFormat="false" ht="12.8" hidden="false" customHeight="false" outlineLevel="0" collapsed="false">
      <c r="A545" s="1" t="str">
        <f aca="false">LEFT($C545,4)</f>
        <v>2007</v>
      </c>
      <c r="B545" s="1" t="str">
        <f aca="false">MID($C545,6,2)</f>
        <v>09</v>
      </c>
      <c r="C545" s="1" t="s">
        <v>569</v>
      </c>
      <c r="D545" s="1" t="s">
        <v>355</v>
      </c>
      <c r="E545" s="1" t="n">
        <v>78</v>
      </c>
    </row>
    <row r="546" customFormat="false" ht="12.8" hidden="false" customHeight="false" outlineLevel="0" collapsed="false">
      <c r="A546" s="1" t="str">
        <f aca="false">LEFT($C546,4)</f>
        <v>2007</v>
      </c>
      <c r="B546" s="1" t="str">
        <f aca="false">MID($C546,6,2)</f>
        <v>09</v>
      </c>
      <c r="C546" s="1" t="s">
        <v>570</v>
      </c>
      <c r="D546" s="1" t="s">
        <v>26</v>
      </c>
      <c r="E546" s="1" t="n">
        <v>466</v>
      </c>
    </row>
    <row r="547" customFormat="false" ht="12.8" hidden="false" customHeight="false" outlineLevel="0" collapsed="false">
      <c r="A547" s="1" t="str">
        <f aca="false">LEFT($C547,4)</f>
        <v>2007</v>
      </c>
      <c r="B547" s="1" t="str">
        <f aca="false">MID($C547,6,2)</f>
        <v>09</v>
      </c>
      <c r="C547" s="1" t="s">
        <v>571</v>
      </c>
      <c r="D547" s="1" t="s">
        <v>108</v>
      </c>
      <c r="E547" s="1" t="n">
        <v>476</v>
      </c>
    </row>
    <row r="548" customFormat="false" ht="12.8" hidden="false" customHeight="false" outlineLevel="0" collapsed="false">
      <c r="A548" s="1" t="str">
        <f aca="false">LEFT($C548,4)</f>
        <v>2007</v>
      </c>
      <c r="B548" s="1" t="str">
        <f aca="false">MID($C548,6,2)</f>
        <v>10</v>
      </c>
      <c r="C548" s="1" t="s">
        <v>572</v>
      </c>
      <c r="D548" s="1" t="s">
        <v>46</v>
      </c>
      <c r="E548" s="1" t="n">
        <v>151</v>
      </c>
    </row>
    <row r="549" customFormat="false" ht="12.8" hidden="false" customHeight="false" outlineLevel="0" collapsed="false">
      <c r="A549" s="1" t="str">
        <f aca="false">LEFT($C549,4)</f>
        <v>2007</v>
      </c>
      <c r="B549" s="1" t="str">
        <f aca="false">MID($C549,6,2)</f>
        <v>10</v>
      </c>
      <c r="C549" s="1" t="s">
        <v>572</v>
      </c>
      <c r="D549" s="1" t="s">
        <v>573</v>
      </c>
      <c r="E549" s="1" t="n">
        <v>17</v>
      </c>
    </row>
    <row r="550" customFormat="false" ht="12.8" hidden="false" customHeight="false" outlineLevel="0" collapsed="false">
      <c r="A550" s="1" t="str">
        <f aca="false">LEFT($C550,4)</f>
        <v>2007</v>
      </c>
      <c r="B550" s="1" t="str">
        <f aca="false">MID($C550,6,2)</f>
        <v>10</v>
      </c>
      <c r="C550" s="1" t="s">
        <v>574</v>
      </c>
      <c r="D550" s="1" t="s">
        <v>575</v>
      </c>
      <c r="E550" s="1" t="n">
        <v>4</v>
      </c>
    </row>
    <row r="551" customFormat="false" ht="12.8" hidden="false" customHeight="false" outlineLevel="0" collapsed="false">
      <c r="A551" s="1" t="str">
        <f aca="false">LEFT($C551,4)</f>
        <v>2007</v>
      </c>
      <c r="B551" s="1" t="str">
        <f aca="false">MID($C551,6,2)</f>
        <v>10</v>
      </c>
      <c r="C551" s="1" t="s">
        <v>576</v>
      </c>
      <c r="D551" s="1" t="s">
        <v>17</v>
      </c>
      <c r="E551" s="1" t="n">
        <v>131</v>
      </c>
    </row>
    <row r="552" customFormat="false" ht="12.8" hidden="false" customHeight="false" outlineLevel="0" collapsed="false">
      <c r="A552" s="1" t="str">
        <f aca="false">LEFT($C552,4)</f>
        <v>2007</v>
      </c>
      <c r="B552" s="1" t="str">
        <f aca="false">MID($C552,6,2)</f>
        <v>10</v>
      </c>
      <c r="C552" s="1" t="s">
        <v>576</v>
      </c>
      <c r="D552" s="1" t="s">
        <v>56</v>
      </c>
      <c r="E552" s="1" t="n">
        <v>369</v>
      </c>
    </row>
    <row r="553" customFormat="false" ht="12.8" hidden="false" customHeight="false" outlineLevel="0" collapsed="false">
      <c r="A553" s="1" t="str">
        <f aca="false">LEFT($C553,4)</f>
        <v>2007</v>
      </c>
      <c r="B553" s="1" t="str">
        <f aca="false">MID($C553,6,2)</f>
        <v>10</v>
      </c>
      <c r="C553" s="1" t="s">
        <v>576</v>
      </c>
      <c r="D553" s="1" t="s">
        <v>430</v>
      </c>
      <c r="E553" s="1" t="n">
        <v>60</v>
      </c>
    </row>
    <row r="554" customFormat="false" ht="12.8" hidden="false" customHeight="false" outlineLevel="0" collapsed="false">
      <c r="A554" s="1" t="str">
        <f aca="false">LEFT($C554,4)</f>
        <v>2007</v>
      </c>
      <c r="B554" s="1" t="str">
        <f aca="false">MID($C554,6,2)</f>
        <v>10</v>
      </c>
      <c r="C554" s="1" t="s">
        <v>577</v>
      </c>
      <c r="D554" s="1" t="s">
        <v>43</v>
      </c>
      <c r="E554" s="1" t="n">
        <v>405</v>
      </c>
    </row>
    <row r="555" customFormat="false" ht="12.8" hidden="false" customHeight="false" outlineLevel="0" collapsed="false">
      <c r="A555" s="1" t="str">
        <f aca="false">LEFT($C555,4)</f>
        <v>2007</v>
      </c>
      <c r="B555" s="1" t="str">
        <f aca="false">MID($C555,6,2)</f>
        <v>10</v>
      </c>
      <c r="C555" s="1" t="s">
        <v>578</v>
      </c>
      <c r="D555" s="1" t="s">
        <v>51</v>
      </c>
      <c r="E555" s="1" t="n">
        <v>3</v>
      </c>
    </row>
    <row r="556" customFormat="false" ht="12.8" hidden="false" customHeight="false" outlineLevel="0" collapsed="false">
      <c r="A556" s="1" t="str">
        <f aca="false">LEFT($C556,4)</f>
        <v>2007</v>
      </c>
      <c r="B556" s="1" t="str">
        <f aca="false">MID($C556,6,2)</f>
        <v>10</v>
      </c>
      <c r="C556" s="1" t="s">
        <v>579</v>
      </c>
      <c r="D556" s="1" t="s">
        <v>196</v>
      </c>
      <c r="E556" s="1" t="n">
        <v>35</v>
      </c>
    </row>
    <row r="557" customFormat="false" ht="12.8" hidden="false" customHeight="false" outlineLevel="0" collapsed="false">
      <c r="A557" s="1" t="str">
        <f aca="false">LEFT($C557,4)</f>
        <v>2007</v>
      </c>
      <c r="B557" s="1" t="str">
        <f aca="false">MID($C557,6,2)</f>
        <v>10</v>
      </c>
      <c r="C557" s="1" t="s">
        <v>580</v>
      </c>
      <c r="D557" s="1" t="s">
        <v>120</v>
      </c>
      <c r="E557" s="1" t="n">
        <v>444</v>
      </c>
    </row>
    <row r="558" customFormat="false" ht="12.8" hidden="false" customHeight="false" outlineLevel="0" collapsed="false">
      <c r="A558" s="1" t="str">
        <f aca="false">LEFT($C558,4)</f>
        <v>2007</v>
      </c>
      <c r="B558" s="1" t="str">
        <f aca="false">MID($C558,6,2)</f>
        <v>10</v>
      </c>
      <c r="C558" s="1" t="s">
        <v>580</v>
      </c>
      <c r="D558" s="1" t="s">
        <v>108</v>
      </c>
      <c r="E558" s="1" t="n">
        <v>424</v>
      </c>
    </row>
    <row r="559" customFormat="false" ht="12.8" hidden="false" customHeight="false" outlineLevel="0" collapsed="false">
      <c r="A559" s="1" t="str">
        <f aca="false">LEFT($C559,4)</f>
        <v>2007</v>
      </c>
      <c r="B559" s="1" t="str">
        <f aca="false">MID($C559,6,2)</f>
        <v>10</v>
      </c>
      <c r="C559" s="1" t="s">
        <v>580</v>
      </c>
      <c r="D559" s="1" t="s">
        <v>581</v>
      </c>
      <c r="E559" s="1" t="n">
        <v>2</v>
      </c>
    </row>
    <row r="560" customFormat="false" ht="12.8" hidden="false" customHeight="false" outlineLevel="0" collapsed="false">
      <c r="A560" s="1" t="str">
        <f aca="false">LEFT($C560,4)</f>
        <v>2007</v>
      </c>
      <c r="B560" s="1" t="str">
        <f aca="false">MID($C560,6,2)</f>
        <v>10</v>
      </c>
      <c r="C560" s="1" t="s">
        <v>582</v>
      </c>
      <c r="D560" s="1" t="s">
        <v>43</v>
      </c>
      <c r="E560" s="1" t="n">
        <v>480</v>
      </c>
    </row>
    <row r="561" customFormat="false" ht="12.8" hidden="false" customHeight="false" outlineLevel="0" collapsed="false">
      <c r="A561" s="1" t="str">
        <f aca="false">LEFT($C561,4)</f>
        <v>2007</v>
      </c>
      <c r="B561" s="1" t="str">
        <f aca="false">MID($C561,6,2)</f>
        <v>10</v>
      </c>
      <c r="C561" s="1" t="s">
        <v>583</v>
      </c>
      <c r="D561" s="1" t="s">
        <v>90</v>
      </c>
      <c r="E561" s="1" t="n">
        <v>65</v>
      </c>
    </row>
    <row r="562" customFormat="false" ht="12.8" hidden="false" customHeight="false" outlineLevel="0" collapsed="false">
      <c r="A562" s="1" t="str">
        <f aca="false">LEFT($C562,4)</f>
        <v>2007</v>
      </c>
      <c r="B562" s="1" t="str">
        <f aca="false">MID($C562,6,2)</f>
        <v>11</v>
      </c>
      <c r="C562" s="1" t="s">
        <v>584</v>
      </c>
      <c r="D562" s="1" t="s">
        <v>247</v>
      </c>
      <c r="E562" s="1" t="n">
        <v>8</v>
      </c>
    </row>
    <row r="563" customFormat="false" ht="12.8" hidden="false" customHeight="false" outlineLevel="0" collapsed="false">
      <c r="A563" s="1" t="str">
        <f aca="false">LEFT($C563,4)</f>
        <v>2007</v>
      </c>
      <c r="B563" s="1" t="str">
        <f aca="false">MID($C563,6,2)</f>
        <v>11</v>
      </c>
      <c r="C563" s="1" t="s">
        <v>585</v>
      </c>
      <c r="D563" s="1" t="s">
        <v>125</v>
      </c>
      <c r="E563" s="1" t="n">
        <v>52</v>
      </c>
    </row>
    <row r="564" customFormat="false" ht="12.8" hidden="false" customHeight="false" outlineLevel="0" collapsed="false">
      <c r="A564" s="1" t="str">
        <f aca="false">LEFT($C564,4)</f>
        <v>2007</v>
      </c>
      <c r="B564" s="1" t="str">
        <f aca="false">MID($C564,6,2)</f>
        <v>11</v>
      </c>
      <c r="C564" s="1" t="s">
        <v>586</v>
      </c>
      <c r="D564" s="1" t="s">
        <v>96</v>
      </c>
      <c r="E564" s="1" t="n">
        <v>8</v>
      </c>
    </row>
    <row r="565" customFormat="false" ht="12.8" hidden="false" customHeight="false" outlineLevel="0" collapsed="false">
      <c r="A565" s="1" t="str">
        <f aca="false">LEFT($C565,4)</f>
        <v>2007</v>
      </c>
      <c r="B565" s="1" t="str">
        <f aca="false">MID($C565,6,2)</f>
        <v>11</v>
      </c>
      <c r="C565" s="1" t="s">
        <v>587</v>
      </c>
      <c r="D565" s="1" t="s">
        <v>21</v>
      </c>
      <c r="E565" s="1" t="n">
        <v>143</v>
      </c>
    </row>
    <row r="566" customFormat="false" ht="12.8" hidden="false" customHeight="false" outlineLevel="0" collapsed="false">
      <c r="A566" s="1" t="str">
        <f aca="false">LEFT($C566,4)</f>
        <v>2007</v>
      </c>
      <c r="B566" s="1" t="str">
        <f aca="false">MID($C566,6,2)</f>
        <v>11</v>
      </c>
      <c r="C566" s="1" t="s">
        <v>588</v>
      </c>
      <c r="D566" s="1" t="s">
        <v>45</v>
      </c>
      <c r="E566" s="1" t="n">
        <v>20</v>
      </c>
    </row>
    <row r="567" customFormat="false" ht="12.8" hidden="false" customHeight="false" outlineLevel="0" collapsed="false">
      <c r="A567" s="1" t="str">
        <f aca="false">LEFT($C567,4)</f>
        <v>2007</v>
      </c>
      <c r="B567" s="1" t="str">
        <f aca="false">MID($C567,6,2)</f>
        <v>11</v>
      </c>
      <c r="C567" s="1" t="s">
        <v>589</v>
      </c>
      <c r="D567" s="1" t="s">
        <v>38</v>
      </c>
      <c r="E567" s="1" t="n">
        <v>396</v>
      </c>
    </row>
    <row r="568" customFormat="false" ht="12.8" hidden="false" customHeight="false" outlineLevel="0" collapsed="false">
      <c r="A568" s="1" t="str">
        <f aca="false">LEFT($C568,4)</f>
        <v>2007</v>
      </c>
      <c r="B568" s="1" t="str">
        <f aca="false">MID($C568,6,2)</f>
        <v>11</v>
      </c>
      <c r="C568" s="1" t="s">
        <v>590</v>
      </c>
      <c r="D568" s="1" t="s">
        <v>170</v>
      </c>
      <c r="E568" s="1" t="n">
        <v>168</v>
      </c>
    </row>
    <row r="569" customFormat="false" ht="12.8" hidden="false" customHeight="false" outlineLevel="0" collapsed="false">
      <c r="A569" s="1" t="str">
        <f aca="false">LEFT($C569,4)</f>
        <v>2007</v>
      </c>
      <c r="B569" s="1" t="str">
        <f aca="false">MID($C569,6,2)</f>
        <v>11</v>
      </c>
      <c r="C569" s="1" t="s">
        <v>591</v>
      </c>
      <c r="D569" s="1" t="s">
        <v>170</v>
      </c>
      <c r="E569" s="1" t="n">
        <v>69</v>
      </c>
    </row>
    <row r="570" customFormat="false" ht="12.8" hidden="false" customHeight="false" outlineLevel="0" collapsed="false">
      <c r="A570" s="1" t="str">
        <f aca="false">LEFT($C570,4)</f>
        <v>2007</v>
      </c>
      <c r="B570" s="1" t="str">
        <f aca="false">MID($C570,6,2)</f>
        <v>11</v>
      </c>
      <c r="C570" s="1" t="s">
        <v>592</v>
      </c>
      <c r="D570" s="1" t="s">
        <v>70</v>
      </c>
      <c r="E570" s="1" t="n">
        <v>99</v>
      </c>
    </row>
    <row r="571" customFormat="false" ht="12.8" hidden="false" customHeight="false" outlineLevel="0" collapsed="false">
      <c r="A571" s="1" t="str">
        <f aca="false">LEFT($C571,4)</f>
        <v>2007</v>
      </c>
      <c r="B571" s="1" t="str">
        <f aca="false">MID($C571,6,2)</f>
        <v>11</v>
      </c>
      <c r="C571" s="1" t="s">
        <v>592</v>
      </c>
      <c r="D571" s="1" t="s">
        <v>383</v>
      </c>
      <c r="E571" s="1" t="n">
        <v>57</v>
      </c>
    </row>
    <row r="572" customFormat="false" ht="12.8" hidden="false" customHeight="false" outlineLevel="0" collapsed="false">
      <c r="A572" s="1" t="str">
        <f aca="false">LEFT($C572,4)</f>
        <v>2007</v>
      </c>
      <c r="B572" s="1" t="str">
        <f aca="false">MID($C572,6,2)</f>
        <v>11</v>
      </c>
      <c r="C572" s="1" t="s">
        <v>593</v>
      </c>
      <c r="D572" s="1" t="s">
        <v>19</v>
      </c>
      <c r="E572" s="1" t="n">
        <v>103</v>
      </c>
    </row>
    <row r="573" customFormat="false" ht="12.8" hidden="false" customHeight="false" outlineLevel="0" collapsed="false">
      <c r="A573" s="1" t="str">
        <f aca="false">LEFT($C573,4)</f>
        <v>2007</v>
      </c>
      <c r="B573" s="1" t="str">
        <f aca="false">MID($C573,6,2)</f>
        <v>11</v>
      </c>
      <c r="C573" s="1" t="s">
        <v>594</v>
      </c>
      <c r="D573" s="1" t="s">
        <v>391</v>
      </c>
      <c r="E573" s="1" t="n">
        <v>2</v>
      </c>
    </row>
    <row r="574" customFormat="false" ht="12.8" hidden="false" customHeight="false" outlineLevel="0" collapsed="false">
      <c r="A574" s="1" t="str">
        <f aca="false">LEFT($C574,4)</f>
        <v>2007</v>
      </c>
      <c r="B574" s="1" t="str">
        <f aca="false">MID($C574,6,2)</f>
        <v>11</v>
      </c>
      <c r="C574" s="1" t="s">
        <v>595</v>
      </c>
      <c r="D574" s="1" t="s">
        <v>125</v>
      </c>
      <c r="E574" s="1" t="n">
        <v>88</v>
      </c>
    </row>
    <row r="575" customFormat="false" ht="12.8" hidden="false" customHeight="false" outlineLevel="0" collapsed="false">
      <c r="A575" s="1" t="str">
        <f aca="false">LEFT($C575,4)</f>
        <v>2007</v>
      </c>
      <c r="B575" s="1" t="str">
        <f aca="false">MID($C575,6,2)</f>
        <v>11</v>
      </c>
      <c r="C575" s="1" t="s">
        <v>596</v>
      </c>
      <c r="D575" s="1" t="s">
        <v>90</v>
      </c>
      <c r="E575" s="1" t="n">
        <v>85</v>
      </c>
    </row>
    <row r="576" customFormat="false" ht="12.8" hidden="false" customHeight="false" outlineLevel="0" collapsed="false">
      <c r="A576" s="1" t="str">
        <f aca="false">LEFT($C576,4)</f>
        <v>2007</v>
      </c>
      <c r="B576" s="1" t="str">
        <f aca="false">MID($C576,6,2)</f>
        <v>11</v>
      </c>
      <c r="C576" s="1" t="s">
        <v>596</v>
      </c>
      <c r="D576" s="1" t="s">
        <v>21</v>
      </c>
      <c r="E576" s="1" t="n">
        <v>216</v>
      </c>
    </row>
    <row r="577" customFormat="false" ht="12.8" hidden="false" customHeight="false" outlineLevel="0" collapsed="false">
      <c r="A577" s="1" t="str">
        <f aca="false">LEFT($C577,4)</f>
        <v>2007</v>
      </c>
      <c r="B577" s="1" t="str">
        <f aca="false">MID($C577,6,2)</f>
        <v>11</v>
      </c>
      <c r="C577" s="1" t="s">
        <v>597</v>
      </c>
      <c r="D577" s="1" t="s">
        <v>21</v>
      </c>
      <c r="E577" s="1" t="n">
        <v>140</v>
      </c>
    </row>
    <row r="578" customFormat="false" ht="12.8" hidden="false" customHeight="false" outlineLevel="0" collapsed="false">
      <c r="A578" s="1" t="str">
        <f aca="false">LEFT($C578,4)</f>
        <v>2007</v>
      </c>
      <c r="B578" s="1" t="str">
        <f aca="false">MID($C578,6,2)</f>
        <v>12</v>
      </c>
      <c r="C578" s="1" t="s">
        <v>598</v>
      </c>
      <c r="D578" s="1" t="s">
        <v>120</v>
      </c>
      <c r="E578" s="1" t="n">
        <v>377</v>
      </c>
    </row>
    <row r="579" customFormat="false" ht="12.8" hidden="false" customHeight="false" outlineLevel="0" collapsed="false">
      <c r="A579" s="1" t="str">
        <f aca="false">LEFT($C579,4)</f>
        <v>2007</v>
      </c>
      <c r="B579" s="1" t="str">
        <f aca="false">MID($C579,6,2)</f>
        <v>12</v>
      </c>
      <c r="C579" s="1" t="s">
        <v>599</v>
      </c>
      <c r="D579" s="1" t="s">
        <v>85</v>
      </c>
      <c r="E579" s="1" t="n">
        <v>89</v>
      </c>
    </row>
    <row r="580" customFormat="false" ht="12.8" hidden="false" customHeight="false" outlineLevel="0" collapsed="false">
      <c r="A580" s="1" t="str">
        <f aca="false">LEFT($C580,4)</f>
        <v>2007</v>
      </c>
      <c r="B580" s="1" t="str">
        <f aca="false">MID($C580,6,2)</f>
        <v>12</v>
      </c>
      <c r="C580" s="1" t="s">
        <v>600</v>
      </c>
      <c r="D580" s="1" t="s">
        <v>32</v>
      </c>
      <c r="E580" s="1" t="n">
        <v>181</v>
      </c>
    </row>
    <row r="581" customFormat="false" ht="12.8" hidden="false" customHeight="false" outlineLevel="0" collapsed="false">
      <c r="A581" s="1" t="str">
        <f aca="false">LEFT($C581,4)</f>
        <v>2007</v>
      </c>
      <c r="B581" s="1" t="str">
        <f aca="false">MID($C581,6,2)</f>
        <v>12</v>
      </c>
      <c r="C581" s="1" t="s">
        <v>601</v>
      </c>
      <c r="D581" s="1" t="s">
        <v>170</v>
      </c>
      <c r="E581" s="1" t="n">
        <v>131</v>
      </c>
    </row>
    <row r="582" customFormat="false" ht="12.8" hidden="false" customHeight="false" outlineLevel="0" collapsed="false">
      <c r="A582" s="1" t="str">
        <f aca="false">LEFT($C582,4)</f>
        <v>2007</v>
      </c>
      <c r="B582" s="1" t="str">
        <f aca="false">MID($C582,6,2)</f>
        <v>12</v>
      </c>
      <c r="C582" s="1" t="s">
        <v>601</v>
      </c>
      <c r="D582" s="1" t="s">
        <v>204</v>
      </c>
      <c r="E582" s="1" t="n">
        <v>43</v>
      </c>
    </row>
    <row r="583" customFormat="false" ht="12.8" hidden="false" customHeight="false" outlineLevel="0" collapsed="false">
      <c r="A583" s="1" t="str">
        <f aca="false">LEFT($C583,4)</f>
        <v>2007</v>
      </c>
      <c r="B583" s="1" t="str">
        <f aca="false">MID($C583,6,2)</f>
        <v>12</v>
      </c>
      <c r="C583" s="1" t="s">
        <v>602</v>
      </c>
      <c r="D583" s="1" t="s">
        <v>70</v>
      </c>
      <c r="E583" s="1" t="n">
        <v>166</v>
      </c>
    </row>
    <row r="584" customFormat="false" ht="12.8" hidden="false" customHeight="false" outlineLevel="0" collapsed="false">
      <c r="A584" s="1" t="str">
        <f aca="false">LEFT($C584,4)</f>
        <v>2007</v>
      </c>
      <c r="B584" s="1" t="str">
        <f aca="false">MID($C584,6,2)</f>
        <v>12</v>
      </c>
      <c r="C584" s="1" t="s">
        <v>602</v>
      </c>
      <c r="D584" s="1" t="s">
        <v>196</v>
      </c>
      <c r="E584" s="1" t="n">
        <v>192</v>
      </c>
    </row>
    <row r="585" customFormat="false" ht="12.8" hidden="false" customHeight="false" outlineLevel="0" collapsed="false">
      <c r="A585" s="1" t="str">
        <f aca="false">LEFT($C585,4)</f>
        <v>2007</v>
      </c>
      <c r="B585" s="1" t="str">
        <f aca="false">MID($C585,6,2)</f>
        <v>12</v>
      </c>
      <c r="C585" s="1" t="s">
        <v>603</v>
      </c>
      <c r="D585" s="1" t="s">
        <v>41</v>
      </c>
      <c r="E585" s="1" t="n">
        <v>7</v>
      </c>
    </row>
    <row r="586" customFormat="false" ht="12.8" hidden="false" customHeight="false" outlineLevel="0" collapsed="false">
      <c r="A586" s="1" t="str">
        <f aca="false">LEFT($C586,4)</f>
        <v>2007</v>
      </c>
      <c r="B586" s="1" t="str">
        <f aca="false">MID($C586,6,2)</f>
        <v>12</v>
      </c>
      <c r="C586" s="1" t="s">
        <v>604</v>
      </c>
      <c r="D586" s="1" t="s">
        <v>127</v>
      </c>
      <c r="E586" s="1" t="n">
        <v>11</v>
      </c>
    </row>
    <row r="587" customFormat="false" ht="12.8" hidden="false" customHeight="false" outlineLevel="0" collapsed="false">
      <c r="A587" s="1" t="str">
        <f aca="false">LEFT($C587,4)</f>
        <v>2007</v>
      </c>
      <c r="B587" s="1" t="str">
        <f aca="false">MID($C587,6,2)</f>
        <v>12</v>
      </c>
      <c r="C587" s="1" t="s">
        <v>604</v>
      </c>
      <c r="D587" s="1" t="s">
        <v>46</v>
      </c>
      <c r="E587" s="1" t="n">
        <v>146</v>
      </c>
    </row>
    <row r="588" customFormat="false" ht="12.8" hidden="false" customHeight="false" outlineLevel="0" collapsed="false">
      <c r="A588" s="1" t="str">
        <f aca="false">LEFT($C588,4)</f>
        <v>2007</v>
      </c>
      <c r="B588" s="1" t="str">
        <f aca="false">MID($C588,6,2)</f>
        <v>12</v>
      </c>
      <c r="C588" s="1" t="s">
        <v>605</v>
      </c>
      <c r="D588" s="1" t="s">
        <v>108</v>
      </c>
      <c r="E588" s="1" t="n">
        <v>138</v>
      </c>
    </row>
    <row r="589" customFormat="false" ht="12.8" hidden="false" customHeight="false" outlineLevel="0" collapsed="false">
      <c r="A589" s="1" t="str">
        <f aca="false">LEFT($C589,4)</f>
        <v>2007</v>
      </c>
      <c r="B589" s="1" t="str">
        <f aca="false">MID($C589,6,2)</f>
        <v>12</v>
      </c>
      <c r="C589" s="1" t="s">
        <v>606</v>
      </c>
      <c r="D589" s="1" t="s">
        <v>54</v>
      </c>
      <c r="E589" s="1" t="n">
        <v>138</v>
      </c>
    </row>
    <row r="590" customFormat="false" ht="12.8" hidden="false" customHeight="false" outlineLevel="0" collapsed="false">
      <c r="A590" s="1" t="str">
        <f aca="false">LEFT($C590,4)</f>
        <v>2007</v>
      </c>
      <c r="B590" s="1" t="str">
        <f aca="false">MID($C590,6,2)</f>
        <v>12</v>
      </c>
      <c r="C590" s="1" t="s">
        <v>606</v>
      </c>
      <c r="D590" s="1" t="s">
        <v>120</v>
      </c>
      <c r="E590" s="1" t="n">
        <v>482</v>
      </c>
    </row>
    <row r="591" customFormat="false" ht="12.8" hidden="false" customHeight="false" outlineLevel="0" collapsed="false">
      <c r="A591" s="1" t="str">
        <f aca="false">LEFT($C591,4)</f>
        <v>2007</v>
      </c>
      <c r="B591" s="1" t="str">
        <f aca="false">MID($C591,6,2)</f>
        <v>12</v>
      </c>
      <c r="C591" s="1" t="s">
        <v>607</v>
      </c>
      <c r="D591" s="1" t="s">
        <v>120</v>
      </c>
      <c r="E591" s="1" t="n">
        <v>481</v>
      </c>
    </row>
    <row r="592" customFormat="false" ht="12.8" hidden="false" customHeight="false" outlineLevel="0" collapsed="false">
      <c r="A592" s="1" t="str">
        <f aca="false">LEFT($C592,4)</f>
        <v>2007</v>
      </c>
      <c r="B592" s="1" t="str">
        <f aca="false">MID($C592,6,2)</f>
        <v>12</v>
      </c>
      <c r="C592" s="1" t="s">
        <v>608</v>
      </c>
      <c r="D592" s="1" t="s">
        <v>108</v>
      </c>
      <c r="E592" s="1" t="n">
        <v>258</v>
      </c>
    </row>
    <row r="593" customFormat="false" ht="12.8" hidden="false" customHeight="false" outlineLevel="0" collapsed="false">
      <c r="A593" s="1" t="str">
        <f aca="false">LEFT($C593,4)</f>
        <v>2007</v>
      </c>
      <c r="B593" s="1" t="str">
        <f aca="false">MID($C593,6,2)</f>
        <v>12</v>
      </c>
      <c r="C593" s="1" t="s">
        <v>609</v>
      </c>
      <c r="D593" s="1" t="s">
        <v>46</v>
      </c>
      <c r="E593" s="1" t="n">
        <v>100</v>
      </c>
    </row>
    <row r="594" customFormat="false" ht="12.8" hidden="false" customHeight="false" outlineLevel="0" collapsed="false">
      <c r="A594" s="1" t="str">
        <f aca="false">LEFT($C594,4)</f>
        <v>2007</v>
      </c>
      <c r="B594" s="1" t="str">
        <f aca="false">MID($C594,6,2)</f>
        <v>12</v>
      </c>
      <c r="C594" s="1" t="s">
        <v>609</v>
      </c>
      <c r="D594" s="1" t="s">
        <v>170</v>
      </c>
      <c r="E594" s="1" t="n">
        <v>86</v>
      </c>
    </row>
    <row r="595" customFormat="false" ht="12.8" hidden="false" customHeight="false" outlineLevel="0" collapsed="false">
      <c r="A595" s="1" t="str">
        <f aca="false">LEFT($C595,4)</f>
        <v>2007</v>
      </c>
      <c r="B595" s="1" t="str">
        <f aca="false">MID($C595,6,2)</f>
        <v>12</v>
      </c>
      <c r="C595" s="1" t="s">
        <v>610</v>
      </c>
      <c r="D595" s="1" t="s">
        <v>65</v>
      </c>
      <c r="E595" s="1" t="n">
        <v>165</v>
      </c>
    </row>
    <row r="596" customFormat="false" ht="12.8" hidden="false" customHeight="false" outlineLevel="0" collapsed="false">
      <c r="A596" s="1" t="str">
        <f aca="false">LEFT($C596,4)</f>
        <v>2007</v>
      </c>
      <c r="B596" s="1" t="str">
        <f aca="false">MID($C596,6,2)</f>
        <v>12</v>
      </c>
      <c r="C596" s="1" t="s">
        <v>611</v>
      </c>
      <c r="D596" s="1" t="s">
        <v>291</v>
      </c>
      <c r="E596" s="1" t="n">
        <v>4</v>
      </c>
    </row>
    <row r="597" customFormat="false" ht="12.8" hidden="false" customHeight="false" outlineLevel="0" collapsed="false">
      <c r="A597" s="1" t="str">
        <f aca="false">LEFT($C597,4)</f>
        <v>2007</v>
      </c>
      <c r="B597" s="1" t="str">
        <f aca="false">MID($C597,6,2)</f>
        <v>12</v>
      </c>
      <c r="C597" s="1" t="s">
        <v>612</v>
      </c>
      <c r="D597" s="1" t="s">
        <v>54</v>
      </c>
      <c r="E597" s="1" t="n">
        <v>156</v>
      </c>
    </row>
    <row r="598" customFormat="false" ht="12.8" hidden="false" customHeight="false" outlineLevel="0" collapsed="false">
      <c r="A598" s="1" t="str">
        <f aca="false">LEFT($C598,4)</f>
        <v>2007</v>
      </c>
      <c r="B598" s="1" t="str">
        <f aca="false">MID($C598,6,2)</f>
        <v>12</v>
      </c>
      <c r="C598" s="1" t="s">
        <v>613</v>
      </c>
      <c r="D598" s="1" t="s">
        <v>108</v>
      </c>
      <c r="E598" s="1" t="n">
        <v>320</v>
      </c>
    </row>
    <row r="599" customFormat="false" ht="12.8" hidden="false" customHeight="false" outlineLevel="0" collapsed="false">
      <c r="A599" s="1" t="str">
        <f aca="false">LEFT($C599,4)</f>
        <v>2008</v>
      </c>
      <c r="B599" s="1" t="str">
        <f aca="false">MID($C599,6,2)</f>
        <v>01</v>
      </c>
      <c r="C599" s="1" t="s">
        <v>614</v>
      </c>
      <c r="D599" s="1" t="s">
        <v>39</v>
      </c>
      <c r="E599" s="1" t="n">
        <v>1</v>
      </c>
    </row>
    <row r="600" customFormat="false" ht="12.8" hidden="false" customHeight="false" outlineLevel="0" collapsed="false">
      <c r="A600" s="1" t="str">
        <f aca="false">LEFT($C600,4)</f>
        <v>2008</v>
      </c>
      <c r="B600" s="1" t="str">
        <f aca="false">MID($C600,6,2)</f>
        <v>01</v>
      </c>
      <c r="C600" s="1" t="s">
        <v>614</v>
      </c>
      <c r="D600" s="1" t="s">
        <v>24</v>
      </c>
      <c r="E600" s="1" t="n">
        <v>81</v>
      </c>
    </row>
    <row r="601" customFormat="false" ht="12.8" hidden="false" customHeight="false" outlineLevel="0" collapsed="false">
      <c r="A601" s="1" t="str">
        <f aca="false">LEFT($C601,4)</f>
        <v>2008</v>
      </c>
      <c r="B601" s="1" t="str">
        <f aca="false">MID($C601,6,2)</f>
        <v>01</v>
      </c>
      <c r="C601" s="1" t="s">
        <v>614</v>
      </c>
      <c r="D601" s="1" t="s">
        <v>120</v>
      </c>
      <c r="E601" s="1" t="n">
        <v>438</v>
      </c>
    </row>
    <row r="602" customFormat="false" ht="12.8" hidden="false" customHeight="false" outlineLevel="0" collapsed="false">
      <c r="A602" s="1" t="str">
        <f aca="false">LEFT($C602,4)</f>
        <v>2008</v>
      </c>
      <c r="B602" s="1" t="str">
        <f aca="false">MID($C602,6,2)</f>
        <v>01</v>
      </c>
      <c r="C602" s="1" t="s">
        <v>615</v>
      </c>
      <c r="D602" s="1" t="s">
        <v>92</v>
      </c>
      <c r="E602" s="1" t="n">
        <v>1</v>
      </c>
    </row>
    <row r="603" customFormat="false" ht="12.8" hidden="false" customHeight="false" outlineLevel="0" collapsed="false">
      <c r="A603" s="1" t="str">
        <f aca="false">LEFT($C603,4)</f>
        <v>2008</v>
      </c>
      <c r="B603" s="1" t="str">
        <f aca="false">MID($C603,6,2)</f>
        <v>01</v>
      </c>
      <c r="C603" s="1" t="s">
        <v>616</v>
      </c>
      <c r="D603" s="1" t="s">
        <v>196</v>
      </c>
      <c r="E603" s="1" t="n">
        <v>173</v>
      </c>
    </row>
    <row r="604" customFormat="false" ht="12.8" hidden="false" customHeight="false" outlineLevel="0" collapsed="false">
      <c r="A604" s="1" t="str">
        <f aca="false">LEFT($C604,4)</f>
        <v>2008</v>
      </c>
      <c r="B604" s="1" t="str">
        <f aca="false">MID($C604,6,2)</f>
        <v>01</v>
      </c>
      <c r="C604" s="1" t="s">
        <v>617</v>
      </c>
      <c r="D604" s="1" t="s">
        <v>56</v>
      </c>
      <c r="E604" s="1" t="n">
        <v>412</v>
      </c>
    </row>
    <row r="605" customFormat="false" ht="12.8" hidden="false" customHeight="false" outlineLevel="0" collapsed="false">
      <c r="A605" s="1" t="str">
        <f aca="false">LEFT($C605,4)</f>
        <v>2008</v>
      </c>
      <c r="B605" s="1" t="str">
        <f aca="false">MID($C605,6,2)</f>
        <v>01</v>
      </c>
      <c r="C605" s="1" t="s">
        <v>617</v>
      </c>
      <c r="D605" s="1" t="s">
        <v>618</v>
      </c>
      <c r="E605" s="1" t="n">
        <v>13</v>
      </c>
    </row>
    <row r="606" customFormat="false" ht="12.8" hidden="false" customHeight="false" outlineLevel="0" collapsed="false">
      <c r="A606" s="1" t="str">
        <f aca="false">LEFT($C606,4)</f>
        <v>2008</v>
      </c>
      <c r="B606" s="1" t="str">
        <f aca="false">MID($C606,6,2)</f>
        <v>01</v>
      </c>
      <c r="C606" s="1" t="s">
        <v>619</v>
      </c>
      <c r="D606" s="1" t="s">
        <v>131</v>
      </c>
      <c r="E606" s="1" t="n">
        <v>130</v>
      </c>
    </row>
    <row r="607" customFormat="false" ht="12.8" hidden="false" customHeight="false" outlineLevel="0" collapsed="false">
      <c r="A607" s="1" t="str">
        <f aca="false">LEFT($C607,4)</f>
        <v>2008</v>
      </c>
      <c r="B607" s="1" t="str">
        <f aca="false">MID($C607,6,2)</f>
        <v>01</v>
      </c>
      <c r="C607" s="1" t="s">
        <v>620</v>
      </c>
      <c r="D607" s="1" t="s">
        <v>621</v>
      </c>
      <c r="E607" s="1" t="n">
        <v>4</v>
      </c>
    </row>
    <row r="608" customFormat="false" ht="12.8" hidden="false" customHeight="false" outlineLevel="0" collapsed="false">
      <c r="A608" s="1" t="str">
        <f aca="false">LEFT($C608,4)</f>
        <v>2008</v>
      </c>
      <c r="B608" s="1" t="str">
        <f aca="false">MID($C608,6,2)</f>
        <v>01</v>
      </c>
      <c r="C608" s="1" t="s">
        <v>622</v>
      </c>
      <c r="D608" s="1" t="s">
        <v>131</v>
      </c>
      <c r="E608" s="1" t="n">
        <v>176</v>
      </c>
    </row>
    <row r="609" customFormat="false" ht="12.8" hidden="false" customHeight="false" outlineLevel="0" collapsed="false">
      <c r="A609" s="1" t="str">
        <f aca="false">LEFT($C609,4)</f>
        <v>2008</v>
      </c>
      <c r="B609" s="1" t="str">
        <f aca="false">MID($C609,6,2)</f>
        <v>01</v>
      </c>
      <c r="C609" s="1" t="s">
        <v>623</v>
      </c>
      <c r="D609" s="1" t="s">
        <v>247</v>
      </c>
      <c r="E609" s="1" t="n">
        <v>14</v>
      </c>
    </row>
    <row r="610" customFormat="false" ht="12.8" hidden="false" customHeight="false" outlineLevel="0" collapsed="false">
      <c r="A610" s="1" t="str">
        <f aca="false">LEFT($C610,4)</f>
        <v>2008</v>
      </c>
      <c r="B610" s="1" t="str">
        <f aca="false">MID($C610,6,2)</f>
        <v>01</v>
      </c>
      <c r="C610" s="1" t="s">
        <v>624</v>
      </c>
      <c r="D610" s="1" t="s">
        <v>131</v>
      </c>
      <c r="E610" s="1" t="n">
        <v>97</v>
      </c>
    </row>
    <row r="611" customFormat="false" ht="12.8" hidden="false" customHeight="false" outlineLevel="0" collapsed="false">
      <c r="A611" s="1" t="str">
        <f aca="false">LEFT($C611,4)</f>
        <v>2008</v>
      </c>
      <c r="B611" s="1" t="str">
        <f aca="false">MID($C611,6,2)</f>
        <v>01</v>
      </c>
      <c r="C611" s="1" t="s">
        <v>625</v>
      </c>
      <c r="D611" s="1" t="s">
        <v>147</v>
      </c>
      <c r="E611" s="1" t="n">
        <v>81</v>
      </c>
    </row>
    <row r="612" customFormat="false" ht="12.8" hidden="false" customHeight="false" outlineLevel="0" collapsed="false">
      <c r="A612" s="1" t="str">
        <f aca="false">LEFT($C612,4)</f>
        <v>2008</v>
      </c>
      <c r="B612" s="1" t="str">
        <f aca="false">MID($C612,6,2)</f>
        <v>01</v>
      </c>
      <c r="C612" s="1" t="s">
        <v>626</v>
      </c>
      <c r="D612" s="1" t="s">
        <v>54</v>
      </c>
      <c r="E612" s="1" t="n">
        <v>179</v>
      </c>
    </row>
    <row r="613" customFormat="false" ht="12.8" hidden="false" customHeight="false" outlineLevel="0" collapsed="false">
      <c r="A613" s="1" t="str">
        <f aca="false">LEFT($C613,4)</f>
        <v>2008</v>
      </c>
      <c r="B613" s="1" t="str">
        <f aca="false">MID($C613,6,2)</f>
        <v>01</v>
      </c>
      <c r="C613" s="1" t="s">
        <v>627</v>
      </c>
      <c r="D613" s="1" t="s">
        <v>90</v>
      </c>
      <c r="E613" s="1" t="n">
        <v>132</v>
      </c>
    </row>
    <row r="614" customFormat="false" ht="12.8" hidden="false" customHeight="false" outlineLevel="0" collapsed="false">
      <c r="A614" s="1" t="str">
        <f aca="false">LEFT($C614,4)</f>
        <v>2008</v>
      </c>
      <c r="B614" s="1" t="str">
        <f aca="false">MID($C614,6,2)</f>
        <v>01</v>
      </c>
      <c r="C614" s="1" t="s">
        <v>627</v>
      </c>
      <c r="D614" s="1" t="s">
        <v>628</v>
      </c>
      <c r="E614" s="1" t="n">
        <v>5</v>
      </c>
    </row>
    <row r="615" customFormat="false" ht="12.8" hidden="false" customHeight="false" outlineLevel="0" collapsed="false">
      <c r="A615" s="1" t="str">
        <f aca="false">LEFT($C615,4)</f>
        <v>2008</v>
      </c>
      <c r="B615" s="1" t="str">
        <f aca="false">MID($C615,6,2)</f>
        <v>01</v>
      </c>
      <c r="C615" s="1" t="s">
        <v>627</v>
      </c>
      <c r="D615" s="1" t="s">
        <v>45</v>
      </c>
      <c r="E615" s="1" t="n">
        <v>100</v>
      </c>
    </row>
    <row r="616" customFormat="false" ht="12.8" hidden="false" customHeight="false" outlineLevel="0" collapsed="false">
      <c r="A616" s="1" t="str">
        <f aca="false">LEFT($C616,4)</f>
        <v>2008</v>
      </c>
      <c r="B616" s="1" t="str">
        <f aca="false">MID($C616,6,2)</f>
        <v>01</v>
      </c>
      <c r="C616" s="1" t="s">
        <v>629</v>
      </c>
      <c r="D616" s="1" t="s">
        <v>630</v>
      </c>
      <c r="E616" s="1" t="n">
        <v>6</v>
      </c>
    </row>
    <row r="617" customFormat="false" ht="12.8" hidden="false" customHeight="false" outlineLevel="0" collapsed="false">
      <c r="A617" s="1" t="str">
        <f aca="false">LEFT($C617,4)</f>
        <v>2008</v>
      </c>
      <c r="B617" s="1" t="str">
        <f aca="false">MID($C617,6,2)</f>
        <v>02</v>
      </c>
      <c r="C617" s="1" t="s">
        <v>631</v>
      </c>
      <c r="D617" s="1" t="s">
        <v>56</v>
      </c>
      <c r="E617" s="1" t="n">
        <v>171</v>
      </c>
    </row>
    <row r="618" customFormat="false" ht="12.8" hidden="false" customHeight="false" outlineLevel="0" collapsed="false">
      <c r="A618" s="1" t="str">
        <f aca="false">LEFT($C618,4)</f>
        <v>2008</v>
      </c>
      <c r="B618" s="1" t="str">
        <f aca="false">MID($C618,6,2)</f>
        <v>02</v>
      </c>
      <c r="C618" s="1" t="s">
        <v>632</v>
      </c>
      <c r="D618" s="1" t="s">
        <v>38</v>
      </c>
      <c r="E618" s="1" t="n">
        <v>333</v>
      </c>
    </row>
    <row r="619" customFormat="false" ht="12.8" hidden="false" customHeight="false" outlineLevel="0" collapsed="false">
      <c r="A619" s="1" t="str">
        <f aca="false">LEFT($C619,4)</f>
        <v>2008</v>
      </c>
      <c r="B619" s="1" t="str">
        <f aca="false">MID($C619,6,2)</f>
        <v>02</v>
      </c>
      <c r="C619" s="1" t="s">
        <v>633</v>
      </c>
      <c r="D619" s="1" t="s">
        <v>56</v>
      </c>
      <c r="E619" s="1" t="n">
        <v>365</v>
      </c>
    </row>
    <row r="620" customFormat="false" ht="12.8" hidden="false" customHeight="false" outlineLevel="0" collapsed="false">
      <c r="A620" s="1" t="str">
        <f aca="false">LEFT($C620,4)</f>
        <v>2008</v>
      </c>
      <c r="B620" s="1" t="str">
        <f aca="false">MID($C620,6,2)</f>
        <v>02</v>
      </c>
      <c r="C620" s="1" t="s">
        <v>633</v>
      </c>
      <c r="D620" s="1" t="s">
        <v>331</v>
      </c>
      <c r="E620" s="1" t="n">
        <v>16</v>
      </c>
    </row>
    <row r="621" customFormat="false" ht="12.8" hidden="false" customHeight="false" outlineLevel="0" collapsed="false">
      <c r="A621" s="1" t="str">
        <f aca="false">LEFT($C621,4)</f>
        <v>2008</v>
      </c>
      <c r="B621" s="1" t="str">
        <f aca="false">MID($C621,6,2)</f>
        <v>02</v>
      </c>
      <c r="C621" s="1" t="s">
        <v>634</v>
      </c>
      <c r="D621" s="1" t="s">
        <v>17</v>
      </c>
      <c r="E621" s="1" t="n">
        <v>211</v>
      </c>
    </row>
    <row r="622" customFormat="false" ht="12.8" hidden="false" customHeight="false" outlineLevel="0" collapsed="false">
      <c r="A622" s="1" t="str">
        <f aca="false">LEFT($C622,4)</f>
        <v>2008</v>
      </c>
      <c r="B622" s="1" t="str">
        <f aca="false">MID($C622,6,2)</f>
        <v>02</v>
      </c>
      <c r="C622" s="1" t="s">
        <v>635</v>
      </c>
      <c r="D622" s="1" t="s">
        <v>108</v>
      </c>
      <c r="E622" s="1" t="n">
        <v>196</v>
      </c>
    </row>
    <row r="623" customFormat="false" ht="12.8" hidden="false" customHeight="false" outlineLevel="0" collapsed="false">
      <c r="A623" s="1" t="str">
        <f aca="false">LEFT($C623,4)</f>
        <v>2008</v>
      </c>
      <c r="B623" s="1" t="str">
        <f aca="false">MID($C623,6,2)</f>
        <v>02</v>
      </c>
      <c r="C623" s="1" t="s">
        <v>636</v>
      </c>
      <c r="D623" s="1" t="s">
        <v>637</v>
      </c>
      <c r="E623" s="1" t="n">
        <v>11</v>
      </c>
    </row>
    <row r="624" customFormat="false" ht="12.8" hidden="false" customHeight="false" outlineLevel="0" collapsed="false">
      <c r="A624" s="1" t="str">
        <f aca="false">LEFT($C624,4)</f>
        <v>2008</v>
      </c>
      <c r="B624" s="1" t="str">
        <f aca="false">MID($C624,6,2)</f>
        <v>02</v>
      </c>
      <c r="C624" s="1" t="s">
        <v>638</v>
      </c>
      <c r="D624" s="1" t="s">
        <v>331</v>
      </c>
      <c r="E624" s="1" t="n">
        <v>17</v>
      </c>
    </row>
    <row r="625" customFormat="false" ht="12.8" hidden="false" customHeight="false" outlineLevel="0" collapsed="false">
      <c r="A625" s="1" t="str">
        <f aca="false">LEFT($C625,4)</f>
        <v>2008</v>
      </c>
      <c r="B625" s="1" t="str">
        <f aca="false">MID($C625,6,2)</f>
        <v>02</v>
      </c>
      <c r="C625" s="1" t="s">
        <v>639</v>
      </c>
      <c r="D625" s="1" t="s">
        <v>164</v>
      </c>
      <c r="E625" s="1" t="n">
        <v>62</v>
      </c>
    </row>
    <row r="626" customFormat="false" ht="12.8" hidden="false" customHeight="false" outlineLevel="0" collapsed="false">
      <c r="A626" s="1" t="str">
        <f aca="false">LEFT($C626,4)</f>
        <v>2008</v>
      </c>
      <c r="B626" s="1" t="str">
        <f aca="false">MID($C626,6,2)</f>
        <v>02</v>
      </c>
      <c r="C626" s="1" t="s">
        <v>639</v>
      </c>
      <c r="D626" s="1" t="s">
        <v>26</v>
      </c>
      <c r="E626" s="1" t="n">
        <v>103</v>
      </c>
    </row>
    <row r="627" customFormat="false" ht="12.8" hidden="false" customHeight="false" outlineLevel="0" collapsed="false">
      <c r="A627" s="1" t="str">
        <f aca="false">LEFT($C627,4)</f>
        <v>2008</v>
      </c>
      <c r="B627" s="1" t="str">
        <f aca="false">MID($C627,6,2)</f>
        <v>02</v>
      </c>
      <c r="C627" s="1" t="s">
        <v>639</v>
      </c>
      <c r="D627" s="1" t="s">
        <v>75</v>
      </c>
      <c r="E627" s="1" t="n">
        <v>9</v>
      </c>
    </row>
    <row r="628" customFormat="false" ht="12.8" hidden="false" customHeight="false" outlineLevel="0" collapsed="false">
      <c r="A628" s="1" t="str">
        <f aca="false">LEFT($C628,4)</f>
        <v>2008</v>
      </c>
      <c r="B628" s="1" t="str">
        <f aca="false">MID($C628,6,2)</f>
        <v>02</v>
      </c>
      <c r="C628" s="1" t="s">
        <v>640</v>
      </c>
      <c r="D628" s="1" t="s">
        <v>641</v>
      </c>
      <c r="E628" s="1" t="n">
        <v>5</v>
      </c>
    </row>
    <row r="629" customFormat="false" ht="12.8" hidden="false" customHeight="false" outlineLevel="0" collapsed="false">
      <c r="A629" s="1" t="str">
        <f aca="false">LEFT($C629,4)</f>
        <v>2008</v>
      </c>
      <c r="B629" s="1" t="str">
        <f aca="false">MID($C629,6,2)</f>
        <v>02</v>
      </c>
      <c r="C629" s="1" t="s">
        <v>640</v>
      </c>
      <c r="D629" s="1" t="s">
        <v>108</v>
      </c>
      <c r="E629" s="1" t="n">
        <v>452</v>
      </c>
    </row>
    <row r="630" customFormat="false" ht="12.8" hidden="false" customHeight="false" outlineLevel="0" collapsed="false">
      <c r="A630" s="1" t="str">
        <f aca="false">LEFT($C630,4)</f>
        <v>2008</v>
      </c>
      <c r="B630" s="1" t="str">
        <f aca="false">MID($C630,6,2)</f>
        <v>02</v>
      </c>
      <c r="C630" s="1" t="s">
        <v>642</v>
      </c>
      <c r="D630" s="1" t="s">
        <v>643</v>
      </c>
      <c r="E630" s="1" t="n">
        <v>2</v>
      </c>
    </row>
    <row r="631" customFormat="false" ht="12.8" hidden="false" customHeight="false" outlineLevel="0" collapsed="false">
      <c r="A631" s="1" t="str">
        <f aca="false">LEFT($C631,4)</f>
        <v>2008</v>
      </c>
      <c r="B631" s="1" t="str">
        <f aca="false">MID($C631,6,2)</f>
        <v>02</v>
      </c>
      <c r="C631" s="1" t="s">
        <v>644</v>
      </c>
      <c r="D631" s="1" t="s">
        <v>120</v>
      </c>
      <c r="E631" s="1" t="n">
        <v>335</v>
      </c>
    </row>
    <row r="632" customFormat="false" ht="12.8" hidden="false" customHeight="false" outlineLevel="0" collapsed="false">
      <c r="A632" s="1" t="str">
        <f aca="false">LEFT($C632,4)</f>
        <v>2008</v>
      </c>
      <c r="B632" s="1" t="str">
        <f aca="false">MID($C632,6,2)</f>
        <v>02</v>
      </c>
      <c r="C632" s="1" t="s">
        <v>645</v>
      </c>
      <c r="D632" s="1" t="s">
        <v>646</v>
      </c>
      <c r="E632" s="1" t="n">
        <v>12</v>
      </c>
    </row>
    <row r="633" customFormat="false" ht="12.8" hidden="false" customHeight="false" outlineLevel="0" collapsed="false">
      <c r="A633" s="1" t="str">
        <f aca="false">LEFT($C633,4)</f>
        <v>2008</v>
      </c>
      <c r="B633" s="1" t="str">
        <f aca="false">MID($C633,6,2)</f>
        <v>02</v>
      </c>
      <c r="C633" s="1" t="s">
        <v>647</v>
      </c>
      <c r="D633" s="1" t="s">
        <v>200</v>
      </c>
      <c r="E633" s="1" t="n">
        <v>12</v>
      </c>
    </row>
    <row r="634" customFormat="false" ht="12.8" hidden="false" customHeight="false" outlineLevel="0" collapsed="false">
      <c r="A634" s="1" t="str">
        <f aca="false">LEFT($C634,4)</f>
        <v>2008</v>
      </c>
      <c r="B634" s="1" t="str">
        <f aca="false">MID($C634,6,2)</f>
        <v>02</v>
      </c>
      <c r="C634" s="1" t="s">
        <v>648</v>
      </c>
      <c r="D634" s="1" t="s">
        <v>649</v>
      </c>
      <c r="E634" s="1" t="n">
        <v>5</v>
      </c>
    </row>
    <row r="635" customFormat="false" ht="12.8" hidden="false" customHeight="false" outlineLevel="0" collapsed="false">
      <c r="A635" s="1" t="str">
        <f aca="false">LEFT($C635,4)</f>
        <v>2008</v>
      </c>
      <c r="B635" s="1" t="str">
        <f aca="false">MID($C635,6,2)</f>
        <v>02</v>
      </c>
      <c r="C635" s="1" t="s">
        <v>648</v>
      </c>
      <c r="D635" s="1" t="s">
        <v>650</v>
      </c>
      <c r="E635" s="1" t="n">
        <v>2</v>
      </c>
    </row>
    <row r="636" customFormat="false" ht="12.8" hidden="false" customHeight="false" outlineLevel="0" collapsed="false">
      <c r="A636" s="1" t="str">
        <f aca="false">LEFT($C636,4)</f>
        <v>2008</v>
      </c>
      <c r="B636" s="1" t="str">
        <f aca="false">MID($C636,6,2)</f>
        <v>02</v>
      </c>
      <c r="C636" s="1" t="s">
        <v>651</v>
      </c>
      <c r="D636" s="1" t="s">
        <v>652</v>
      </c>
      <c r="E636" s="1" t="n">
        <v>10</v>
      </c>
    </row>
    <row r="637" customFormat="false" ht="12.8" hidden="false" customHeight="false" outlineLevel="0" collapsed="false">
      <c r="A637" s="1" t="str">
        <f aca="false">LEFT($C637,4)</f>
        <v>2008</v>
      </c>
      <c r="B637" s="1" t="str">
        <f aca="false">MID($C637,6,2)</f>
        <v>02</v>
      </c>
      <c r="C637" s="1" t="s">
        <v>653</v>
      </c>
      <c r="D637" s="1" t="s">
        <v>108</v>
      </c>
      <c r="E637" s="1" t="n">
        <v>308</v>
      </c>
    </row>
    <row r="638" customFormat="false" ht="12.8" hidden="false" customHeight="false" outlineLevel="0" collapsed="false">
      <c r="A638" s="1" t="str">
        <f aca="false">LEFT($C638,4)</f>
        <v>2008</v>
      </c>
      <c r="B638" s="1" t="str">
        <f aca="false">MID($C638,6,2)</f>
        <v>02</v>
      </c>
      <c r="C638" s="1" t="s">
        <v>654</v>
      </c>
      <c r="D638" s="1" t="s">
        <v>353</v>
      </c>
      <c r="E638" s="1" t="n">
        <v>5</v>
      </c>
    </row>
    <row r="639" customFormat="false" ht="12.8" hidden="false" customHeight="false" outlineLevel="0" collapsed="false">
      <c r="A639" s="1" t="str">
        <f aca="false">LEFT($C639,4)</f>
        <v>2008</v>
      </c>
      <c r="B639" s="1" t="str">
        <f aca="false">MID($C639,6,2)</f>
        <v>02</v>
      </c>
      <c r="C639" s="1" t="s">
        <v>654</v>
      </c>
      <c r="D639" s="1" t="s">
        <v>38</v>
      </c>
      <c r="E639" s="1" t="n">
        <v>446</v>
      </c>
    </row>
    <row r="640" customFormat="false" ht="12.8" hidden="false" customHeight="false" outlineLevel="0" collapsed="false">
      <c r="A640" s="1" t="str">
        <f aca="false">LEFT($C640,4)</f>
        <v>2008</v>
      </c>
      <c r="B640" s="1" t="str">
        <f aca="false">MID($C640,6,2)</f>
        <v>02</v>
      </c>
      <c r="C640" s="1" t="s">
        <v>655</v>
      </c>
      <c r="D640" s="1" t="s">
        <v>21</v>
      </c>
      <c r="E640" s="1" t="n">
        <v>281</v>
      </c>
    </row>
    <row r="641" customFormat="false" ht="12.8" hidden="false" customHeight="false" outlineLevel="0" collapsed="false">
      <c r="A641" s="1" t="str">
        <f aca="false">LEFT($C641,4)</f>
        <v>2008</v>
      </c>
      <c r="B641" s="1" t="str">
        <f aca="false">MID($C641,6,2)</f>
        <v>03</v>
      </c>
      <c r="C641" s="1" t="s">
        <v>656</v>
      </c>
      <c r="D641" s="1" t="s">
        <v>30</v>
      </c>
      <c r="E641" s="1" t="n">
        <v>6</v>
      </c>
    </row>
    <row r="642" customFormat="false" ht="12.8" hidden="false" customHeight="false" outlineLevel="0" collapsed="false">
      <c r="A642" s="1" t="str">
        <f aca="false">LEFT($C642,4)</f>
        <v>2008</v>
      </c>
      <c r="B642" s="1" t="str">
        <f aca="false">MID($C642,6,2)</f>
        <v>03</v>
      </c>
      <c r="C642" s="1" t="s">
        <v>657</v>
      </c>
      <c r="D642" s="1" t="s">
        <v>21</v>
      </c>
      <c r="E642" s="1" t="n">
        <v>409</v>
      </c>
    </row>
    <row r="643" customFormat="false" ht="12.8" hidden="false" customHeight="false" outlineLevel="0" collapsed="false">
      <c r="A643" s="1" t="str">
        <f aca="false">LEFT($C643,4)</f>
        <v>2008</v>
      </c>
      <c r="B643" s="1" t="str">
        <f aca="false">MID($C643,6,2)</f>
        <v>03</v>
      </c>
      <c r="C643" s="1" t="s">
        <v>657</v>
      </c>
      <c r="D643" s="1" t="s">
        <v>164</v>
      </c>
      <c r="E643" s="1" t="n">
        <v>191</v>
      </c>
    </row>
    <row r="644" customFormat="false" ht="12.8" hidden="false" customHeight="false" outlineLevel="0" collapsed="false">
      <c r="A644" s="1" t="str">
        <f aca="false">LEFT($C644,4)</f>
        <v>2008</v>
      </c>
      <c r="B644" s="1" t="str">
        <f aca="false">MID($C644,6,2)</f>
        <v>03</v>
      </c>
      <c r="C644" s="1" t="s">
        <v>658</v>
      </c>
      <c r="D644" s="1" t="s">
        <v>120</v>
      </c>
      <c r="E644" s="1" t="n">
        <v>404</v>
      </c>
    </row>
    <row r="645" customFormat="false" ht="12.8" hidden="false" customHeight="false" outlineLevel="0" collapsed="false">
      <c r="A645" s="1" t="str">
        <f aca="false">LEFT($C645,4)</f>
        <v>2008</v>
      </c>
      <c r="B645" s="1" t="str">
        <f aca="false">MID($C645,6,2)</f>
        <v>03</v>
      </c>
      <c r="C645" s="1" t="s">
        <v>658</v>
      </c>
      <c r="D645" s="1" t="s">
        <v>65</v>
      </c>
      <c r="E645" s="1" t="n">
        <v>135</v>
      </c>
    </row>
    <row r="646" customFormat="false" ht="12.8" hidden="false" customHeight="false" outlineLevel="0" collapsed="false">
      <c r="A646" s="1" t="str">
        <f aca="false">LEFT($C646,4)</f>
        <v>2008</v>
      </c>
      <c r="B646" s="1" t="str">
        <f aca="false">MID($C646,6,2)</f>
        <v>03</v>
      </c>
      <c r="C646" s="1" t="s">
        <v>658</v>
      </c>
      <c r="D646" s="1" t="s">
        <v>63</v>
      </c>
      <c r="E646" s="1" t="n">
        <v>20</v>
      </c>
    </row>
    <row r="647" customFormat="false" ht="12.8" hidden="false" customHeight="false" outlineLevel="0" collapsed="false">
      <c r="A647" s="1" t="str">
        <f aca="false">LEFT($C647,4)</f>
        <v>2008</v>
      </c>
      <c r="B647" s="1" t="str">
        <f aca="false">MID($C647,6,2)</f>
        <v>03</v>
      </c>
      <c r="C647" s="1" t="s">
        <v>659</v>
      </c>
      <c r="D647" s="1" t="s">
        <v>140</v>
      </c>
      <c r="E647" s="1" t="n">
        <v>54</v>
      </c>
    </row>
    <row r="648" customFormat="false" ht="12.8" hidden="false" customHeight="false" outlineLevel="0" collapsed="false">
      <c r="A648" s="1" t="str">
        <f aca="false">LEFT($C648,4)</f>
        <v>2008</v>
      </c>
      <c r="B648" s="1" t="str">
        <f aca="false">MID($C648,6,2)</f>
        <v>03</v>
      </c>
      <c r="C648" s="1" t="s">
        <v>659</v>
      </c>
      <c r="D648" s="1" t="s">
        <v>125</v>
      </c>
      <c r="E648" s="1" t="n">
        <v>129</v>
      </c>
    </row>
    <row r="649" customFormat="false" ht="12.8" hidden="false" customHeight="false" outlineLevel="0" collapsed="false">
      <c r="A649" s="1" t="str">
        <f aca="false">LEFT($C649,4)</f>
        <v>2008</v>
      </c>
      <c r="B649" s="1" t="str">
        <f aca="false">MID($C649,6,2)</f>
        <v>03</v>
      </c>
      <c r="C649" s="1" t="s">
        <v>660</v>
      </c>
      <c r="D649" s="1" t="s">
        <v>661</v>
      </c>
      <c r="E649" s="1" t="n">
        <v>11</v>
      </c>
    </row>
    <row r="650" customFormat="false" ht="12.8" hidden="false" customHeight="false" outlineLevel="0" collapsed="false">
      <c r="A650" s="1" t="str">
        <f aca="false">LEFT($C650,4)</f>
        <v>2008</v>
      </c>
      <c r="B650" s="1" t="str">
        <f aca="false">MID($C650,6,2)</f>
        <v>03</v>
      </c>
      <c r="C650" s="1" t="s">
        <v>662</v>
      </c>
      <c r="D650" s="1" t="s">
        <v>52</v>
      </c>
      <c r="E650" s="1" t="n">
        <v>383</v>
      </c>
    </row>
    <row r="651" customFormat="false" ht="12.8" hidden="false" customHeight="false" outlineLevel="0" collapsed="false">
      <c r="A651" s="1" t="str">
        <f aca="false">LEFT($C651,4)</f>
        <v>2008</v>
      </c>
      <c r="B651" s="1" t="str">
        <f aca="false">MID($C651,6,2)</f>
        <v>03</v>
      </c>
      <c r="C651" s="1" t="s">
        <v>663</v>
      </c>
      <c r="D651" s="1" t="s">
        <v>28</v>
      </c>
      <c r="E651" s="1" t="n">
        <v>46</v>
      </c>
    </row>
    <row r="652" customFormat="false" ht="12.8" hidden="false" customHeight="false" outlineLevel="0" collapsed="false">
      <c r="A652" s="1" t="str">
        <f aca="false">LEFT($C652,4)</f>
        <v>2008</v>
      </c>
      <c r="B652" s="1" t="str">
        <f aca="false">MID($C652,6,2)</f>
        <v>03</v>
      </c>
      <c r="C652" s="1" t="s">
        <v>664</v>
      </c>
      <c r="D652" s="1" t="s">
        <v>430</v>
      </c>
      <c r="E652" s="1" t="n">
        <v>61</v>
      </c>
    </row>
    <row r="653" customFormat="false" ht="12.8" hidden="false" customHeight="false" outlineLevel="0" collapsed="false">
      <c r="A653" s="1" t="str">
        <f aca="false">LEFT($C653,4)</f>
        <v>2008</v>
      </c>
      <c r="B653" s="1" t="str">
        <f aca="false">MID($C653,6,2)</f>
        <v>03</v>
      </c>
      <c r="C653" s="1" t="s">
        <v>665</v>
      </c>
      <c r="D653" s="1" t="s">
        <v>65</v>
      </c>
      <c r="E653" s="1" t="n">
        <v>166</v>
      </c>
    </row>
    <row r="654" customFormat="false" ht="12.8" hidden="false" customHeight="false" outlineLevel="0" collapsed="false">
      <c r="A654" s="1" t="str">
        <f aca="false">LEFT($C654,4)</f>
        <v>2008</v>
      </c>
      <c r="B654" s="1" t="str">
        <f aca="false">MID($C654,6,2)</f>
        <v>03</v>
      </c>
      <c r="C654" s="1" t="s">
        <v>666</v>
      </c>
      <c r="D654" s="1" t="s">
        <v>170</v>
      </c>
      <c r="E654" s="1" t="n">
        <v>91</v>
      </c>
    </row>
    <row r="655" customFormat="false" ht="12.8" hidden="false" customHeight="false" outlineLevel="0" collapsed="false">
      <c r="A655" s="1" t="str">
        <f aca="false">LEFT($C655,4)</f>
        <v>2008</v>
      </c>
      <c r="B655" s="1" t="str">
        <f aca="false">MID($C655,6,2)</f>
        <v>03</v>
      </c>
      <c r="C655" s="1" t="s">
        <v>667</v>
      </c>
      <c r="D655" s="1" t="s">
        <v>668</v>
      </c>
      <c r="E655" s="1" t="n">
        <v>10</v>
      </c>
    </row>
    <row r="656" customFormat="false" ht="12.8" hidden="false" customHeight="false" outlineLevel="0" collapsed="false">
      <c r="A656" s="1" t="str">
        <f aca="false">LEFT($C656,4)</f>
        <v>2008</v>
      </c>
      <c r="B656" s="1" t="str">
        <f aca="false">MID($C656,6,2)</f>
        <v>03</v>
      </c>
      <c r="C656" s="1" t="s">
        <v>669</v>
      </c>
      <c r="D656" s="1" t="s">
        <v>670</v>
      </c>
      <c r="E656" s="1" t="n">
        <v>19</v>
      </c>
    </row>
    <row r="657" customFormat="false" ht="12.8" hidden="false" customHeight="false" outlineLevel="0" collapsed="false">
      <c r="A657" s="1" t="str">
        <f aca="false">LEFT($C657,4)</f>
        <v>2008</v>
      </c>
      <c r="B657" s="1" t="str">
        <f aca="false">MID($C657,6,2)</f>
        <v>03</v>
      </c>
      <c r="C657" s="1" t="s">
        <v>669</v>
      </c>
      <c r="D657" s="1" t="s">
        <v>671</v>
      </c>
      <c r="E657" s="1" t="n">
        <v>2</v>
      </c>
    </row>
    <row r="658" customFormat="false" ht="12.8" hidden="false" customHeight="false" outlineLevel="0" collapsed="false">
      <c r="A658" s="1" t="str">
        <f aca="false">LEFT($C658,4)</f>
        <v>2008</v>
      </c>
      <c r="B658" s="1" t="str">
        <f aca="false">MID($C658,6,2)</f>
        <v>03</v>
      </c>
      <c r="C658" s="1" t="s">
        <v>672</v>
      </c>
      <c r="D658" s="1" t="s">
        <v>85</v>
      </c>
      <c r="E658" s="1" t="n">
        <v>125</v>
      </c>
    </row>
    <row r="659" customFormat="false" ht="12.8" hidden="false" customHeight="false" outlineLevel="0" collapsed="false">
      <c r="A659" s="1" t="str">
        <f aca="false">LEFT($C659,4)</f>
        <v>2008</v>
      </c>
      <c r="B659" s="1" t="str">
        <f aca="false">MID($C659,6,2)</f>
        <v>03</v>
      </c>
      <c r="C659" s="1" t="s">
        <v>672</v>
      </c>
      <c r="D659" s="1" t="s">
        <v>52</v>
      </c>
      <c r="E659" s="1" t="n">
        <v>248</v>
      </c>
    </row>
    <row r="660" customFormat="false" ht="12.8" hidden="false" customHeight="false" outlineLevel="0" collapsed="false">
      <c r="A660" s="1" t="str">
        <f aca="false">LEFT($C660,4)</f>
        <v>2008</v>
      </c>
      <c r="B660" s="1" t="str">
        <f aca="false">MID($C660,6,2)</f>
        <v>03</v>
      </c>
      <c r="C660" s="1" t="s">
        <v>672</v>
      </c>
      <c r="D660" s="1" t="s">
        <v>297</v>
      </c>
      <c r="E660" s="1" t="n">
        <v>298</v>
      </c>
    </row>
    <row r="661" customFormat="false" ht="12.8" hidden="false" customHeight="false" outlineLevel="0" collapsed="false">
      <c r="A661" s="1" t="str">
        <f aca="false">LEFT($C661,4)</f>
        <v>2008</v>
      </c>
      <c r="B661" s="1" t="str">
        <f aca="false">MID($C661,6,2)</f>
        <v>03</v>
      </c>
      <c r="C661" s="1" t="s">
        <v>673</v>
      </c>
      <c r="D661" s="1" t="s">
        <v>52</v>
      </c>
      <c r="E661" s="1" t="n">
        <v>406</v>
      </c>
    </row>
    <row r="662" customFormat="false" ht="12.8" hidden="false" customHeight="false" outlineLevel="0" collapsed="false">
      <c r="A662" s="1" t="str">
        <f aca="false">LEFT($C662,4)</f>
        <v>2008</v>
      </c>
      <c r="B662" s="1" t="str">
        <f aca="false">MID($C662,6,2)</f>
        <v>03</v>
      </c>
      <c r="C662" s="1" t="s">
        <v>674</v>
      </c>
      <c r="D662" s="1" t="s">
        <v>46</v>
      </c>
      <c r="E662" s="1" t="n">
        <v>46</v>
      </c>
    </row>
    <row r="663" customFormat="false" ht="12.8" hidden="false" customHeight="false" outlineLevel="0" collapsed="false">
      <c r="A663" s="1" t="str">
        <f aca="false">LEFT($C663,4)</f>
        <v>2008</v>
      </c>
      <c r="B663" s="1" t="str">
        <f aca="false">MID($C663,6,2)</f>
        <v>03</v>
      </c>
      <c r="C663" s="1" t="s">
        <v>675</v>
      </c>
      <c r="D663" s="1" t="s">
        <v>170</v>
      </c>
      <c r="E663" s="1" t="n">
        <v>106</v>
      </c>
    </row>
    <row r="664" customFormat="false" ht="12.8" hidden="false" customHeight="false" outlineLevel="0" collapsed="false">
      <c r="A664" s="1" t="str">
        <f aca="false">LEFT($C664,4)</f>
        <v>2008</v>
      </c>
      <c r="B664" s="1" t="str">
        <f aca="false">MID($C664,6,2)</f>
        <v>03</v>
      </c>
      <c r="C664" s="1" t="s">
        <v>676</v>
      </c>
      <c r="D664" s="1" t="s">
        <v>26</v>
      </c>
      <c r="E664" s="1" t="n">
        <v>121</v>
      </c>
    </row>
    <row r="665" customFormat="false" ht="12.8" hidden="false" customHeight="false" outlineLevel="0" collapsed="false">
      <c r="A665" s="1" t="str">
        <f aca="false">LEFT($C665,4)</f>
        <v>2008</v>
      </c>
      <c r="B665" s="1" t="str">
        <f aca="false">MID($C665,6,2)</f>
        <v>03</v>
      </c>
      <c r="C665" s="1" t="s">
        <v>677</v>
      </c>
      <c r="D665" s="1" t="s">
        <v>108</v>
      </c>
      <c r="E665" s="1" t="n">
        <v>170</v>
      </c>
    </row>
    <row r="666" customFormat="false" ht="12.8" hidden="false" customHeight="false" outlineLevel="0" collapsed="false">
      <c r="A666" s="1" t="str">
        <f aca="false">LEFT($C666,4)</f>
        <v>2008</v>
      </c>
      <c r="B666" s="1" t="str">
        <f aca="false">MID($C666,6,2)</f>
        <v>03</v>
      </c>
      <c r="C666" s="1" t="s">
        <v>677</v>
      </c>
      <c r="D666" s="1" t="s">
        <v>38</v>
      </c>
      <c r="E666" s="1" t="n">
        <v>431</v>
      </c>
    </row>
    <row r="667" customFormat="false" ht="12.8" hidden="false" customHeight="false" outlineLevel="0" collapsed="false">
      <c r="A667" s="1" t="str">
        <f aca="false">LEFT($C667,4)</f>
        <v>2008</v>
      </c>
      <c r="B667" s="1" t="str">
        <f aca="false">MID($C667,6,2)</f>
        <v>03</v>
      </c>
      <c r="C667" s="1" t="s">
        <v>678</v>
      </c>
      <c r="D667" s="1" t="s">
        <v>120</v>
      </c>
      <c r="E667" s="1" t="n">
        <v>483</v>
      </c>
    </row>
    <row r="668" customFormat="false" ht="12.8" hidden="false" customHeight="false" outlineLevel="0" collapsed="false">
      <c r="A668" s="1" t="str">
        <f aca="false">LEFT($C668,4)</f>
        <v>2008</v>
      </c>
      <c r="B668" s="1" t="str">
        <f aca="false">MID($C668,6,2)</f>
        <v>04</v>
      </c>
      <c r="C668" s="1" t="s">
        <v>679</v>
      </c>
      <c r="D668" s="1" t="s">
        <v>21</v>
      </c>
      <c r="E668" s="1" t="n">
        <v>354</v>
      </c>
    </row>
    <row r="669" customFormat="false" ht="12.8" hidden="false" customHeight="false" outlineLevel="0" collapsed="false">
      <c r="A669" s="1" t="str">
        <f aca="false">LEFT($C669,4)</f>
        <v>2008</v>
      </c>
      <c r="B669" s="1" t="str">
        <f aca="false">MID($C669,6,2)</f>
        <v>04</v>
      </c>
      <c r="C669" s="1" t="s">
        <v>680</v>
      </c>
      <c r="D669" s="1" t="s">
        <v>170</v>
      </c>
      <c r="E669" s="1" t="n">
        <v>65</v>
      </c>
    </row>
    <row r="670" customFormat="false" ht="12.8" hidden="false" customHeight="false" outlineLevel="0" collapsed="false">
      <c r="A670" s="1" t="str">
        <f aca="false">LEFT($C670,4)</f>
        <v>2008</v>
      </c>
      <c r="B670" s="1" t="str">
        <f aca="false">MID($C670,6,2)</f>
        <v>04</v>
      </c>
      <c r="C670" s="1" t="s">
        <v>681</v>
      </c>
      <c r="D670" s="1" t="s">
        <v>56</v>
      </c>
      <c r="E670" s="1" t="n">
        <v>176</v>
      </c>
    </row>
    <row r="671" customFormat="false" ht="12.8" hidden="false" customHeight="false" outlineLevel="0" collapsed="false">
      <c r="A671" s="1" t="str">
        <f aca="false">LEFT($C671,4)</f>
        <v>2008</v>
      </c>
      <c r="B671" s="1" t="str">
        <f aca="false">MID($C671,6,2)</f>
        <v>04</v>
      </c>
      <c r="C671" s="1" t="s">
        <v>682</v>
      </c>
      <c r="D671" s="1" t="s">
        <v>123</v>
      </c>
      <c r="E671" s="1" t="n">
        <v>2</v>
      </c>
    </row>
    <row r="672" customFormat="false" ht="12.8" hidden="false" customHeight="false" outlineLevel="0" collapsed="false">
      <c r="A672" s="1" t="str">
        <f aca="false">LEFT($C672,4)</f>
        <v>2008</v>
      </c>
      <c r="B672" s="1" t="str">
        <f aca="false">MID($C672,6,2)</f>
        <v>04</v>
      </c>
      <c r="C672" s="1" t="s">
        <v>683</v>
      </c>
      <c r="D672" s="1" t="s">
        <v>164</v>
      </c>
      <c r="E672" s="1" t="n">
        <v>46</v>
      </c>
    </row>
    <row r="673" customFormat="false" ht="12.8" hidden="false" customHeight="false" outlineLevel="0" collapsed="false">
      <c r="A673" s="1" t="str">
        <f aca="false">LEFT($C673,4)</f>
        <v>2008</v>
      </c>
      <c r="B673" s="1" t="str">
        <f aca="false">MID($C673,6,2)</f>
        <v>04</v>
      </c>
      <c r="C673" s="1" t="s">
        <v>684</v>
      </c>
      <c r="D673" s="1" t="s">
        <v>297</v>
      </c>
      <c r="E673" s="1" t="n">
        <v>477</v>
      </c>
    </row>
    <row r="674" customFormat="false" ht="12.8" hidden="false" customHeight="false" outlineLevel="0" collapsed="false">
      <c r="A674" s="1" t="str">
        <f aca="false">LEFT($C674,4)</f>
        <v>2008</v>
      </c>
      <c r="B674" s="1" t="str">
        <f aca="false">MID($C674,6,2)</f>
        <v>04</v>
      </c>
      <c r="C674" s="1" t="s">
        <v>685</v>
      </c>
      <c r="D674" s="1" t="s">
        <v>138</v>
      </c>
      <c r="E674" s="1" t="n">
        <v>6</v>
      </c>
    </row>
    <row r="675" customFormat="false" ht="12.8" hidden="false" customHeight="false" outlineLevel="0" collapsed="false">
      <c r="A675" s="1" t="str">
        <f aca="false">LEFT($C675,4)</f>
        <v>2008</v>
      </c>
      <c r="B675" s="1" t="str">
        <f aca="false">MID($C675,6,2)</f>
        <v>04</v>
      </c>
      <c r="C675" s="1" t="s">
        <v>686</v>
      </c>
      <c r="D675" s="1" t="s">
        <v>117</v>
      </c>
      <c r="E675" s="1" t="n">
        <v>11</v>
      </c>
    </row>
    <row r="676" customFormat="false" ht="12.8" hidden="false" customHeight="false" outlineLevel="0" collapsed="false">
      <c r="A676" s="1" t="str">
        <f aca="false">LEFT($C676,4)</f>
        <v>2008</v>
      </c>
      <c r="B676" s="1" t="str">
        <f aca="false">MID($C676,6,2)</f>
        <v>04</v>
      </c>
      <c r="C676" s="1" t="s">
        <v>686</v>
      </c>
      <c r="D676" s="1" t="s">
        <v>164</v>
      </c>
      <c r="E676" s="1" t="n">
        <v>126</v>
      </c>
    </row>
    <row r="677" customFormat="false" ht="12.8" hidden="false" customHeight="false" outlineLevel="0" collapsed="false">
      <c r="A677" s="1" t="str">
        <f aca="false">LEFT($C677,4)</f>
        <v>2008</v>
      </c>
      <c r="B677" s="1" t="str">
        <f aca="false">MID($C677,6,2)</f>
        <v>04</v>
      </c>
      <c r="C677" s="1" t="s">
        <v>686</v>
      </c>
      <c r="D677" s="1" t="s">
        <v>45</v>
      </c>
      <c r="E677" s="1" t="n">
        <v>190</v>
      </c>
    </row>
    <row r="678" customFormat="false" ht="12.8" hidden="false" customHeight="false" outlineLevel="0" collapsed="false">
      <c r="A678" s="1" t="str">
        <f aca="false">LEFT($C678,4)</f>
        <v>2008</v>
      </c>
      <c r="B678" s="1" t="str">
        <f aca="false">MID($C678,6,2)</f>
        <v>04</v>
      </c>
      <c r="C678" s="1" t="s">
        <v>687</v>
      </c>
      <c r="D678" s="1" t="s">
        <v>120</v>
      </c>
      <c r="E678" s="1" t="n">
        <v>358</v>
      </c>
    </row>
    <row r="679" customFormat="false" ht="12.8" hidden="false" customHeight="false" outlineLevel="0" collapsed="false">
      <c r="A679" s="1" t="str">
        <f aca="false">LEFT($C679,4)</f>
        <v>2008</v>
      </c>
      <c r="B679" s="1" t="str">
        <f aca="false">MID($C679,6,2)</f>
        <v>04</v>
      </c>
      <c r="C679" s="1" t="s">
        <v>687</v>
      </c>
      <c r="D679" s="1" t="s">
        <v>94</v>
      </c>
      <c r="E679" s="1" t="n">
        <v>78</v>
      </c>
    </row>
    <row r="680" customFormat="false" ht="12.8" hidden="false" customHeight="false" outlineLevel="0" collapsed="false">
      <c r="A680" s="1" t="str">
        <f aca="false">LEFT($C680,4)</f>
        <v>2008</v>
      </c>
      <c r="B680" s="1" t="str">
        <f aca="false">MID($C680,6,2)</f>
        <v>04</v>
      </c>
      <c r="C680" s="1" t="s">
        <v>687</v>
      </c>
      <c r="D680" s="1" t="s">
        <v>178</v>
      </c>
      <c r="E680" s="1" t="n">
        <v>129</v>
      </c>
    </row>
    <row r="681" customFormat="false" ht="12.8" hidden="false" customHeight="false" outlineLevel="0" collapsed="false">
      <c r="A681" s="1" t="str">
        <f aca="false">LEFT($C681,4)</f>
        <v>2008</v>
      </c>
      <c r="B681" s="1" t="str">
        <f aca="false">MID($C681,6,2)</f>
        <v>04</v>
      </c>
      <c r="C681" s="1" t="s">
        <v>688</v>
      </c>
      <c r="D681" s="1" t="s">
        <v>38</v>
      </c>
      <c r="E681" s="1" t="n">
        <v>433</v>
      </c>
    </row>
    <row r="682" customFormat="false" ht="12.8" hidden="false" customHeight="false" outlineLevel="0" collapsed="false">
      <c r="A682" s="1" t="str">
        <f aca="false">LEFT($C682,4)</f>
        <v>2008</v>
      </c>
      <c r="B682" s="1" t="str">
        <f aca="false">MID($C682,6,2)</f>
        <v>04</v>
      </c>
      <c r="C682" s="1" t="s">
        <v>689</v>
      </c>
      <c r="D682" s="1" t="s">
        <v>249</v>
      </c>
      <c r="E682" s="1" t="n">
        <v>18</v>
      </c>
    </row>
    <row r="683" customFormat="false" ht="12.8" hidden="false" customHeight="false" outlineLevel="0" collapsed="false">
      <c r="A683" s="1" t="str">
        <f aca="false">LEFT($C683,4)</f>
        <v>2008</v>
      </c>
      <c r="B683" s="1" t="str">
        <f aca="false">MID($C683,6,2)</f>
        <v>04</v>
      </c>
      <c r="C683" s="1" t="s">
        <v>690</v>
      </c>
      <c r="D683" s="1" t="s">
        <v>204</v>
      </c>
      <c r="E683" s="1" t="n">
        <v>30</v>
      </c>
    </row>
    <row r="684" customFormat="false" ht="12.8" hidden="false" customHeight="false" outlineLevel="0" collapsed="false">
      <c r="A684" s="1" t="str">
        <f aca="false">LEFT($C684,4)</f>
        <v>2008</v>
      </c>
      <c r="B684" s="1" t="str">
        <f aca="false">MID($C684,6,2)</f>
        <v>04</v>
      </c>
      <c r="C684" s="1" t="s">
        <v>691</v>
      </c>
      <c r="D684" s="1" t="s">
        <v>102</v>
      </c>
      <c r="E684" s="1" t="n">
        <v>18</v>
      </c>
    </row>
    <row r="685" customFormat="false" ht="12.8" hidden="false" customHeight="false" outlineLevel="0" collapsed="false">
      <c r="A685" s="1" t="str">
        <f aca="false">LEFT($C685,4)</f>
        <v>2008</v>
      </c>
      <c r="B685" s="1" t="str">
        <f aca="false">MID($C685,6,2)</f>
        <v>04</v>
      </c>
      <c r="C685" s="1" t="s">
        <v>692</v>
      </c>
      <c r="D685" s="1" t="s">
        <v>164</v>
      </c>
      <c r="E685" s="1" t="n">
        <v>146</v>
      </c>
    </row>
    <row r="686" customFormat="false" ht="12.8" hidden="false" customHeight="false" outlineLevel="0" collapsed="false">
      <c r="A686" s="1" t="str">
        <f aca="false">LEFT($C686,4)</f>
        <v>2008</v>
      </c>
      <c r="B686" s="1" t="str">
        <f aca="false">MID($C686,6,2)</f>
        <v>04</v>
      </c>
      <c r="C686" s="1" t="s">
        <v>692</v>
      </c>
      <c r="D686" s="1" t="s">
        <v>661</v>
      </c>
      <c r="E686" s="1" t="n">
        <v>19</v>
      </c>
    </row>
    <row r="687" customFormat="false" ht="12.8" hidden="false" customHeight="false" outlineLevel="0" collapsed="false">
      <c r="A687" s="1" t="str">
        <f aca="false">LEFT($C687,4)</f>
        <v>2008</v>
      </c>
      <c r="B687" s="1" t="str">
        <f aca="false">MID($C687,6,2)</f>
        <v>04</v>
      </c>
      <c r="C687" s="1" t="s">
        <v>693</v>
      </c>
      <c r="D687" s="1" t="s">
        <v>54</v>
      </c>
      <c r="E687" s="1" t="n">
        <v>170</v>
      </c>
    </row>
    <row r="688" customFormat="false" ht="12.8" hidden="false" customHeight="false" outlineLevel="0" collapsed="false">
      <c r="A688" s="1" t="str">
        <f aca="false">LEFT($C688,4)</f>
        <v>2008</v>
      </c>
      <c r="B688" s="1" t="str">
        <f aca="false">MID($C688,6,2)</f>
        <v>04</v>
      </c>
      <c r="C688" s="1" t="s">
        <v>694</v>
      </c>
      <c r="D688" s="1" t="s">
        <v>17</v>
      </c>
      <c r="E688" s="1" t="n">
        <v>428</v>
      </c>
    </row>
    <row r="689" customFormat="false" ht="12.8" hidden="false" customHeight="false" outlineLevel="0" collapsed="false">
      <c r="A689" s="1" t="str">
        <f aca="false">LEFT($C689,4)</f>
        <v>2008</v>
      </c>
      <c r="B689" s="1" t="str">
        <f aca="false">MID($C689,6,2)</f>
        <v>04</v>
      </c>
      <c r="C689" s="1" t="s">
        <v>695</v>
      </c>
      <c r="D689" s="1" t="s">
        <v>120</v>
      </c>
      <c r="E689" s="1" t="n">
        <v>129</v>
      </c>
    </row>
    <row r="690" customFormat="false" ht="12.8" hidden="false" customHeight="false" outlineLevel="0" collapsed="false">
      <c r="A690" s="1" t="str">
        <f aca="false">LEFT($C690,4)</f>
        <v>2008</v>
      </c>
      <c r="B690" s="1" t="str">
        <f aca="false">MID($C690,6,2)</f>
        <v>04</v>
      </c>
      <c r="C690" s="1" t="s">
        <v>696</v>
      </c>
      <c r="D690" s="1" t="s">
        <v>43</v>
      </c>
      <c r="E690" s="1" t="n">
        <v>304</v>
      </c>
    </row>
    <row r="691" customFormat="false" ht="12.8" hidden="false" customHeight="false" outlineLevel="0" collapsed="false">
      <c r="A691" s="1" t="str">
        <f aca="false">LEFT($C691,4)</f>
        <v>2008</v>
      </c>
      <c r="B691" s="1" t="str">
        <f aca="false">MID($C691,6,2)</f>
        <v>04</v>
      </c>
      <c r="C691" s="1" t="s">
        <v>697</v>
      </c>
      <c r="D691" s="1" t="s">
        <v>618</v>
      </c>
      <c r="E691" s="1" t="n">
        <v>15</v>
      </c>
    </row>
    <row r="692" customFormat="false" ht="12.8" hidden="false" customHeight="false" outlineLevel="0" collapsed="false">
      <c r="A692" s="1" t="str">
        <f aca="false">LEFT($C692,4)</f>
        <v>2008</v>
      </c>
      <c r="B692" s="1" t="str">
        <f aca="false">MID($C692,6,2)</f>
        <v>05</v>
      </c>
      <c r="C692" s="1" t="s">
        <v>698</v>
      </c>
      <c r="D692" s="1" t="s">
        <v>699</v>
      </c>
      <c r="E692" s="1" t="n">
        <v>14</v>
      </c>
    </row>
    <row r="693" customFormat="false" ht="12.8" hidden="false" customHeight="false" outlineLevel="0" collapsed="false">
      <c r="A693" s="1" t="str">
        <f aca="false">LEFT($C693,4)</f>
        <v>2008</v>
      </c>
      <c r="B693" s="1" t="str">
        <f aca="false">MID($C693,6,2)</f>
        <v>05</v>
      </c>
      <c r="C693" s="1" t="s">
        <v>700</v>
      </c>
      <c r="D693" s="1" t="s">
        <v>38</v>
      </c>
      <c r="E693" s="1" t="n">
        <v>320</v>
      </c>
    </row>
    <row r="694" customFormat="false" ht="12.8" hidden="false" customHeight="false" outlineLevel="0" collapsed="false">
      <c r="A694" s="1" t="str">
        <f aca="false">LEFT($C694,4)</f>
        <v>2008</v>
      </c>
      <c r="B694" s="1" t="str">
        <f aca="false">MID($C694,6,2)</f>
        <v>05</v>
      </c>
      <c r="C694" s="1" t="s">
        <v>701</v>
      </c>
      <c r="D694" s="1" t="s">
        <v>131</v>
      </c>
      <c r="E694" s="1" t="n">
        <v>44</v>
      </c>
    </row>
    <row r="695" customFormat="false" ht="12.8" hidden="false" customHeight="false" outlineLevel="0" collapsed="false">
      <c r="A695" s="1" t="str">
        <f aca="false">LEFT($C695,4)</f>
        <v>2008</v>
      </c>
      <c r="B695" s="1" t="str">
        <f aca="false">MID($C695,6,2)</f>
        <v>05</v>
      </c>
      <c r="C695" s="1" t="s">
        <v>702</v>
      </c>
      <c r="D695" s="1" t="s">
        <v>28</v>
      </c>
      <c r="E695" s="1" t="n">
        <v>71</v>
      </c>
    </row>
    <row r="696" customFormat="false" ht="12.8" hidden="false" customHeight="false" outlineLevel="0" collapsed="false">
      <c r="A696" s="1" t="str">
        <f aca="false">LEFT($C696,4)</f>
        <v>2008</v>
      </c>
      <c r="B696" s="1" t="str">
        <f aca="false">MID($C696,6,2)</f>
        <v>05</v>
      </c>
      <c r="C696" s="1" t="s">
        <v>702</v>
      </c>
      <c r="D696" s="1" t="s">
        <v>180</v>
      </c>
      <c r="E696" s="1" t="n">
        <v>8</v>
      </c>
    </row>
    <row r="697" customFormat="false" ht="12.8" hidden="false" customHeight="false" outlineLevel="0" collapsed="false">
      <c r="A697" s="1" t="str">
        <f aca="false">LEFT($C697,4)</f>
        <v>2008</v>
      </c>
      <c r="B697" s="1" t="str">
        <f aca="false">MID($C697,6,2)</f>
        <v>05</v>
      </c>
      <c r="C697" s="1" t="s">
        <v>703</v>
      </c>
      <c r="D697" s="1" t="s">
        <v>26</v>
      </c>
      <c r="E697" s="1" t="n">
        <v>444</v>
      </c>
    </row>
    <row r="698" customFormat="false" ht="12.8" hidden="false" customHeight="false" outlineLevel="0" collapsed="false">
      <c r="A698" s="1" t="str">
        <f aca="false">LEFT($C698,4)</f>
        <v>2008</v>
      </c>
      <c r="B698" s="1" t="str">
        <f aca="false">MID($C698,6,2)</f>
        <v>05</v>
      </c>
      <c r="C698" s="1" t="s">
        <v>703</v>
      </c>
      <c r="D698" s="1" t="s">
        <v>221</v>
      </c>
      <c r="E698" s="1" t="n">
        <v>1</v>
      </c>
    </row>
    <row r="699" customFormat="false" ht="12.8" hidden="false" customHeight="false" outlineLevel="0" collapsed="false">
      <c r="A699" s="1" t="str">
        <f aca="false">LEFT($C699,4)</f>
        <v>2008</v>
      </c>
      <c r="B699" s="1" t="str">
        <f aca="false">MID($C699,6,2)</f>
        <v>05</v>
      </c>
      <c r="C699" s="1" t="s">
        <v>704</v>
      </c>
      <c r="D699" s="1" t="s">
        <v>164</v>
      </c>
      <c r="E699" s="1" t="n">
        <v>102</v>
      </c>
    </row>
    <row r="700" customFormat="false" ht="12.8" hidden="false" customHeight="false" outlineLevel="0" collapsed="false">
      <c r="A700" s="1" t="str">
        <f aca="false">LEFT($C700,4)</f>
        <v>2008</v>
      </c>
      <c r="B700" s="1" t="str">
        <f aca="false">MID($C700,6,2)</f>
        <v>05</v>
      </c>
      <c r="C700" s="1" t="s">
        <v>704</v>
      </c>
      <c r="D700" s="1" t="s">
        <v>60</v>
      </c>
      <c r="E700" s="1" t="n">
        <v>181</v>
      </c>
    </row>
    <row r="701" customFormat="false" ht="12.8" hidden="false" customHeight="false" outlineLevel="0" collapsed="false">
      <c r="A701" s="1" t="str">
        <f aca="false">LEFT($C701,4)</f>
        <v>2008</v>
      </c>
      <c r="B701" s="1" t="str">
        <f aca="false">MID($C701,6,2)</f>
        <v>05</v>
      </c>
      <c r="C701" s="1" t="s">
        <v>704</v>
      </c>
      <c r="D701" s="1" t="s">
        <v>125</v>
      </c>
      <c r="E701" s="1" t="n">
        <v>82</v>
      </c>
    </row>
    <row r="702" customFormat="false" ht="12.8" hidden="false" customHeight="false" outlineLevel="0" collapsed="false">
      <c r="A702" s="1" t="str">
        <f aca="false">LEFT($C702,4)</f>
        <v>2008</v>
      </c>
      <c r="B702" s="1" t="str">
        <f aca="false">MID($C702,6,2)</f>
        <v>05</v>
      </c>
      <c r="C702" s="1" t="s">
        <v>705</v>
      </c>
      <c r="D702" s="1" t="s">
        <v>706</v>
      </c>
      <c r="E702" s="1" t="n">
        <v>19</v>
      </c>
    </row>
    <row r="703" customFormat="false" ht="12.8" hidden="false" customHeight="false" outlineLevel="0" collapsed="false">
      <c r="A703" s="1" t="str">
        <f aca="false">LEFT($C703,4)</f>
        <v>2008</v>
      </c>
      <c r="B703" s="1" t="str">
        <f aca="false">MID($C703,6,2)</f>
        <v>05</v>
      </c>
      <c r="C703" s="1" t="s">
        <v>705</v>
      </c>
      <c r="D703" s="1" t="s">
        <v>43</v>
      </c>
      <c r="E703" s="1" t="n">
        <v>245</v>
      </c>
    </row>
    <row r="704" customFormat="false" ht="12.8" hidden="false" customHeight="false" outlineLevel="0" collapsed="false">
      <c r="A704" s="1" t="str">
        <f aca="false">LEFT($C704,4)</f>
        <v>2008</v>
      </c>
      <c r="B704" s="1" t="str">
        <f aca="false">MID($C704,6,2)</f>
        <v>05</v>
      </c>
      <c r="C704" s="1" t="s">
        <v>707</v>
      </c>
      <c r="D704" s="1" t="s">
        <v>297</v>
      </c>
      <c r="E704" s="1" t="n">
        <v>431</v>
      </c>
    </row>
    <row r="705" customFormat="false" ht="12.8" hidden="false" customHeight="false" outlineLevel="0" collapsed="false">
      <c r="A705" s="1" t="str">
        <f aca="false">LEFT($C705,4)</f>
        <v>2008</v>
      </c>
      <c r="B705" s="1" t="str">
        <f aca="false">MID($C705,6,2)</f>
        <v>05</v>
      </c>
      <c r="C705" s="1" t="s">
        <v>707</v>
      </c>
      <c r="D705" s="1" t="s">
        <v>21</v>
      </c>
      <c r="E705" s="1" t="n">
        <v>252</v>
      </c>
    </row>
    <row r="706" customFormat="false" ht="12.8" hidden="false" customHeight="false" outlineLevel="0" collapsed="false">
      <c r="A706" s="1" t="str">
        <f aca="false">LEFT($C706,4)</f>
        <v>2008</v>
      </c>
      <c r="B706" s="1" t="str">
        <f aca="false">MID($C706,6,2)</f>
        <v>05</v>
      </c>
      <c r="C706" s="1" t="s">
        <v>708</v>
      </c>
      <c r="D706" s="1" t="s">
        <v>152</v>
      </c>
      <c r="E706" s="1" t="n">
        <v>2</v>
      </c>
    </row>
    <row r="707" customFormat="false" ht="12.8" hidden="false" customHeight="false" outlineLevel="0" collapsed="false">
      <c r="A707" s="1" t="str">
        <f aca="false">LEFT($C707,4)</f>
        <v>2008</v>
      </c>
      <c r="B707" s="1" t="str">
        <f aca="false">MID($C707,6,2)</f>
        <v>05</v>
      </c>
      <c r="C707" s="1" t="s">
        <v>709</v>
      </c>
      <c r="D707" s="1" t="s">
        <v>19</v>
      </c>
      <c r="E707" s="1" t="n">
        <v>52</v>
      </c>
    </row>
    <row r="708" customFormat="false" ht="12.8" hidden="false" customHeight="false" outlineLevel="0" collapsed="false">
      <c r="A708" s="1" t="str">
        <f aca="false">LEFT($C708,4)</f>
        <v>2008</v>
      </c>
      <c r="B708" s="1" t="str">
        <f aca="false">MID($C708,6,2)</f>
        <v>05</v>
      </c>
      <c r="C708" s="1" t="s">
        <v>710</v>
      </c>
      <c r="D708" s="1" t="s">
        <v>54</v>
      </c>
      <c r="E708" s="1" t="n">
        <v>54</v>
      </c>
    </row>
    <row r="709" customFormat="false" ht="12.8" hidden="false" customHeight="false" outlineLevel="0" collapsed="false">
      <c r="A709" s="1" t="str">
        <f aca="false">LEFT($C709,4)</f>
        <v>2008</v>
      </c>
      <c r="B709" s="1" t="str">
        <f aca="false">MID($C709,6,2)</f>
        <v>05</v>
      </c>
      <c r="C709" s="1" t="s">
        <v>710</v>
      </c>
      <c r="D709" s="1" t="s">
        <v>143</v>
      </c>
      <c r="E709" s="1" t="n">
        <v>4</v>
      </c>
    </row>
    <row r="710" customFormat="false" ht="12.8" hidden="false" customHeight="false" outlineLevel="0" collapsed="false">
      <c r="A710" s="1" t="str">
        <f aca="false">LEFT($C710,4)</f>
        <v>2008</v>
      </c>
      <c r="B710" s="1" t="str">
        <f aca="false">MID($C710,6,2)</f>
        <v>05</v>
      </c>
      <c r="C710" s="1" t="s">
        <v>710</v>
      </c>
      <c r="D710" s="1" t="s">
        <v>147</v>
      </c>
      <c r="E710" s="1" t="n">
        <v>88</v>
      </c>
    </row>
    <row r="711" customFormat="false" ht="12.8" hidden="false" customHeight="false" outlineLevel="0" collapsed="false">
      <c r="A711" s="1" t="str">
        <f aca="false">LEFT($C711,4)</f>
        <v>2008</v>
      </c>
      <c r="B711" s="1" t="str">
        <f aca="false">MID($C711,6,2)</f>
        <v>05</v>
      </c>
      <c r="C711" s="1" t="s">
        <v>711</v>
      </c>
      <c r="D711" s="1" t="s">
        <v>45</v>
      </c>
      <c r="E711" s="1" t="n">
        <v>152</v>
      </c>
    </row>
    <row r="712" customFormat="false" ht="12.8" hidden="false" customHeight="false" outlineLevel="0" collapsed="false">
      <c r="A712" s="1" t="str">
        <f aca="false">LEFT($C712,4)</f>
        <v>2008</v>
      </c>
      <c r="B712" s="1" t="str">
        <f aca="false">MID($C712,6,2)</f>
        <v>05</v>
      </c>
      <c r="C712" s="1" t="s">
        <v>712</v>
      </c>
      <c r="D712" s="1" t="s">
        <v>131</v>
      </c>
      <c r="E712" s="1" t="n">
        <v>121</v>
      </c>
    </row>
    <row r="713" customFormat="false" ht="12.8" hidden="false" customHeight="false" outlineLevel="0" collapsed="false">
      <c r="A713" s="1" t="str">
        <f aca="false">LEFT($C713,4)</f>
        <v>2008</v>
      </c>
      <c r="B713" s="1" t="str">
        <f aca="false">MID($C713,6,2)</f>
        <v>05</v>
      </c>
      <c r="C713" s="1" t="s">
        <v>713</v>
      </c>
      <c r="D713" s="1" t="s">
        <v>45</v>
      </c>
      <c r="E713" s="1" t="n">
        <v>77</v>
      </c>
    </row>
    <row r="714" customFormat="false" ht="12.8" hidden="false" customHeight="false" outlineLevel="0" collapsed="false">
      <c r="A714" s="1" t="str">
        <f aca="false">LEFT($C714,4)</f>
        <v>2008</v>
      </c>
      <c r="B714" s="1" t="str">
        <f aca="false">MID($C714,6,2)</f>
        <v>05</v>
      </c>
      <c r="C714" s="1" t="s">
        <v>714</v>
      </c>
      <c r="D714" s="1" t="s">
        <v>430</v>
      </c>
      <c r="E714" s="1" t="n">
        <v>21</v>
      </c>
    </row>
    <row r="715" customFormat="false" ht="12.8" hidden="false" customHeight="false" outlineLevel="0" collapsed="false">
      <c r="A715" s="1" t="str">
        <f aca="false">LEFT($C715,4)</f>
        <v>2008</v>
      </c>
      <c r="B715" s="1" t="str">
        <f aca="false">MID($C715,6,2)</f>
        <v>05</v>
      </c>
      <c r="C715" s="1" t="s">
        <v>715</v>
      </c>
      <c r="D715" s="1" t="s">
        <v>147</v>
      </c>
      <c r="E715" s="1" t="n">
        <v>48</v>
      </c>
    </row>
    <row r="716" customFormat="false" ht="12.8" hidden="false" customHeight="false" outlineLevel="0" collapsed="false">
      <c r="A716" s="1" t="str">
        <f aca="false">LEFT($C716,4)</f>
        <v>2008</v>
      </c>
      <c r="B716" s="1" t="str">
        <f aca="false">MID($C716,6,2)</f>
        <v>05</v>
      </c>
      <c r="C716" s="1" t="s">
        <v>716</v>
      </c>
      <c r="D716" s="1" t="s">
        <v>108</v>
      </c>
      <c r="E716" s="1" t="n">
        <v>420</v>
      </c>
    </row>
    <row r="717" customFormat="false" ht="12.8" hidden="false" customHeight="false" outlineLevel="0" collapsed="false">
      <c r="A717" s="1" t="str">
        <f aca="false">LEFT($C717,4)</f>
        <v>2008</v>
      </c>
      <c r="B717" s="1" t="str">
        <f aca="false">MID($C717,6,2)</f>
        <v>05</v>
      </c>
      <c r="C717" s="1" t="s">
        <v>717</v>
      </c>
      <c r="D717" s="1" t="s">
        <v>21</v>
      </c>
      <c r="E717" s="1" t="n">
        <v>443</v>
      </c>
    </row>
    <row r="718" customFormat="false" ht="12.8" hidden="false" customHeight="false" outlineLevel="0" collapsed="false">
      <c r="A718" s="1" t="str">
        <f aca="false">LEFT($C718,4)</f>
        <v>2008</v>
      </c>
      <c r="B718" s="1" t="str">
        <f aca="false">MID($C718,6,2)</f>
        <v>06</v>
      </c>
      <c r="C718" s="1" t="s">
        <v>718</v>
      </c>
      <c r="D718" s="1" t="s">
        <v>131</v>
      </c>
      <c r="E718" s="1" t="n">
        <v>46</v>
      </c>
    </row>
    <row r="719" customFormat="false" ht="12.8" hidden="false" customHeight="false" outlineLevel="0" collapsed="false">
      <c r="A719" s="1" t="str">
        <f aca="false">LEFT($C719,4)</f>
        <v>2008</v>
      </c>
      <c r="B719" s="1" t="str">
        <f aca="false">MID($C719,6,2)</f>
        <v>06</v>
      </c>
      <c r="C719" s="1" t="s">
        <v>719</v>
      </c>
      <c r="D719" s="1" t="s">
        <v>436</v>
      </c>
      <c r="E719" s="1" t="n">
        <v>3</v>
      </c>
    </row>
    <row r="720" customFormat="false" ht="12.8" hidden="false" customHeight="false" outlineLevel="0" collapsed="false">
      <c r="A720" s="1" t="str">
        <f aca="false">LEFT($C720,4)</f>
        <v>2008</v>
      </c>
      <c r="B720" s="1" t="str">
        <f aca="false">MID($C720,6,2)</f>
        <v>06</v>
      </c>
      <c r="C720" s="1" t="s">
        <v>720</v>
      </c>
      <c r="D720" s="1" t="s">
        <v>131</v>
      </c>
      <c r="E720" s="1" t="n">
        <v>98</v>
      </c>
    </row>
    <row r="721" customFormat="false" ht="12.8" hidden="false" customHeight="false" outlineLevel="0" collapsed="false">
      <c r="A721" s="1" t="str">
        <f aca="false">LEFT($C721,4)</f>
        <v>2008</v>
      </c>
      <c r="B721" s="1" t="str">
        <f aca="false">MID($C721,6,2)</f>
        <v>06</v>
      </c>
      <c r="C721" s="1" t="s">
        <v>720</v>
      </c>
      <c r="D721" s="1" t="s">
        <v>721</v>
      </c>
      <c r="E721" s="1" t="n">
        <v>18</v>
      </c>
    </row>
    <row r="722" customFormat="false" ht="12.8" hidden="false" customHeight="false" outlineLevel="0" collapsed="false">
      <c r="A722" s="1" t="str">
        <f aca="false">LEFT($C722,4)</f>
        <v>2008</v>
      </c>
      <c r="B722" s="1" t="str">
        <f aca="false">MID($C722,6,2)</f>
        <v>06</v>
      </c>
      <c r="C722" s="1" t="s">
        <v>720</v>
      </c>
      <c r="D722" s="1" t="s">
        <v>120</v>
      </c>
      <c r="E722" s="1" t="n">
        <v>237</v>
      </c>
    </row>
    <row r="723" customFormat="false" ht="12.8" hidden="false" customHeight="false" outlineLevel="0" collapsed="false">
      <c r="A723" s="1" t="str">
        <f aca="false">LEFT($C723,4)</f>
        <v>2008</v>
      </c>
      <c r="B723" s="1" t="str">
        <f aca="false">MID($C723,6,2)</f>
        <v>06</v>
      </c>
      <c r="C723" s="1" t="s">
        <v>720</v>
      </c>
      <c r="D723" s="1" t="s">
        <v>71</v>
      </c>
      <c r="E723" s="1" t="n">
        <v>64</v>
      </c>
    </row>
    <row r="724" customFormat="false" ht="12.8" hidden="false" customHeight="false" outlineLevel="0" collapsed="false">
      <c r="A724" s="1" t="str">
        <f aca="false">LEFT($C724,4)</f>
        <v>2008</v>
      </c>
      <c r="B724" s="1" t="str">
        <f aca="false">MID($C724,6,2)</f>
        <v>06</v>
      </c>
      <c r="C724" s="1" t="s">
        <v>722</v>
      </c>
      <c r="D724" s="1" t="s">
        <v>90</v>
      </c>
      <c r="E724" s="1" t="n">
        <v>32</v>
      </c>
    </row>
    <row r="725" customFormat="false" ht="12.8" hidden="false" customHeight="false" outlineLevel="0" collapsed="false">
      <c r="A725" s="1" t="str">
        <f aca="false">LEFT($C725,4)</f>
        <v>2008</v>
      </c>
      <c r="B725" s="1" t="str">
        <f aca="false">MID($C725,6,2)</f>
        <v>06</v>
      </c>
      <c r="C725" s="1" t="s">
        <v>723</v>
      </c>
      <c r="D725" s="1" t="s">
        <v>28</v>
      </c>
      <c r="E725" s="1" t="n">
        <v>30</v>
      </c>
    </row>
    <row r="726" customFormat="false" ht="12.8" hidden="false" customHeight="false" outlineLevel="0" collapsed="false">
      <c r="A726" s="1" t="str">
        <f aca="false">LEFT($C726,4)</f>
        <v>2008</v>
      </c>
      <c r="B726" s="1" t="str">
        <f aca="false">MID($C726,6,2)</f>
        <v>06</v>
      </c>
      <c r="C726" s="1" t="s">
        <v>723</v>
      </c>
      <c r="D726" s="1" t="s">
        <v>473</v>
      </c>
      <c r="E726" s="1" t="n">
        <v>12</v>
      </c>
    </row>
    <row r="727" customFormat="false" ht="12.8" hidden="false" customHeight="false" outlineLevel="0" collapsed="false">
      <c r="A727" s="1" t="str">
        <f aca="false">LEFT($C727,4)</f>
        <v>2008</v>
      </c>
      <c r="B727" s="1" t="str">
        <f aca="false">MID($C727,6,2)</f>
        <v>06</v>
      </c>
      <c r="C727" s="1" t="s">
        <v>724</v>
      </c>
      <c r="D727" s="1" t="s">
        <v>178</v>
      </c>
      <c r="E727" s="1" t="n">
        <v>138</v>
      </c>
    </row>
    <row r="728" customFormat="false" ht="12.8" hidden="false" customHeight="false" outlineLevel="0" collapsed="false">
      <c r="A728" s="1" t="str">
        <f aca="false">LEFT($C728,4)</f>
        <v>2008</v>
      </c>
      <c r="B728" s="1" t="str">
        <f aca="false">MID($C728,6,2)</f>
        <v>06</v>
      </c>
      <c r="C728" s="1" t="s">
        <v>725</v>
      </c>
      <c r="D728" s="1" t="s">
        <v>52</v>
      </c>
      <c r="E728" s="1" t="n">
        <v>411</v>
      </c>
    </row>
    <row r="729" customFormat="false" ht="12.8" hidden="false" customHeight="false" outlineLevel="0" collapsed="false">
      <c r="A729" s="1" t="str">
        <f aca="false">LEFT($C729,4)</f>
        <v>2008</v>
      </c>
      <c r="B729" s="1" t="str">
        <f aca="false">MID($C729,6,2)</f>
        <v>06</v>
      </c>
      <c r="C729" s="1" t="s">
        <v>726</v>
      </c>
      <c r="D729" s="1" t="s">
        <v>54</v>
      </c>
      <c r="E729" s="1" t="n">
        <v>152</v>
      </c>
    </row>
    <row r="730" customFormat="false" ht="12.8" hidden="false" customHeight="false" outlineLevel="0" collapsed="false">
      <c r="A730" s="1" t="str">
        <f aca="false">LEFT($C730,4)</f>
        <v>2008</v>
      </c>
      <c r="B730" s="1" t="str">
        <f aca="false">MID($C730,6,2)</f>
        <v>06</v>
      </c>
      <c r="C730" s="1" t="s">
        <v>727</v>
      </c>
      <c r="D730" s="1" t="s">
        <v>728</v>
      </c>
      <c r="E730" s="1" t="n">
        <v>10</v>
      </c>
    </row>
    <row r="731" customFormat="false" ht="12.8" hidden="false" customHeight="false" outlineLevel="0" collapsed="false">
      <c r="A731" s="1" t="str">
        <f aca="false">LEFT($C731,4)</f>
        <v>2008</v>
      </c>
      <c r="B731" s="1" t="str">
        <f aca="false">MID($C731,6,2)</f>
        <v>06</v>
      </c>
      <c r="C731" s="1" t="s">
        <v>729</v>
      </c>
      <c r="D731" s="1" t="s">
        <v>45</v>
      </c>
      <c r="E731" s="1" t="n">
        <v>75</v>
      </c>
    </row>
    <row r="732" customFormat="false" ht="12.8" hidden="false" customHeight="false" outlineLevel="0" collapsed="false">
      <c r="A732" s="1" t="str">
        <f aca="false">LEFT($C732,4)</f>
        <v>2008</v>
      </c>
      <c r="B732" s="1" t="str">
        <f aca="false">MID($C732,6,2)</f>
        <v>06</v>
      </c>
      <c r="C732" s="1" t="s">
        <v>729</v>
      </c>
      <c r="D732" s="1" t="s">
        <v>730</v>
      </c>
      <c r="E732" s="1" t="n">
        <v>4</v>
      </c>
    </row>
    <row r="733" customFormat="false" ht="12.8" hidden="false" customHeight="false" outlineLevel="0" collapsed="false">
      <c r="A733" s="1" t="str">
        <f aca="false">LEFT($C733,4)</f>
        <v>2008</v>
      </c>
      <c r="B733" s="1" t="str">
        <f aca="false">MID($C733,6,2)</f>
        <v>06</v>
      </c>
      <c r="C733" s="1" t="s">
        <v>731</v>
      </c>
      <c r="D733" s="1" t="s">
        <v>732</v>
      </c>
      <c r="E733" s="1" t="n">
        <v>2</v>
      </c>
    </row>
    <row r="734" customFormat="false" ht="12.8" hidden="false" customHeight="false" outlineLevel="0" collapsed="false">
      <c r="A734" s="1" t="str">
        <f aca="false">LEFT($C734,4)</f>
        <v>2008</v>
      </c>
      <c r="B734" s="1" t="str">
        <f aca="false">MID($C734,6,2)</f>
        <v>06</v>
      </c>
      <c r="C734" s="1" t="s">
        <v>733</v>
      </c>
      <c r="D734" s="1" t="s">
        <v>147</v>
      </c>
      <c r="E734" s="1" t="n">
        <v>110</v>
      </c>
    </row>
    <row r="735" customFormat="false" ht="12.8" hidden="false" customHeight="false" outlineLevel="0" collapsed="false">
      <c r="A735" s="1" t="str">
        <f aca="false">LEFT($C735,4)</f>
        <v>2008</v>
      </c>
      <c r="B735" s="1" t="str">
        <f aca="false">MID($C735,6,2)</f>
        <v>06</v>
      </c>
      <c r="C735" s="1" t="s">
        <v>734</v>
      </c>
      <c r="D735" s="1" t="s">
        <v>85</v>
      </c>
      <c r="E735" s="1" t="n">
        <v>161</v>
      </c>
    </row>
    <row r="736" customFormat="false" ht="12.8" hidden="false" customHeight="false" outlineLevel="0" collapsed="false">
      <c r="A736" s="1" t="str">
        <f aca="false">LEFT($C736,4)</f>
        <v>2008</v>
      </c>
      <c r="B736" s="1" t="str">
        <f aca="false">MID($C736,6,2)</f>
        <v>06</v>
      </c>
      <c r="C736" s="1" t="s">
        <v>735</v>
      </c>
      <c r="D736" s="1" t="s">
        <v>70</v>
      </c>
      <c r="E736" s="1" t="n">
        <v>68</v>
      </c>
    </row>
    <row r="737" customFormat="false" ht="12.8" hidden="false" customHeight="false" outlineLevel="0" collapsed="false">
      <c r="A737" s="1" t="str">
        <f aca="false">LEFT($C737,4)</f>
        <v>2008</v>
      </c>
      <c r="B737" s="1" t="str">
        <f aca="false">MID($C737,6,2)</f>
        <v>07</v>
      </c>
      <c r="C737" s="1" t="s">
        <v>736</v>
      </c>
      <c r="D737" s="1" t="s">
        <v>131</v>
      </c>
      <c r="E737" s="1" t="n">
        <v>30</v>
      </c>
    </row>
    <row r="738" customFormat="false" ht="12.8" hidden="false" customHeight="false" outlineLevel="0" collapsed="false">
      <c r="A738" s="1" t="str">
        <f aca="false">LEFT($C738,4)</f>
        <v>2008</v>
      </c>
      <c r="B738" s="1" t="str">
        <f aca="false">MID($C738,6,2)</f>
        <v>07</v>
      </c>
      <c r="C738" s="1" t="s">
        <v>737</v>
      </c>
      <c r="D738" s="1" t="s">
        <v>159</v>
      </c>
      <c r="E738" s="1" t="n">
        <v>3</v>
      </c>
    </row>
    <row r="739" customFormat="false" ht="12.8" hidden="false" customHeight="false" outlineLevel="0" collapsed="false">
      <c r="A739" s="1" t="str">
        <f aca="false">LEFT($C739,4)</f>
        <v>2008</v>
      </c>
      <c r="B739" s="1" t="str">
        <f aca="false">MID($C739,6,2)</f>
        <v>07</v>
      </c>
      <c r="C739" s="1" t="s">
        <v>738</v>
      </c>
      <c r="D739" s="1" t="s">
        <v>120</v>
      </c>
      <c r="E739" s="1" t="n">
        <v>117</v>
      </c>
    </row>
    <row r="740" customFormat="false" ht="12.8" hidden="false" customHeight="false" outlineLevel="0" collapsed="false">
      <c r="A740" s="1" t="str">
        <f aca="false">LEFT($C740,4)</f>
        <v>2008</v>
      </c>
      <c r="B740" s="1" t="str">
        <f aca="false">MID($C740,6,2)</f>
        <v>07</v>
      </c>
      <c r="C740" s="1" t="s">
        <v>739</v>
      </c>
      <c r="D740" s="1" t="s">
        <v>24</v>
      </c>
      <c r="E740" s="1" t="n">
        <v>105</v>
      </c>
    </row>
    <row r="741" customFormat="false" ht="12.8" hidden="false" customHeight="false" outlineLevel="0" collapsed="false">
      <c r="A741" s="1" t="str">
        <f aca="false">LEFT($C741,4)</f>
        <v>2008</v>
      </c>
      <c r="B741" s="1" t="str">
        <f aca="false">MID($C741,6,2)</f>
        <v>07</v>
      </c>
      <c r="C741" s="1" t="s">
        <v>739</v>
      </c>
      <c r="D741" s="1" t="s">
        <v>111</v>
      </c>
      <c r="E741" s="1" t="n">
        <v>6</v>
      </c>
    </row>
    <row r="742" customFormat="false" ht="12.8" hidden="false" customHeight="false" outlineLevel="0" collapsed="false">
      <c r="A742" s="1" t="str">
        <f aca="false">LEFT($C742,4)</f>
        <v>2008</v>
      </c>
      <c r="B742" s="1" t="str">
        <f aca="false">MID($C742,6,2)</f>
        <v>07</v>
      </c>
      <c r="C742" s="1" t="s">
        <v>740</v>
      </c>
      <c r="D742" s="1" t="s">
        <v>43</v>
      </c>
      <c r="E742" s="1" t="n">
        <v>378</v>
      </c>
    </row>
    <row r="743" customFormat="false" ht="12.8" hidden="false" customHeight="false" outlineLevel="0" collapsed="false">
      <c r="A743" s="1" t="str">
        <f aca="false">LEFT($C743,4)</f>
        <v>2008</v>
      </c>
      <c r="B743" s="1" t="str">
        <f aca="false">MID($C743,6,2)</f>
        <v>07</v>
      </c>
      <c r="C743" s="1" t="s">
        <v>741</v>
      </c>
      <c r="D743" s="1" t="s">
        <v>170</v>
      </c>
      <c r="E743" s="1" t="n">
        <v>76</v>
      </c>
    </row>
    <row r="744" customFormat="false" ht="12.8" hidden="false" customHeight="false" outlineLevel="0" collapsed="false">
      <c r="A744" s="1" t="str">
        <f aca="false">LEFT($C744,4)</f>
        <v>2008</v>
      </c>
      <c r="B744" s="1" t="str">
        <f aca="false">MID($C744,6,2)</f>
        <v>07</v>
      </c>
      <c r="C744" s="1" t="s">
        <v>742</v>
      </c>
      <c r="D744" s="1" t="s">
        <v>52</v>
      </c>
      <c r="E744" s="1" t="n">
        <v>386</v>
      </c>
    </row>
    <row r="745" customFormat="false" ht="12.8" hidden="false" customHeight="false" outlineLevel="0" collapsed="false">
      <c r="A745" s="1" t="str">
        <f aca="false">LEFT($C745,4)</f>
        <v>2008</v>
      </c>
      <c r="B745" s="1" t="str">
        <f aca="false">MID($C745,6,2)</f>
        <v>07</v>
      </c>
      <c r="C745" s="1" t="s">
        <v>743</v>
      </c>
      <c r="D745" s="1" t="s">
        <v>120</v>
      </c>
      <c r="E745" s="1" t="n">
        <v>132</v>
      </c>
    </row>
    <row r="746" customFormat="false" ht="12.8" hidden="false" customHeight="false" outlineLevel="0" collapsed="false">
      <c r="A746" s="1" t="str">
        <f aca="false">LEFT($C746,4)</f>
        <v>2008</v>
      </c>
      <c r="B746" s="1" t="str">
        <f aca="false">MID($C746,6,2)</f>
        <v>07</v>
      </c>
      <c r="C746" s="1" t="s">
        <v>743</v>
      </c>
      <c r="D746" s="1" t="s">
        <v>52</v>
      </c>
      <c r="E746" s="1" t="n">
        <v>104</v>
      </c>
    </row>
    <row r="747" customFormat="false" ht="12.8" hidden="false" customHeight="false" outlineLevel="0" collapsed="false">
      <c r="A747" s="1" t="str">
        <f aca="false">LEFT($C747,4)</f>
        <v>2008</v>
      </c>
      <c r="B747" s="1" t="str">
        <f aca="false">MID($C747,6,2)</f>
        <v>07</v>
      </c>
      <c r="C747" s="1" t="s">
        <v>744</v>
      </c>
      <c r="D747" s="1" t="s">
        <v>108</v>
      </c>
      <c r="E747" s="1" t="n">
        <v>380</v>
      </c>
    </row>
    <row r="748" customFormat="false" ht="12.8" hidden="false" customHeight="false" outlineLevel="0" collapsed="false">
      <c r="A748" s="1" t="str">
        <f aca="false">LEFT($C748,4)</f>
        <v>2008</v>
      </c>
      <c r="B748" s="1" t="str">
        <f aca="false">MID($C748,6,2)</f>
        <v>07</v>
      </c>
      <c r="C748" s="1" t="s">
        <v>745</v>
      </c>
      <c r="D748" s="1" t="s">
        <v>196</v>
      </c>
      <c r="E748" s="1" t="n">
        <v>76</v>
      </c>
    </row>
    <row r="749" customFormat="false" ht="12.8" hidden="false" customHeight="false" outlineLevel="0" collapsed="false">
      <c r="A749" s="1" t="str">
        <f aca="false">LEFT($C749,4)</f>
        <v>2008</v>
      </c>
      <c r="B749" s="1" t="str">
        <f aca="false">MID($C749,6,2)</f>
        <v>07</v>
      </c>
      <c r="C749" s="1" t="s">
        <v>745</v>
      </c>
      <c r="D749" s="1" t="s">
        <v>58</v>
      </c>
      <c r="E749" s="1" t="n">
        <v>194</v>
      </c>
    </row>
    <row r="750" customFormat="false" ht="12.8" hidden="false" customHeight="false" outlineLevel="0" collapsed="false">
      <c r="A750" s="1" t="str">
        <f aca="false">LEFT($C750,4)</f>
        <v>2008</v>
      </c>
      <c r="B750" s="1" t="str">
        <f aca="false">MID($C750,6,2)</f>
        <v>07</v>
      </c>
      <c r="C750" s="1" t="s">
        <v>746</v>
      </c>
      <c r="D750" s="1" t="s">
        <v>147</v>
      </c>
      <c r="E750" s="1" t="n">
        <v>147</v>
      </c>
    </row>
    <row r="751" customFormat="false" ht="12.8" hidden="false" customHeight="false" outlineLevel="0" collapsed="false">
      <c r="A751" s="1" t="str">
        <f aca="false">LEFT($C751,4)</f>
        <v>2008</v>
      </c>
      <c r="B751" s="1" t="str">
        <f aca="false">MID($C751,6,2)</f>
        <v>07</v>
      </c>
      <c r="C751" s="1" t="s">
        <v>747</v>
      </c>
      <c r="D751" s="1" t="s">
        <v>52</v>
      </c>
      <c r="E751" s="1" t="n">
        <v>319</v>
      </c>
    </row>
    <row r="752" customFormat="false" ht="12.8" hidden="false" customHeight="false" outlineLevel="0" collapsed="false">
      <c r="A752" s="1" t="str">
        <f aca="false">LEFT($C752,4)</f>
        <v>2008</v>
      </c>
      <c r="B752" s="1" t="str">
        <f aca="false">MID($C752,6,2)</f>
        <v>07</v>
      </c>
      <c r="C752" s="1" t="s">
        <v>748</v>
      </c>
      <c r="D752" s="1" t="s">
        <v>94</v>
      </c>
      <c r="E752" s="1" t="n">
        <v>38</v>
      </c>
    </row>
    <row r="753" customFormat="false" ht="12.8" hidden="false" customHeight="false" outlineLevel="0" collapsed="false">
      <c r="A753" s="1" t="str">
        <f aca="false">LEFT($C753,4)</f>
        <v>2008</v>
      </c>
      <c r="B753" s="1" t="str">
        <f aca="false">MID($C753,6,2)</f>
        <v>08</v>
      </c>
      <c r="C753" s="1" t="s">
        <v>749</v>
      </c>
      <c r="D753" s="1" t="s">
        <v>65</v>
      </c>
      <c r="E753" s="1" t="n">
        <v>31</v>
      </c>
    </row>
    <row r="754" customFormat="false" ht="12.8" hidden="false" customHeight="false" outlineLevel="0" collapsed="false">
      <c r="A754" s="1" t="str">
        <f aca="false">LEFT($C754,4)</f>
        <v>2008</v>
      </c>
      <c r="B754" s="1" t="str">
        <f aca="false">MID($C754,6,2)</f>
        <v>08</v>
      </c>
      <c r="C754" s="1" t="s">
        <v>750</v>
      </c>
      <c r="D754" s="1" t="s">
        <v>19</v>
      </c>
      <c r="E754" s="1" t="n">
        <v>28</v>
      </c>
    </row>
    <row r="755" customFormat="false" ht="12.8" hidden="false" customHeight="false" outlineLevel="0" collapsed="false">
      <c r="A755" s="1" t="str">
        <f aca="false">LEFT($C755,4)</f>
        <v>2008</v>
      </c>
      <c r="B755" s="1" t="str">
        <f aca="false">MID($C755,6,2)</f>
        <v>08</v>
      </c>
      <c r="C755" s="1" t="s">
        <v>750</v>
      </c>
      <c r="D755" s="1" t="s">
        <v>309</v>
      </c>
      <c r="E755" s="1" t="n">
        <v>15</v>
      </c>
    </row>
    <row r="756" customFormat="false" ht="12.8" hidden="false" customHeight="false" outlineLevel="0" collapsed="false">
      <c r="A756" s="1" t="str">
        <f aca="false">LEFT($C756,4)</f>
        <v>2008</v>
      </c>
      <c r="B756" s="1" t="str">
        <f aca="false">MID($C756,6,2)</f>
        <v>08</v>
      </c>
      <c r="C756" s="1" t="s">
        <v>751</v>
      </c>
      <c r="D756" s="1" t="s">
        <v>152</v>
      </c>
      <c r="E756" s="1" t="n">
        <v>2</v>
      </c>
    </row>
    <row r="757" customFormat="false" ht="12.8" hidden="false" customHeight="false" outlineLevel="0" collapsed="false">
      <c r="A757" s="1" t="str">
        <f aca="false">LEFT($C757,4)</f>
        <v>2008</v>
      </c>
      <c r="B757" s="1" t="str">
        <f aca="false">MID($C757,6,2)</f>
        <v>08</v>
      </c>
      <c r="C757" s="1" t="s">
        <v>751</v>
      </c>
      <c r="D757" s="1" t="s">
        <v>292</v>
      </c>
      <c r="E757" s="1" t="n">
        <v>16</v>
      </c>
    </row>
    <row r="758" customFormat="false" ht="12.8" hidden="false" customHeight="false" outlineLevel="0" collapsed="false">
      <c r="A758" s="1" t="str">
        <f aca="false">LEFT($C758,4)</f>
        <v>2008</v>
      </c>
      <c r="B758" s="1" t="str">
        <f aca="false">MID($C758,6,2)</f>
        <v>08</v>
      </c>
      <c r="C758" s="1" t="s">
        <v>752</v>
      </c>
      <c r="D758" s="1" t="s">
        <v>196</v>
      </c>
      <c r="E758" s="1" t="n">
        <v>83</v>
      </c>
    </row>
    <row r="759" customFormat="false" ht="12.8" hidden="false" customHeight="false" outlineLevel="0" collapsed="false">
      <c r="A759" s="1" t="str">
        <f aca="false">LEFT($C759,4)</f>
        <v>2008</v>
      </c>
      <c r="B759" s="1" t="str">
        <f aca="false">MID($C759,6,2)</f>
        <v>08</v>
      </c>
      <c r="C759" s="1" t="s">
        <v>753</v>
      </c>
      <c r="D759" s="1" t="s">
        <v>754</v>
      </c>
      <c r="E759" s="1" t="n">
        <v>16</v>
      </c>
    </row>
    <row r="760" customFormat="false" ht="12.8" hidden="false" customHeight="false" outlineLevel="0" collapsed="false">
      <c r="A760" s="1" t="str">
        <f aca="false">LEFT($C760,4)</f>
        <v>2008</v>
      </c>
      <c r="B760" s="1" t="str">
        <f aca="false">MID($C760,6,2)</f>
        <v>08</v>
      </c>
      <c r="C760" s="1" t="s">
        <v>755</v>
      </c>
      <c r="D760" s="1" t="s">
        <v>26</v>
      </c>
      <c r="E760" s="1" t="n">
        <v>397</v>
      </c>
    </row>
    <row r="761" customFormat="false" ht="12.8" hidden="false" customHeight="false" outlineLevel="0" collapsed="false">
      <c r="A761" s="1" t="str">
        <f aca="false">LEFT($C761,4)</f>
        <v>2008</v>
      </c>
      <c r="B761" s="1" t="str">
        <f aca="false">MID($C761,6,2)</f>
        <v>08</v>
      </c>
      <c r="C761" s="1" t="s">
        <v>755</v>
      </c>
      <c r="D761" s="1" t="s">
        <v>196</v>
      </c>
      <c r="E761" s="1" t="n">
        <v>184</v>
      </c>
    </row>
    <row r="762" customFormat="false" ht="12.8" hidden="false" customHeight="false" outlineLevel="0" collapsed="false">
      <c r="A762" s="1" t="str">
        <f aca="false">LEFT($C762,4)</f>
        <v>2008</v>
      </c>
      <c r="B762" s="1" t="str">
        <f aca="false">MID($C762,6,2)</f>
        <v>08</v>
      </c>
      <c r="C762" s="1" t="s">
        <v>756</v>
      </c>
      <c r="D762" s="1" t="s">
        <v>196</v>
      </c>
      <c r="E762" s="1" t="n">
        <v>55</v>
      </c>
    </row>
    <row r="763" customFormat="false" ht="12.8" hidden="false" customHeight="false" outlineLevel="0" collapsed="false">
      <c r="A763" s="1" t="str">
        <f aca="false">LEFT($C763,4)</f>
        <v>2008</v>
      </c>
      <c r="B763" s="1" t="str">
        <f aca="false">MID($C763,6,2)</f>
        <v>08</v>
      </c>
      <c r="C763" s="1" t="s">
        <v>757</v>
      </c>
      <c r="D763" s="1" t="s">
        <v>170</v>
      </c>
      <c r="E763" s="1" t="n">
        <v>107</v>
      </c>
    </row>
    <row r="764" customFormat="false" ht="12.8" hidden="false" customHeight="false" outlineLevel="0" collapsed="false">
      <c r="A764" s="1" t="str">
        <f aca="false">LEFT($C764,4)</f>
        <v>2008</v>
      </c>
      <c r="B764" s="1" t="str">
        <f aca="false">MID($C764,6,2)</f>
        <v>08</v>
      </c>
      <c r="C764" s="1" t="s">
        <v>758</v>
      </c>
      <c r="D764" s="1" t="s">
        <v>170</v>
      </c>
      <c r="E764" s="1" t="n">
        <v>127</v>
      </c>
    </row>
    <row r="765" customFormat="false" ht="12.8" hidden="false" customHeight="false" outlineLevel="0" collapsed="false">
      <c r="A765" s="1" t="str">
        <f aca="false">LEFT($C765,4)</f>
        <v>2008</v>
      </c>
      <c r="B765" s="1" t="str">
        <f aca="false">MID($C765,6,2)</f>
        <v>08</v>
      </c>
      <c r="C765" s="1" t="s">
        <v>759</v>
      </c>
      <c r="D765" s="1" t="s">
        <v>760</v>
      </c>
      <c r="E765" s="1" t="n">
        <v>122</v>
      </c>
    </row>
    <row r="766" customFormat="false" ht="12.8" hidden="false" customHeight="false" outlineLevel="0" collapsed="false">
      <c r="A766" s="1" t="str">
        <f aca="false">LEFT($C766,4)</f>
        <v>2008</v>
      </c>
      <c r="B766" s="1" t="str">
        <f aca="false">MID($C766,6,2)</f>
        <v>08</v>
      </c>
      <c r="C766" s="1" t="s">
        <v>759</v>
      </c>
      <c r="D766" s="1" t="s">
        <v>45</v>
      </c>
      <c r="E766" s="1" t="n">
        <v>107</v>
      </c>
    </row>
    <row r="767" customFormat="false" ht="12.8" hidden="false" customHeight="false" outlineLevel="0" collapsed="false">
      <c r="A767" s="1" t="str">
        <f aca="false">LEFT($C767,4)</f>
        <v>2008</v>
      </c>
      <c r="B767" s="1" t="str">
        <f aca="false">MID($C767,6,2)</f>
        <v>08</v>
      </c>
      <c r="C767" s="1" t="s">
        <v>761</v>
      </c>
      <c r="D767" s="1" t="s">
        <v>52</v>
      </c>
      <c r="E767" s="1" t="n">
        <v>113</v>
      </c>
    </row>
    <row r="768" customFormat="false" ht="12.8" hidden="false" customHeight="false" outlineLevel="0" collapsed="false">
      <c r="A768" s="1" t="str">
        <f aca="false">LEFT($C768,4)</f>
        <v>2008</v>
      </c>
      <c r="B768" s="1" t="str">
        <f aca="false">MID($C768,6,2)</f>
        <v>08</v>
      </c>
      <c r="C768" s="1" t="s">
        <v>761</v>
      </c>
      <c r="D768" s="1" t="s">
        <v>21</v>
      </c>
      <c r="E768" s="1" t="n">
        <v>297</v>
      </c>
    </row>
    <row r="769" customFormat="false" ht="12.8" hidden="false" customHeight="false" outlineLevel="0" collapsed="false">
      <c r="A769" s="1" t="str">
        <f aca="false">LEFT($C769,4)</f>
        <v>2008</v>
      </c>
      <c r="B769" s="1" t="str">
        <f aca="false">MID($C769,6,2)</f>
        <v>08</v>
      </c>
      <c r="C769" s="1" t="s">
        <v>762</v>
      </c>
      <c r="D769" s="1" t="s">
        <v>106</v>
      </c>
      <c r="E769" s="1" t="n">
        <v>14</v>
      </c>
    </row>
    <row r="770" customFormat="false" ht="12.8" hidden="false" customHeight="false" outlineLevel="0" collapsed="false">
      <c r="A770" s="1" t="str">
        <f aca="false">LEFT($C770,4)</f>
        <v>2008</v>
      </c>
      <c r="B770" s="1" t="str">
        <f aca="false">MID($C770,6,2)</f>
        <v>08</v>
      </c>
      <c r="C770" s="1" t="s">
        <v>763</v>
      </c>
      <c r="D770" s="1" t="s">
        <v>125</v>
      </c>
      <c r="E770" s="1" t="n">
        <v>188</v>
      </c>
    </row>
    <row r="771" customFormat="false" ht="12.8" hidden="false" customHeight="false" outlineLevel="0" collapsed="false">
      <c r="A771" s="1" t="str">
        <f aca="false">LEFT($C771,4)</f>
        <v>2008</v>
      </c>
      <c r="B771" s="1" t="str">
        <f aca="false">MID($C771,6,2)</f>
        <v>08</v>
      </c>
      <c r="C771" s="1" t="s">
        <v>764</v>
      </c>
      <c r="D771" s="1" t="s">
        <v>618</v>
      </c>
      <c r="E771" s="1" t="n">
        <v>11</v>
      </c>
    </row>
    <row r="772" customFormat="false" ht="12.8" hidden="false" customHeight="false" outlineLevel="0" collapsed="false">
      <c r="A772" s="1" t="str">
        <f aca="false">LEFT($C772,4)</f>
        <v>2008</v>
      </c>
      <c r="B772" s="1" t="str">
        <f aca="false">MID($C772,6,2)</f>
        <v>08</v>
      </c>
      <c r="C772" s="1" t="s">
        <v>765</v>
      </c>
      <c r="D772" s="1" t="s">
        <v>65</v>
      </c>
      <c r="E772" s="1" t="n">
        <v>105</v>
      </c>
    </row>
    <row r="773" customFormat="false" ht="12.8" hidden="false" customHeight="false" outlineLevel="0" collapsed="false">
      <c r="A773" s="1" t="str">
        <f aca="false">LEFT($C773,4)</f>
        <v>2008</v>
      </c>
      <c r="B773" s="1" t="str">
        <f aca="false">MID($C773,6,2)</f>
        <v>08</v>
      </c>
      <c r="C773" s="1" t="s">
        <v>766</v>
      </c>
      <c r="D773" s="1" t="s">
        <v>650</v>
      </c>
      <c r="E773" s="1" t="n">
        <v>18</v>
      </c>
    </row>
    <row r="774" customFormat="false" ht="12.8" hidden="false" customHeight="false" outlineLevel="0" collapsed="false">
      <c r="A774" s="1" t="str">
        <f aca="false">LEFT($C774,4)</f>
        <v>2008</v>
      </c>
      <c r="B774" s="1" t="str">
        <f aca="false">MID($C774,6,2)</f>
        <v>08</v>
      </c>
      <c r="C774" s="1" t="s">
        <v>766</v>
      </c>
      <c r="D774" s="1" t="s">
        <v>21</v>
      </c>
      <c r="E774" s="1" t="n">
        <v>418</v>
      </c>
    </row>
    <row r="775" customFormat="false" ht="12.8" hidden="false" customHeight="false" outlineLevel="0" collapsed="false">
      <c r="A775" s="1" t="str">
        <f aca="false">LEFT($C775,4)</f>
        <v>2008</v>
      </c>
      <c r="B775" s="1" t="str">
        <f aca="false">MID($C775,6,2)</f>
        <v>08</v>
      </c>
      <c r="C775" s="1" t="s">
        <v>767</v>
      </c>
      <c r="D775" s="1" t="s">
        <v>768</v>
      </c>
      <c r="E775" s="1" t="n">
        <v>4</v>
      </c>
    </row>
    <row r="776" customFormat="false" ht="12.8" hidden="false" customHeight="false" outlineLevel="0" collapsed="false">
      <c r="A776" s="1" t="str">
        <f aca="false">LEFT($C776,4)</f>
        <v>2008</v>
      </c>
      <c r="B776" s="1" t="str">
        <f aca="false">MID($C776,6,2)</f>
        <v>08</v>
      </c>
      <c r="C776" s="1" t="s">
        <v>767</v>
      </c>
      <c r="D776" s="1" t="s">
        <v>391</v>
      </c>
      <c r="E776" s="1" t="n">
        <v>5</v>
      </c>
    </row>
    <row r="777" customFormat="false" ht="12.8" hidden="false" customHeight="false" outlineLevel="0" collapsed="false">
      <c r="A777" s="1" t="str">
        <f aca="false">LEFT($C777,4)</f>
        <v>2008</v>
      </c>
      <c r="B777" s="1" t="str">
        <f aca="false">MID($C777,6,2)</f>
        <v>09</v>
      </c>
      <c r="C777" s="1" t="s">
        <v>769</v>
      </c>
      <c r="D777" s="1" t="s">
        <v>297</v>
      </c>
      <c r="E777" s="1" t="n">
        <v>346</v>
      </c>
    </row>
    <row r="778" customFormat="false" ht="12.8" hidden="false" customHeight="false" outlineLevel="0" collapsed="false">
      <c r="A778" s="1" t="str">
        <f aca="false">LEFT($C778,4)</f>
        <v>2008</v>
      </c>
      <c r="B778" s="1" t="str">
        <f aca="false">MID($C778,6,2)</f>
        <v>09</v>
      </c>
      <c r="C778" s="1" t="s">
        <v>770</v>
      </c>
      <c r="D778" s="1" t="s">
        <v>26</v>
      </c>
      <c r="E778" s="1" t="n">
        <v>417</v>
      </c>
    </row>
    <row r="779" customFormat="false" ht="12.8" hidden="false" customHeight="false" outlineLevel="0" collapsed="false">
      <c r="A779" s="1" t="str">
        <f aca="false">LEFT($C779,4)</f>
        <v>2008</v>
      </c>
      <c r="B779" s="1" t="str">
        <f aca="false">MID($C779,6,2)</f>
        <v>09</v>
      </c>
      <c r="C779" s="1" t="s">
        <v>771</v>
      </c>
      <c r="D779" s="1" t="s">
        <v>383</v>
      </c>
      <c r="E779" s="1" t="n">
        <v>35</v>
      </c>
    </row>
    <row r="780" customFormat="false" ht="12.8" hidden="false" customHeight="false" outlineLevel="0" collapsed="false">
      <c r="A780" s="1" t="str">
        <f aca="false">LEFT($C780,4)</f>
        <v>2008</v>
      </c>
      <c r="B780" s="1" t="str">
        <f aca="false">MID($C780,6,2)</f>
        <v>09</v>
      </c>
      <c r="C780" s="1" t="s">
        <v>771</v>
      </c>
      <c r="D780" s="1" t="s">
        <v>13</v>
      </c>
      <c r="E780" s="1" t="n">
        <v>6</v>
      </c>
    </row>
    <row r="781" customFormat="false" ht="12.8" hidden="false" customHeight="false" outlineLevel="0" collapsed="false">
      <c r="A781" s="1" t="str">
        <f aca="false">LEFT($C781,4)</f>
        <v>2008</v>
      </c>
      <c r="B781" s="1" t="str">
        <f aca="false">MID($C781,6,2)</f>
        <v>09</v>
      </c>
      <c r="C781" s="1" t="s">
        <v>772</v>
      </c>
      <c r="D781" s="1" t="s">
        <v>120</v>
      </c>
      <c r="E781" s="1" t="n">
        <v>322</v>
      </c>
    </row>
    <row r="782" customFormat="false" ht="12.8" hidden="false" customHeight="false" outlineLevel="0" collapsed="false">
      <c r="A782" s="1" t="str">
        <f aca="false">LEFT($C782,4)</f>
        <v>2008</v>
      </c>
      <c r="B782" s="1" t="str">
        <f aca="false">MID($C782,6,2)</f>
        <v>09</v>
      </c>
      <c r="C782" s="1" t="s">
        <v>772</v>
      </c>
      <c r="D782" s="1" t="s">
        <v>90</v>
      </c>
      <c r="E782" s="1" t="n">
        <v>150</v>
      </c>
    </row>
    <row r="783" customFormat="false" ht="12.8" hidden="false" customHeight="false" outlineLevel="0" collapsed="false">
      <c r="A783" s="1" t="str">
        <f aca="false">LEFT($C783,4)</f>
        <v>2008</v>
      </c>
      <c r="B783" s="1" t="str">
        <f aca="false">MID($C783,6,2)</f>
        <v>09</v>
      </c>
      <c r="C783" s="1" t="s">
        <v>773</v>
      </c>
      <c r="D783" s="1" t="s">
        <v>38</v>
      </c>
      <c r="E783" s="1" t="n">
        <v>492</v>
      </c>
    </row>
    <row r="784" customFormat="false" ht="12.8" hidden="false" customHeight="false" outlineLevel="0" collapsed="false">
      <c r="A784" s="1" t="str">
        <f aca="false">LEFT($C784,4)</f>
        <v>2008</v>
      </c>
      <c r="B784" s="1" t="str">
        <f aca="false">MID($C784,6,2)</f>
        <v>09</v>
      </c>
      <c r="C784" s="1" t="s">
        <v>774</v>
      </c>
      <c r="D784" s="1" t="s">
        <v>45</v>
      </c>
      <c r="E784" s="1" t="n">
        <v>93</v>
      </c>
    </row>
    <row r="785" customFormat="false" ht="12.8" hidden="false" customHeight="false" outlineLevel="0" collapsed="false">
      <c r="A785" s="1" t="str">
        <f aca="false">LEFT($C785,4)</f>
        <v>2008</v>
      </c>
      <c r="B785" s="1" t="str">
        <f aca="false">MID($C785,6,2)</f>
        <v>09</v>
      </c>
      <c r="C785" s="1" t="s">
        <v>775</v>
      </c>
      <c r="D785" s="1" t="s">
        <v>147</v>
      </c>
      <c r="E785" s="1" t="n">
        <v>64</v>
      </c>
    </row>
    <row r="786" customFormat="false" ht="12.8" hidden="false" customHeight="false" outlineLevel="0" collapsed="false">
      <c r="A786" s="1" t="str">
        <f aca="false">LEFT($C786,4)</f>
        <v>2008</v>
      </c>
      <c r="B786" s="1" t="str">
        <f aca="false">MID($C786,6,2)</f>
        <v>09</v>
      </c>
      <c r="C786" s="1" t="s">
        <v>775</v>
      </c>
      <c r="D786" s="1" t="s">
        <v>247</v>
      </c>
      <c r="E786" s="1" t="n">
        <v>7</v>
      </c>
    </row>
    <row r="787" customFormat="false" ht="12.8" hidden="false" customHeight="false" outlineLevel="0" collapsed="false">
      <c r="A787" s="1" t="str">
        <f aca="false">LEFT($C787,4)</f>
        <v>2008</v>
      </c>
      <c r="B787" s="1" t="str">
        <f aca="false">MID($C787,6,2)</f>
        <v>09</v>
      </c>
      <c r="C787" s="1" t="s">
        <v>775</v>
      </c>
      <c r="D787" s="1" t="s">
        <v>45</v>
      </c>
      <c r="E787" s="1" t="n">
        <v>90</v>
      </c>
    </row>
    <row r="788" customFormat="false" ht="12.8" hidden="false" customHeight="false" outlineLevel="0" collapsed="false">
      <c r="A788" s="1" t="str">
        <f aca="false">LEFT($C788,4)</f>
        <v>2008</v>
      </c>
      <c r="B788" s="1" t="str">
        <f aca="false">MID($C788,6,2)</f>
        <v>09</v>
      </c>
      <c r="C788" s="1" t="s">
        <v>776</v>
      </c>
      <c r="D788" s="1" t="s">
        <v>120</v>
      </c>
      <c r="E788" s="1" t="n">
        <v>136</v>
      </c>
    </row>
    <row r="789" customFormat="false" ht="12.8" hidden="false" customHeight="false" outlineLevel="0" collapsed="false">
      <c r="A789" s="1" t="str">
        <f aca="false">LEFT($C789,4)</f>
        <v>2008</v>
      </c>
      <c r="B789" s="1" t="str">
        <f aca="false">MID($C789,6,2)</f>
        <v>09</v>
      </c>
      <c r="C789" s="1" t="s">
        <v>777</v>
      </c>
      <c r="D789" s="1" t="s">
        <v>46</v>
      </c>
      <c r="E789" s="1" t="n">
        <v>104</v>
      </c>
    </row>
    <row r="790" customFormat="false" ht="12.8" hidden="false" customHeight="false" outlineLevel="0" collapsed="false">
      <c r="A790" s="1" t="str">
        <f aca="false">LEFT($C790,4)</f>
        <v>2008</v>
      </c>
      <c r="B790" s="1" t="str">
        <f aca="false">MID($C790,6,2)</f>
        <v>09</v>
      </c>
      <c r="C790" s="1" t="s">
        <v>777</v>
      </c>
      <c r="D790" s="1" t="s">
        <v>581</v>
      </c>
      <c r="E790" s="1" t="n">
        <v>1</v>
      </c>
    </row>
    <row r="791" customFormat="false" ht="12.8" hidden="false" customHeight="false" outlineLevel="0" collapsed="false">
      <c r="A791" s="1" t="str">
        <f aca="false">LEFT($C791,4)</f>
        <v>2008</v>
      </c>
      <c r="B791" s="1" t="str">
        <f aca="false">MID($C791,6,2)</f>
        <v>09</v>
      </c>
      <c r="C791" s="1" t="s">
        <v>778</v>
      </c>
      <c r="D791" s="1" t="s">
        <v>71</v>
      </c>
      <c r="E791" s="1" t="n">
        <v>52</v>
      </c>
    </row>
    <row r="792" customFormat="false" ht="12.8" hidden="false" customHeight="false" outlineLevel="0" collapsed="false">
      <c r="A792" s="1" t="str">
        <f aca="false">LEFT($C792,4)</f>
        <v>2008</v>
      </c>
      <c r="B792" s="1" t="str">
        <f aca="false">MID($C792,6,2)</f>
        <v>09</v>
      </c>
      <c r="C792" s="1" t="s">
        <v>778</v>
      </c>
      <c r="D792" s="1" t="s">
        <v>108</v>
      </c>
      <c r="E792" s="1" t="n">
        <v>203</v>
      </c>
    </row>
    <row r="793" customFormat="false" ht="12.8" hidden="false" customHeight="false" outlineLevel="0" collapsed="false">
      <c r="A793" s="1" t="str">
        <f aca="false">LEFT($C793,4)</f>
        <v>2008</v>
      </c>
      <c r="B793" s="1" t="str">
        <f aca="false">MID($C793,6,2)</f>
        <v>09</v>
      </c>
      <c r="C793" s="1" t="s">
        <v>779</v>
      </c>
      <c r="D793" s="1" t="s">
        <v>70</v>
      </c>
      <c r="E793" s="1" t="n">
        <v>183</v>
      </c>
    </row>
    <row r="794" customFormat="false" ht="12.8" hidden="false" customHeight="false" outlineLevel="0" collapsed="false">
      <c r="A794" s="1" t="str">
        <f aca="false">LEFT($C794,4)</f>
        <v>2008</v>
      </c>
      <c r="B794" s="1" t="str">
        <f aca="false">MID($C794,6,2)</f>
        <v>09</v>
      </c>
      <c r="C794" s="1" t="s">
        <v>780</v>
      </c>
      <c r="D794" s="1" t="s">
        <v>147</v>
      </c>
      <c r="E794" s="1" t="n">
        <v>182</v>
      </c>
    </row>
    <row r="795" customFormat="false" ht="12.8" hidden="false" customHeight="false" outlineLevel="0" collapsed="false">
      <c r="A795" s="1" t="str">
        <f aca="false">LEFT($C795,4)</f>
        <v>2008</v>
      </c>
      <c r="B795" s="1" t="str">
        <f aca="false">MID($C795,6,2)</f>
        <v>09</v>
      </c>
      <c r="C795" s="1" t="s">
        <v>781</v>
      </c>
      <c r="D795" s="1" t="s">
        <v>108</v>
      </c>
      <c r="E795" s="1" t="n">
        <v>383</v>
      </c>
    </row>
    <row r="796" customFormat="false" ht="12.8" hidden="false" customHeight="false" outlineLevel="0" collapsed="false">
      <c r="A796" s="1" t="str">
        <f aca="false">LEFT($C796,4)</f>
        <v>2008</v>
      </c>
      <c r="B796" s="1" t="str">
        <f aca="false">MID($C796,6,2)</f>
        <v>10</v>
      </c>
      <c r="C796" s="1" t="s">
        <v>782</v>
      </c>
      <c r="D796" s="1" t="s">
        <v>52</v>
      </c>
      <c r="E796" s="1" t="n">
        <v>113</v>
      </c>
    </row>
    <row r="797" customFormat="false" ht="12.8" hidden="false" customHeight="false" outlineLevel="0" collapsed="false">
      <c r="A797" s="1" t="str">
        <f aca="false">LEFT($C797,4)</f>
        <v>2008</v>
      </c>
      <c r="B797" s="1" t="str">
        <f aca="false">MID($C797,6,2)</f>
        <v>10</v>
      </c>
      <c r="C797" s="1" t="s">
        <v>782</v>
      </c>
      <c r="D797" s="1" t="s">
        <v>155</v>
      </c>
      <c r="E797" s="1" t="n">
        <v>154</v>
      </c>
    </row>
    <row r="798" customFormat="false" ht="12.8" hidden="false" customHeight="false" outlineLevel="0" collapsed="false">
      <c r="A798" s="1" t="str">
        <f aca="false">LEFT($C798,4)</f>
        <v>2008</v>
      </c>
      <c r="B798" s="1" t="str">
        <f aca="false">MID($C798,6,2)</f>
        <v>10</v>
      </c>
      <c r="C798" s="1" t="s">
        <v>782</v>
      </c>
      <c r="D798" s="1" t="s">
        <v>88</v>
      </c>
      <c r="E798" s="1" t="n">
        <v>8</v>
      </c>
    </row>
    <row r="799" customFormat="false" ht="12.8" hidden="false" customHeight="false" outlineLevel="0" collapsed="false">
      <c r="A799" s="1" t="str">
        <f aca="false">LEFT($C799,4)</f>
        <v>2008</v>
      </c>
      <c r="B799" s="1" t="str">
        <f aca="false">MID($C799,6,2)</f>
        <v>10</v>
      </c>
      <c r="C799" s="1" t="s">
        <v>783</v>
      </c>
      <c r="D799" s="1" t="s">
        <v>348</v>
      </c>
      <c r="E799" s="1" t="n">
        <v>5</v>
      </c>
    </row>
    <row r="800" customFormat="false" ht="12.8" hidden="false" customHeight="false" outlineLevel="0" collapsed="false">
      <c r="A800" s="1" t="str">
        <f aca="false">LEFT($C800,4)</f>
        <v>2008</v>
      </c>
      <c r="B800" s="1" t="str">
        <f aca="false">MID($C800,6,2)</f>
        <v>10</v>
      </c>
      <c r="C800" s="1" t="s">
        <v>783</v>
      </c>
      <c r="D800" s="1" t="s">
        <v>102</v>
      </c>
      <c r="E800" s="1" t="n">
        <v>14</v>
      </c>
    </row>
    <row r="801" customFormat="false" ht="12.8" hidden="false" customHeight="false" outlineLevel="0" collapsed="false">
      <c r="A801" s="1" t="str">
        <f aca="false">LEFT($C801,4)</f>
        <v>2008</v>
      </c>
      <c r="B801" s="1" t="str">
        <f aca="false">MID($C801,6,2)</f>
        <v>10</v>
      </c>
      <c r="C801" s="1" t="s">
        <v>784</v>
      </c>
      <c r="D801" s="1" t="s">
        <v>178</v>
      </c>
      <c r="E801" s="1" t="n">
        <v>27</v>
      </c>
    </row>
    <row r="802" customFormat="false" ht="12.8" hidden="false" customHeight="false" outlineLevel="0" collapsed="false">
      <c r="A802" s="1" t="str">
        <f aca="false">LEFT($C802,4)</f>
        <v>2008</v>
      </c>
      <c r="B802" s="1" t="str">
        <f aca="false">MID($C802,6,2)</f>
        <v>10</v>
      </c>
      <c r="C802" s="1" t="s">
        <v>784</v>
      </c>
      <c r="D802" s="1" t="s">
        <v>24</v>
      </c>
      <c r="E802" s="1" t="n">
        <v>141</v>
      </c>
    </row>
    <row r="803" customFormat="false" ht="12.8" hidden="false" customHeight="false" outlineLevel="0" collapsed="false">
      <c r="A803" s="1" t="str">
        <f aca="false">LEFT($C803,4)</f>
        <v>2008</v>
      </c>
      <c r="B803" s="1" t="str">
        <f aca="false">MID($C803,6,2)</f>
        <v>10</v>
      </c>
      <c r="C803" s="1" t="s">
        <v>785</v>
      </c>
      <c r="D803" s="1" t="s">
        <v>786</v>
      </c>
      <c r="E803" s="1" t="n">
        <v>14</v>
      </c>
    </row>
    <row r="804" customFormat="false" ht="12.8" hidden="false" customHeight="false" outlineLevel="0" collapsed="false">
      <c r="A804" s="1" t="str">
        <f aca="false">LEFT($C804,4)</f>
        <v>2008</v>
      </c>
      <c r="B804" s="1" t="str">
        <f aca="false">MID($C804,6,2)</f>
        <v>10</v>
      </c>
      <c r="C804" s="1" t="s">
        <v>785</v>
      </c>
      <c r="D804" s="1" t="s">
        <v>71</v>
      </c>
      <c r="E804" s="1" t="n">
        <v>136</v>
      </c>
    </row>
    <row r="805" customFormat="false" ht="12.8" hidden="false" customHeight="false" outlineLevel="0" collapsed="false">
      <c r="A805" s="1" t="str">
        <f aca="false">LEFT($C805,4)</f>
        <v>2008</v>
      </c>
      <c r="B805" s="1" t="str">
        <f aca="false">MID($C805,6,2)</f>
        <v>10</v>
      </c>
      <c r="C805" s="1" t="s">
        <v>785</v>
      </c>
      <c r="D805" s="1" t="s">
        <v>17</v>
      </c>
      <c r="E805" s="1" t="n">
        <v>378</v>
      </c>
    </row>
    <row r="806" customFormat="false" ht="12.8" hidden="false" customHeight="false" outlineLevel="0" collapsed="false">
      <c r="A806" s="1" t="str">
        <f aca="false">LEFT($C806,4)</f>
        <v>2008</v>
      </c>
      <c r="B806" s="1" t="str">
        <f aca="false">MID($C806,6,2)</f>
        <v>10</v>
      </c>
      <c r="C806" s="1" t="s">
        <v>785</v>
      </c>
      <c r="D806" s="1" t="s">
        <v>649</v>
      </c>
      <c r="E806" s="1" t="n">
        <v>12</v>
      </c>
    </row>
    <row r="807" customFormat="false" ht="12.8" hidden="false" customHeight="false" outlineLevel="0" collapsed="false">
      <c r="A807" s="1" t="str">
        <f aca="false">LEFT($C807,4)</f>
        <v>2008</v>
      </c>
      <c r="B807" s="1" t="str">
        <f aca="false">MID($C807,6,2)</f>
        <v>10</v>
      </c>
      <c r="C807" s="1" t="s">
        <v>787</v>
      </c>
      <c r="D807" s="1" t="s">
        <v>108</v>
      </c>
      <c r="E807" s="1" t="n">
        <v>284</v>
      </c>
    </row>
    <row r="808" customFormat="false" ht="12.8" hidden="false" customHeight="false" outlineLevel="0" collapsed="false">
      <c r="A808" s="1" t="str">
        <f aca="false">LEFT($C808,4)</f>
        <v>2008</v>
      </c>
      <c r="B808" s="1" t="str">
        <f aca="false">MID($C808,6,2)</f>
        <v>10</v>
      </c>
      <c r="C808" s="1" t="s">
        <v>788</v>
      </c>
      <c r="D808" s="1" t="s">
        <v>46</v>
      </c>
      <c r="E808" s="1" t="n">
        <v>54</v>
      </c>
    </row>
    <row r="809" customFormat="false" ht="12.8" hidden="false" customHeight="false" outlineLevel="0" collapsed="false">
      <c r="A809" s="1" t="str">
        <f aca="false">LEFT($C809,4)</f>
        <v>2008</v>
      </c>
      <c r="B809" s="1" t="str">
        <f aca="false">MID($C809,6,2)</f>
        <v>10</v>
      </c>
      <c r="C809" s="1" t="s">
        <v>788</v>
      </c>
      <c r="D809" s="1" t="s">
        <v>71</v>
      </c>
      <c r="E809" s="1" t="n">
        <v>51</v>
      </c>
    </row>
    <row r="810" customFormat="false" ht="12.8" hidden="false" customHeight="false" outlineLevel="0" collapsed="false">
      <c r="A810" s="1" t="str">
        <f aca="false">LEFT($C810,4)</f>
        <v>2008</v>
      </c>
      <c r="B810" s="1" t="str">
        <f aca="false">MID($C810,6,2)</f>
        <v>10</v>
      </c>
      <c r="C810" s="1" t="s">
        <v>788</v>
      </c>
      <c r="D810" s="1" t="s">
        <v>131</v>
      </c>
      <c r="E810" s="1" t="n">
        <v>159</v>
      </c>
    </row>
    <row r="811" customFormat="false" ht="12.8" hidden="false" customHeight="false" outlineLevel="0" collapsed="false">
      <c r="A811" s="1" t="str">
        <f aca="false">LEFT($C811,4)</f>
        <v>2008</v>
      </c>
      <c r="B811" s="1" t="str">
        <f aca="false">MID($C811,6,2)</f>
        <v>10</v>
      </c>
      <c r="C811" s="1" t="s">
        <v>789</v>
      </c>
      <c r="D811" s="1" t="s">
        <v>26</v>
      </c>
      <c r="E811" s="1" t="n">
        <v>351</v>
      </c>
    </row>
    <row r="812" customFormat="false" ht="12.8" hidden="false" customHeight="false" outlineLevel="0" collapsed="false">
      <c r="A812" s="1" t="str">
        <f aca="false">LEFT($C812,4)</f>
        <v>2008</v>
      </c>
      <c r="B812" s="1" t="str">
        <f aca="false">MID($C812,6,2)</f>
        <v>10</v>
      </c>
      <c r="C812" s="1" t="s">
        <v>789</v>
      </c>
      <c r="D812" s="1" t="s">
        <v>52</v>
      </c>
      <c r="E812" s="1" t="n">
        <v>390</v>
      </c>
    </row>
    <row r="813" customFormat="false" ht="12.8" hidden="false" customHeight="false" outlineLevel="0" collapsed="false">
      <c r="A813" s="1" t="str">
        <f aca="false">LEFT($C813,4)</f>
        <v>2008</v>
      </c>
      <c r="B813" s="1" t="str">
        <f aca="false">MID($C813,6,2)</f>
        <v>10</v>
      </c>
      <c r="C813" s="1" t="s">
        <v>789</v>
      </c>
      <c r="D813" s="1" t="s">
        <v>77</v>
      </c>
      <c r="E813" s="1" t="n">
        <v>4</v>
      </c>
    </row>
    <row r="814" customFormat="false" ht="12.8" hidden="false" customHeight="false" outlineLevel="0" collapsed="false">
      <c r="A814" s="1" t="str">
        <f aca="false">LEFT($C814,4)</f>
        <v>2008</v>
      </c>
      <c r="B814" s="1" t="str">
        <f aca="false">MID($C814,6,2)</f>
        <v>10</v>
      </c>
      <c r="C814" s="1" t="s">
        <v>790</v>
      </c>
      <c r="D814" s="1" t="s">
        <v>85</v>
      </c>
      <c r="E814" s="1" t="n">
        <v>140</v>
      </c>
    </row>
    <row r="815" customFormat="false" ht="12.8" hidden="false" customHeight="false" outlineLevel="0" collapsed="false">
      <c r="A815" s="1" t="str">
        <f aca="false">LEFT($C815,4)</f>
        <v>2008</v>
      </c>
      <c r="B815" s="1" t="str">
        <f aca="false">MID($C815,6,2)</f>
        <v>10</v>
      </c>
      <c r="C815" s="1" t="s">
        <v>791</v>
      </c>
      <c r="D815" s="1" t="s">
        <v>120</v>
      </c>
      <c r="E815" s="1" t="n">
        <v>125</v>
      </c>
    </row>
    <row r="816" customFormat="false" ht="12.8" hidden="false" customHeight="false" outlineLevel="0" collapsed="false">
      <c r="A816" s="1" t="str">
        <f aca="false">LEFT($C816,4)</f>
        <v>2008</v>
      </c>
      <c r="B816" s="1" t="str">
        <f aca="false">MID($C816,6,2)</f>
        <v>10</v>
      </c>
      <c r="C816" s="1" t="s">
        <v>791</v>
      </c>
      <c r="D816" s="1" t="s">
        <v>164</v>
      </c>
      <c r="E816" s="1" t="n">
        <v>97</v>
      </c>
    </row>
    <row r="817" customFormat="false" ht="12.8" hidden="false" customHeight="false" outlineLevel="0" collapsed="false">
      <c r="A817" s="1" t="str">
        <f aca="false">LEFT($C817,4)</f>
        <v>2008</v>
      </c>
      <c r="B817" s="1" t="str">
        <f aca="false">MID($C817,6,2)</f>
        <v>10</v>
      </c>
      <c r="C817" s="1" t="s">
        <v>792</v>
      </c>
      <c r="D817" s="1" t="s">
        <v>164</v>
      </c>
      <c r="E817" s="1" t="n">
        <v>190</v>
      </c>
    </row>
    <row r="818" customFormat="false" ht="12.8" hidden="false" customHeight="false" outlineLevel="0" collapsed="false">
      <c r="A818" s="1" t="str">
        <f aca="false">LEFT($C818,4)</f>
        <v>2008</v>
      </c>
      <c r="B818" s="1" t="str">
        <f aca="false">MID($C818,6,2)</f>
        <v>10</v>
      </c>
      <c r="C818" s="1" t="s">
        <v>793</v>
      </c>
      <c r="D818" s="1" t="s">
        <v>38</v>
      </c>
      <c r="E818" s="1" t="n">
        <v>415</v>
      </c>
    </row>
    <row r="819" customFormat="false" ht="12.8" hidden="false" customHeight="false" outlineLevel="0" collapsed="false">
      <c r="A819" s="1" t="str">
        <f aca="false">LEFT($C819,4)</f>
        <v>2008</v>
      </c>
      <c r="B819" s="1" t="str">
        <f aca="false">MID($C819,6,2)</f>
        <v>10</v>
      </c>
      <c r="C819" s="1" t="s">
        <v>794</v>
      </c>
      <c r="D819" s="1" t="s">
        <v>26</v>
      </c>
      <c r="E819" s="1" t="n">
        <v>269</v>
      </c>
    </row>
    <row r="820" customFormat="false" ht="12.8" hidden="false" customHeight="false" outlineLevel="0" collapsed="false">
      <c r="A820" s="1" t="str">
        <f aca="false">LEFT($C820,4)</f>
        <v>2008</v>
      </c>
      <c r="B820" s="1" t="str">
        <f aca="false">MID($C820,6,2)</f>
        <v>10</v>
      </c>
      <c r="C820" s="1" t="s">
        <v>794</v>
      </c>
      <c r="D820" s="1" t="s">
        <v>501</v>
      </c>
      <c r="E820" s="1" t="n">
        <v>11</v>
      </c>
    </row>
    <row r="821" customFormat="false" ht="12.8" hidden="false" customHeight="false" outlineLevel="0" collapsed="false">
      <c r="A821" s="1" t="str">
        <f aca="false">LEFT($C821,4)</f>
        <v>2008</v>
      </c>
      <c r="B821" s="1" t="str">
        <f aca="false">MID($C821,6,2)</f>
        <v>10</v>
      </c>
      <c r="C821" s="1" t="s">
        <v>794</v>
      </c>
      <c r="D821" s="1" t="s">
        <v>108</v>
      </c>
      <c r="E821" s="1" t="n">
        <v>162</v>
      </c>
    </row>
    <row r="822" customFormat="false" ht="12.8" hidden="false" customHeight="false" outlineLevel="0" collapsed="false">
      <c r="A822" s="1" t="str">
        <f aca="false">LEFT($C822,4)</f>
        <v>2008</v>
      </c>
      <c r="B822" s="1" t="str">
        <f aca="false">MID($C822,6,2)</f>
        <v>11</v>
      </c>
      <c r="C822" s="1" t="s">
        <v>795</v>
      </c>
      <c r="D822" s="1" t="s">
        <v>45</v>
      </c>
      <c r="E822" s="1" t="n">
        <v>75</v>
      </c>
    </row>
    <row r="823" customFormat="false" ht="12.8" hidden="false" customHeight="false" outlineLevel="0" collapsed="false">
      <c r="A823" s="1" t="str">
        <f aca="false">LEFT($C823,4)</f>
        <v>2008</v>
      </c>
      <c r="B823" s="1" t="str">
        <f aca="false">MID($C823,6,2)</f>
        <v>11</v>
      </c>
      <c r="C823" s="1" t="s">
        <v>796</v>
      </c>
      <c r="D823" s="1" t="s">
        <v>52</v>
      </c>
      <c r="E823" s="1" t="n">
        <v>358</v>
      </c>
    </row>
    <row r="824" customFormat="false" ht="12.8" hidden="false" customHeight="false" outlineLevel="0" collapsed="false">
      <c r="A824" s="1" t="str">
        <f aca="false">LEFT($C824,4)</f>
        <v>2008</v>
      </c>
      <c r="B824" s="1" t="str">
        <f aca="false">MID($C824,6,2)</f>
        <v>11</v>
      </c>
      <c r="C824" s="1" t="s">
        <v>797</v>
      </c>
      <c r="D824" s="1" t="s">
        <v>24</v>
      </c>
      <c r="E824" s="1" t="n">
        <v>198</v>
      </c>
    </row>
    <row r="825" customFormat="false" ht="12.8" hidden="false" customHeight="false" outlineLevel="0" collapsed="false">
      <c r="A825" s="1" t="str">
        <f aca="false">LEFT($C825,4)</f>
        <v>2008</v>
      </c>
      <c r="B825" s="1" t="str">
        <f aca="false">MID($C825,6,2)</f>
        <v>11</v>
      </c>
      <c r="C825" s="1" t="s">
        <v>798</v>
      </c>
      <c r="D825" s="1" t="s">
        <v>52</v>
      </c>
      <c r="E825" s="1" t="n">
        <v>189</v>
      </c>
    </row>
    <row r="826" customFormat="false" ht="12.8" hidden="false" customHeight="false" outlineLevel="0" collapsed="false">
      <c r="A826" s="1" t="str">
        <f aca="false">LEFT($C826,4)</f>
        <v>2008</v>
      </c>
      <c r="B826" s="1" t="str">
        <f aca="false">MID($C826,6,2)</f>
        <v>11</v>
      </c>
      <c r="C826" s="1" t="s">
        <v>799</v>
      </c>
      <c r="D826" s="1" t="s">
        <v>56</v>
      </c>
      <c r="E826" s="1" t="n">
        <v>226</v>
      </c>
    </row>
    <row r="827" customFormat="false" ht="12.8" hidden="false" customHeight="false" outlineLevel="0" collapsed="false">
      <c r="A827" s="1" t="str">
        <f aca="false">LEFT($C827,4)</f>
        <v>2008</v>
      </c>
      <c r="B827" s="1" t="str">
        <f aca="false">MID($C827,6,2)</f>
        <v>11</v>
      </c>
      <c r="C827" s="1" t="s">
        <v>800</v>
      </c>
      <c r="D827" s="1" t="s">
        <v>131</v>
      </c>
      <c r="E827" s="1" t="n">
        <v>94</v>
      </c>
    </row>
    <row r="828" customFormat="false" ht="12.8" hidden="false" customHeight="false" outlineLevel="0" collapsed="false">
      <c r="A828" s="1" t="str">
        <f aca="false">LEFT($C828,4)</f>
        <v>2008</v>
      </c>
      <c r="B828" s="1" t="str">
        <f aca="false">MID($C828,6,2)</f>
        <v>11</v>
      </c>
      <c r="C828" s="1" t="s">
        <v>801</v>
      </c>
      <c r="D828" s="1" t="s">
        <v>120</v>
      </c>
      <c r="E828" s="1" t="n">
        <v>401</v>
      </c>
    </row>
    <row r="829" customFormat="false" ht="12.8" hidden="false" customHeight="false" outlineLevel="0" collapsed="false">
      <c r="A829" s="1" t="str">
        <f aca="false">LEFT($C829,4)</f>
        <v>2008</v>
      </c>
      <c r="B829" s="1" t="str">
        <f aca="false">MID($C829,6,2)</f>
        <v>11</v>
      </c>
      <c r="C829" s="1" t="s">
        <v>802</v>
      </c>
      <c r="D829" s="1" t="s">
        <v>170</v>
      </c>
      <c r="E829" s="1" t="n">
        <v>52</v>
      </c>
    </row>
    <row r="830" customFormat="false" ht="12.8" hidden="false" customHeight="false" outlineLevel="0" collapsed="false">
      <c r="A830" s="1" t="str">
        <f aca="false">LEFT($C830,4)</f>
        <v>2008</v>
      </c>
      <c r="B830" s="1" t="str">
        <f aca="false">MID($C830,6,2)</f>
        <v>11</v>
      </c>
      <c r="C830" s="1" t="s">
        <v>803</v>
      </c>
      <c r="D830" s="1" t="s">
        <v>32</v>
      </c>
      <c r="E830" s="1" t="n">
        <v>189</v>
      </c>
    </row>
    <row r="831" customFormat="false" ht="12.8" hidden="false" customHeight="false" outlineLevel="0" collapsed="false">
      <c r="A831" s="1" t="str">
        <f aca="false">LEFT($C831,4)</f>
        <v>2008</v>
      </c>
      <c r="B831" s="1" t="str">
        <f aca="false">MID($C831,6,2)</f>
        <v>11</v>
      </c>
      <c r="C831" s="1" t="s">
        <v>804</v>
      </c>
      <c r="D831" s="1" t="s">
        <v>43</v>
      </c>
      <c r="E831" s="1" t="n">
        <v>201</v>
      </c>
    </row>
    <row r="832" customFormat="false" ht="12.8" hidden="false" customHeight="false" outlineLevel="0" collapsed="false">
      <c r="A832" s="1" t="str">
        <f aca="false">LEFT($C832,4)</f>
        <v>2008</v>
      </c>
      <c r="B832" s="1" t="str">
        <f aca="false">MID($C832,6,2)</f>
        <v>11</v>
      </c>
      <c r="C832" s="1" t="s">
        <v>805</v>
      </c>
      <c r="D832" s="1" t="s">
        <v>52</v>
      </c>
      <c r="E832" s="1" t="n">
        <v>235</v>
      </c>
    </row>
    <row r="833" customFormat="false" ht="12.8" hidden="false" customHeight="false" outlineLevel="0" collapsed="false">
      <c r="A833" s="1" t="str">
        <f aca="false">LEFT($C833,4)</f>
        <v>2008</v>
      </c>
      <c r="B833" s="1" t="str">
        <f aca="false">MID($C833,6,2)</f>
        <v>11</v>
      </c>
      <c r="C833" s="1" t="s">
        <v>806</v>
      </c>
      <c r="D833" s="1" t="s">
        <v>131</v>
      </c>
      <c r="E833" s="1" t="n">
        <v>78</v>
      </c>
    </row>
    <row r="834" customFormat="false" ht="12.8" hidden="false" customHeight="false" outlineLevel="0" collapsed="false">
      <c r="A834" s="1" t="str">
        <f aca="false">LEFT($C834,4)</f>
        <v>2008</v>
      </c>
      <c r="B834" s="1" t="str">
        <f aca="false">MID($C834,6,2)</f>
        <v>11</v>
      </c>
      <c r="C834" s="1" t="s">
        <v>806</v>
      </c>
      <c r="D834" s="1" t="s">
        <v>396</v>
      </c>
      <c r="E834" s="1" t="n">
        <v>13</v>
      </c>
    </row>
    <row r="835" customFormat="false" ht="12.8" hidden="false" customHeight="false" outlineLevel="0" collapsed="false">
      <c r="A835" s="1" t="str">
        <f aca="false">LEFT($C835,4)</f>
        <v>2008</v>
      </c>
      <c r="B835" s="1" t="str">
        <f aca="false">MID($C835,6,2)</f>
        <v>11</v>
      </c>
      <c r="C835" s="1" t="s">
        <v>806</v>
      </c>
      <c r="D835" s="1" t="s">
        <v>49</v>
      </c>
      <c r="E835" s="1" t="n">
        <v>196</v>
      </c>
    </row>
    <row r="836" customFormat="false" ht="12.8" hidden="false" customHeight="false" outlineLevel="0" collapsed="false">
      <c r="A836" s="1" t="str">
        <f aca="false">LEFT($C836,4)</f>
        <v>2008</v>
      </c>
      <c r="B836" s="1" t="str">
        <f aca="false">MID($C836,6,2)</f>
        <v>11</v>
      </c>
      <c r="C836" s="1" t="s">
        <v>807</v>
      </c>
      <c r="D836" s="1" t="s">
        <v>174</v>
      </c>
      <c r="E836" s="1" t="n">
        <v>11</v>
      </c>
    </row>
    <row r="837" customFormat="false" ht="12.8" hidden="false" customHeight="false" outlineLevel="0" collapsed="false">
      <c r="A837" s="1" t="str">
        <f aca="false">LEFT($C837,4)</f>
        <v>2008</v>
      </c>
      <c r="B837" s="1" t="str">
        <f aca="false">MID($C837,6,2)</f>
        <v>11</v>
      </c>
      <c r="C837" s="1" t="s">
        <v>807</v>
      </c>
      <c r="D837" s="1" t="s">
        <v>808</v>
      </c>
      <c r="E837" s="1" t="n">
        <v>17</v>
      </c>
    </row>
    <row r="838" customFormat="false" ht="12.8" hidden="false" customHeight="false" outlineLevel="0" collapsed="false">
      <c r="A838" s="1" t="str">
        <f aca="false">LEFT($C838,4)</f>
        <v>2008</v>
      </c>
      <c r="B838" s="1" t="str">
        <f aca="false">MID($C838,6,2)</f>
        <v>11</v>
      </c>
      <c r="C838" s="1" t="s">
        <v>809</v>
      </c>
      <c r="D838" s="1" t="s">
        <v>114</v>
      </c>
      <c r="E838" s="1" t="n">
        <v>4</v>
      </c>
    </row>
    <row r="839" customFormat="false" ht="12.8" hidden="false" customHeight="false" outlineLevel="0" collapsed="false">
      <c r="A839" s="1" t="str">
        <f aca="false">LEFT($C839,4)</f>
        <v>2008</v>
      </c>
      <c r="B839" s="1" t="str">
        <f aca="false">MID($C839,6,2)</f>
        <v>12</v>
      </c>
      <c r="C839" s="1" t="s">
        <v>810</v>
      </c>
      <c r="D839" s="1" t="s">
        <v>130</v>
      </c>
      <c r="E839" s="1" t="n">
        <v>17</v>
      </c>
    </row>
    <row r="840" customFormat="false" ht="12.8" hidden="false" customHeight="false" outlineLevel="0" collapsed="false">
      <c r="A840" s="1" t="str">
        <f aca="false">LEFT($C840,4)</f>
        <v>2008</v>
      </c>
      <c r="B840" s="1" t="str">
        <f aca="false">MID($C840,6,2)</f>
        <v>12</v>
      </c>
      <c r="C840" s="1" t="s">
        <v>810</v>
      </c>
      <c r="D840" s="1" t="s">
        <v>811</v>
      </c>
      <c r="E840" s="1" t="n">
        <v>1</v>
      </c>
    </row>
    <row r="841" customFormat="false" ht="12.8" hidden="false" customHeight="false" outlineLevel="0" collapsed="false">
      <c r="A841" s="1" t="str">
        <f aca="false">LEFT($C841,4)</f>
        <v>2008</v>
      </c>
      <c r="B841" s="1" t="str">
        <f aca="false">MID($C841,6,2)</f>
        <v>12</v>
      </c>
      <c r="C841" s="1" t="s">
        <v>812</v>
      </c>
      <c r="D841" s="1" t="s">
        <v>36</v>
      </c>
      <c r="E841" s="1" t="n">
        <v>6</v>
      </c>
    </row>
    <row r="842" customFormat="false" ht="12.8" hidden="false" customHeight="false" outlineLevel="0" collapsed="false">
      <c r="A842" s="1" t="str">
        <f aca="false">LEFT($C842,4)</f>
        <v>2008</v>
      </c>
      <c r="B842" s="1" t="str">
        <f aca="false">MID($C842,6,2)</f>
        <v>12</v>
      </c>
      <c r="C842" s="1" t="s">
        <v>812</v>
      </c>
      <c r="D842" s="1" t="s">
        <v>21</v>
      </c>
      <c r="E842" s="1" t="n">
        <v>496</v>
      </c>
    </row>
    <row r="843" customFormat="false" ht="12.8" hidden="false" customHeight="false" outlineLevel="0" collapsed="false">
      <c r="A843" s="1" t="str">
        <f aca="false">LEFT($C843,4)</f>
        <v>2008</v>
      </c>
      <c r="B843" s="1" t="str">
        <f aca="false">MID($C843,6,2)</f>
        <v>12</v>
      </c>
      <c r="C843" s="1" t="s">
        <v>813</v>
      </c>
      <c r="D843" s="1" t="s">
        <v>17</v>
      </c>
      <c r="E843" s="1" t="n">
        <v>363</v>
      </c>
    </row>
    <row r="844" customFormat="false" ht="12.8" hidden="false" customHeight="false" outlineLevel="0" collapsed="false">
      <c r="A844" s="1" t="str">
        <f aca="false">LEFT($C844,4)</f>
        <v>2008</v>
      </c>
      <c r="B844" s="1" t="str">
        <f aca="false">MID($C844,6,2)</f>
        <v>12</v>
      </c>
      <c r="C844" s="1" t="s">
        <v>814</v>
      </c>
      <c r="D844" s="1" t="s">
        <v>17</v>
      </c>
      <c r="E844" s="1" t="n">
        <v>491</v>
      </c>
    </row>
    <row r="845" customFormat="false" ht="12.8" hidden="false" customHeight="false" outlineLevel="0" collapsed="false">
      <c r="A845" s="1" t="str">
        <f aca="false">LEFT($C845,4)</f>
        <v>2008</v>
      </c>
      <c r="B845" s="1" t="str">
        <f aca="false">MID($C845,6,2)</f>
        <v>12</v>
      </c>
      <c r="C845" s="1" t="s">
        <v>814</v>
      </c>
      <c r="D845" s="1" t="s">
        <v>43</v>
      </c>
      <c r="E845" s="1" t="n">
        <v>369</v>
      </c>
    </row>
    <row r="846" customFormat="false" ht="12.8" hidden="false" customHeight="false" outlineLevel="0" collapsed="false">
      <c r="A846" s="1" t="str">
        <f aca="false">LEFT($C846,4)</f>
        <v>2008</v>
      </c>
      <c r="B846" s="1" t="str">
        <f aca="false">MID($C846,6,2)</f>
        <v>12</v>
      </c>
      <c r="C846" s="1" t="s">
        <v>815</v>
      </c>
      <c r="D846" s="1" t="s">
        <v>164</v>
      </c>
      <c r="E846" s="1" t="n">
        <v>60</v>
      </c>
    </row>
    <row r="847" customFormat="false" ht="12.8" hidden="false" customHeight="false" outlineLevel="0" collapsed="false">
      <c r="A847" s="1" t="str">
        <f aca="false">LEFT($C847,4)</f>
        <v>2008</v>
      </c>
      <c r="B847" s="1" t="str">
        <f aca="false">MID($C847,6,2)</f>
        <v>12</v>
      </c>
      <c r="C847" s="1" t="s">
        <v>816</v>
      </c>
      <c r="D847" s="1" t="s">
        <v>49</v>
      </c>
      <c r="E847" s="1" t="n">
        <v>35</v>
      </c>
    </row>
    <row r="848" customFormat="false" ht="12.8" hidden="false" customHeight="false" outlineLevel="0" collapsed="false">
      <c r="A848" s="1" t="str">
        <f aca="false">LEFT($C848,4)</f>
        <v>2008</v>
      </c>
      <c r="B848" s="1" t="str">
        <f aca="false">MID($C848,6,2)</f>
        <v>12</v>
      </c>
      <c r="C848" s="1" t="s">
        <v>817</v>
      </c>
      <c r="D848" s="1" t="s">
        <v>21</v>
      </c>
      <c r="E848" s="1" t="n">
        <v>121</v>
      </c>
    </row>
    <row r="849" customFormat="false" ht="12.8" hidden="false" customHeight="false" outlineLevel="0" collapsed="false">
      <c r="A849" s="1" t="str">
        <f aca="false">LEFT($C849,4)</f>
        <v>2008</v>
      </c>
      <c r="B849" s="1" t="str">
        <f aca="false">MID($C849,6,2)</f>
        <v>12</v>
      </c>
      <c r="C849" s="1" t="s">
        <v>817</v>
      </c>
      <c r="D849" s="1" t="s">
        <v>120</v>
      </c>
      <c r="E849" s="1" t="n">
        <v>442</v>
      </c>
    </row>
    <row r="850" customFormat="false" ht="12.8" hidden="false" customHeight="false" outlineLevel="0" collapsed="false">
      <c r="A850" s="1" t="str">
        <f aca="false">LEFT($C850,4)</f>
        <v>2008</v>
      </c>
      <c r="B850" s="1" t="str">
        <f aca="false">MID($C850,6,2)</f>
        <v>12</v>
      </c>
      <c r="C850" s="1" t="s">
        <v>818</v>
      </c>
      <c r="D850" s="1" t="s">
        <v>21</v>
      </c>
      <c r="E850" s="1" t="n">
        <v>338</v>
      </c>
    </row>
    <row r="851" customFormat="false" ht="12.8" hidden="false" customHeight="false" outlineLevel="0" collapsed="false">
      <c r="A851" s="1" t="str">
        <f aca="false">LEFT($C851,4)</f>
        <v>2008</v>
      </c>
      <c r="B851" s="1" t="str">
        <f aca="false">MID($C851,6,2)</f>
        <v>12</v>
      </c>
      <c r="C851" s="1" t="s">
        <v>819</v>
      </c>
      <c r="D851" s="1" t="s">
        <v>71</v>
      </c>
      <c r="E851" s="1" t="n">
        <v>94</v>
      </c>
    </row>
    <row r="852" customFormat="false" ht="12.8" hidden="false" customHeight="false" outlineLevel="0" collapsed="false">
      <c r="A852" s="1" t="str">
        <f aca="false">LEFT($C852,4)</f>
        <v>2008</v>
      </c>
      <c r="B852" s="1" t="str">
        <f aca="false">MID($C852,6,2)</f>
        <v>12</v>
      </c>
      <c r="C852" s="1" t="s">
        <v>820</v>
      </c>
      <c r="D852" s="1" t="s">
        <v>9</v>
      </c>
      <c r="E852" s="1" t="n">
        <v>14</v>
      </c>
    </row>
    <row r="853" customFormat="false" ht="12.8" hidden="false" customHeight="false" outlineLevel="0" collapsed="false">
      <c r="A853" s="1" t="str">
        <f aca="false">LEFT($C853,4)</f>
        <v>2008</v>
      </c>
      <c r="B853" s="1" t="str">
        <f aca="false">MID($C853,6,2)</f>
        <v>12</v>
      </c>
      <c r="C853" s="1" t="s">
        <v>821</v>
      </c>
      <c r="D853" s="1" t="s">
        <v>262</v>
      </c>
      <c r="E853" s="1" t="n">
        <v>2</v>
      </c>
    </row>
    <row r="854" customFormat="false" ht="12.8" hidden="false" customHeight="false" outlineLevel="0" collapsed="false">
      <c r="A854" s="1" t="str">
        <f aca="false">LEFT($C854,4)</f>
        <v>2008</v>
      </c>
      <c r="B854" s="1" t="str">
        <f aca="false">MID($C854,6,2)</f>
        <v>12</v>
      </c>
      <c r="C854" s="1" t="s">
        <v>822</v>
      </c>
      <c r="D854" s="1" t="s">
        <v>38</v>
      </c>
      <c r="E854" s="1" t="n">
        <v>110</v>
      </c>
    </row>
    <row r="855" customFormat="false" ht="12.8" hidden="false" customHeight="false" outlineLevel="0" collapsed="false">
      <c r="A855" s="1" t="str">
        <f aca="false">LEFT($C855,4)</f>
        <v>2008</v>
      </c>
      <c r="B855" s="1" t="str">
        <f aca="false">MID($C855,6,2)</f>
        <v>12</v>
      </c>
      <c r="C855" s="1" t="s">
        <v>823</v>
      </c>
      <c r="D855" s="1" t="s">
        <v>238</v>
      </c>
      <c r="E855" s="1" t="n">
        <v>18</v>
      </c>
    </row>
    <row r="856" customFormat="false" ht="12.8" hidden="false" customHeight="false" outlineLevel="0" collapsed="false">
      <c r="A856" s="1" t="str">
        <f aca="false">LEFT($C856,4)</f>
        <v>2008</v>
      </c>
      <c r="B856" s="1" t="str">
        <f aca="false">MID($C856,6,2)</f>
        <v>12</v>
      </c>
      <c r="C856" s="1" t="s">
        <v>823</v>
      </c>
      <c r="D856" s="1" t="s">
        <v>565</v>
      </c>
      <c r="E856" s="1" t="n">
        <v>7</v>
      </c>
    </row>
    <row r="857" customFormat="false" ht="12.8" hidden="false" customHeight="false" outlineLevel="0" collapsed="false">
      <c r="A857" s="1" t="str">
        <f aca="false">LEFT($C857,4)</f>
        <v>2009</v>
      </c>
      <c r="B857" s="1" t="str">
        <f aca="false">MID($C857,6,2)</f>
        <v>01</v>
      </c>
      <c r="C857" s="1" t="s">
        <v>824</v>
      </c>
      <c r="D857" s="1" t="s">
        <v>825</v>
      </c>
      <c r="E857" s="1" t="n">
        <v>2</v>
      </c>
    </row>
    <row r="858" customFormat="false" ht="12.8" hidden="false" customHeight="false" outlineLevel="0" collapsed="false">
      <c r="A858" s="1" t="str">
        <f aca="false">LEFT($C858,4)</f>
        <v>2009</v>
      </c>
      <c r="B858" s="1" t="str">
        <f aca="false">MID($C858,6,2)</f>
        <v>01</v>
      </c>
      <c r="C858" s="1" t="s">
        <v>826</v>
      </c>
      <c r="D858" s="1" t="s">
        <v>90</v>
      </c>
      <c r="E858" s="1" t="n">
        <v>188</v>
      </c>
    </row>
    <row r="859" customFormat="false" ht="12.8" hidden="false" customHeight="false" outlineLevel="0" collapsed="false">
      <c r="A859" s="1" t="str">
        <f aca="false">LEFT($C859,4)</f>
        <v>2009</v>
      </c>
      <c r="B859" s="1" t="str">
        <f aca="false">MID($C859,6,2)</f>
        <v>01</v>
      </c>
      <c r="C859" s="1" t="s">
        <v>827</v>
      </c>
      <c r="D859" s="1" t="s">
        <v>255</v>
      </c>
      <c r="E859" s="1" t="n">
        <v>11</v>
      </c>
    </row>
    <row r="860" customFormat="false" ht="12.8" hidden="false" customHeight="false" outlineLevel="0" collapsed="false">
      <c r="A860" s="1" t="str">
        <f aca="false">LEFT($C860,4)</f>
        <v>2009</v>
      </c>
      <c r="B860" s="1" t="str">
        <f aca="false">MID($C860,6,2)</f>
        <v>01</v>
      </c>
      <c r="C860" s="1" t="s">
        <v>827</v>
      </c>
      <c r="D860" s="1" t="s">
        <v>38</v>
      </c>
      <c r="E860" s="1" t="n">
        <v>129</v>
      </c>
    </row>
    <row r="861" customFormat="false" ht="12.8" hidden="false" customHeight="false" outlineLevel="0" collapsed="false">
      <c r="A861" s="1" t="str">
        <f aca="false">LEFT($C861,4)</f>
        <v>2009</v>
      </c>
      <c r="B861" s="1" t="str">
        <f aca="false">MID($C861,6,2)</f>
        <v>01</v>
      </c>
      <c r="C861" s="1" t="s">
        <v>827</v>
      </c>
      <c r="D861" s="1" t="s">
        <v>147</v>
      </c>
      <c r="E861" s="1" t="n">
        <v>117</v>
      </c>
    </row>
    <row r="862" customFormat="false" ht="12.8" hidden="false" customHeight="false" outlineLevel="0" collapsed="false">
      <c r="A862" s="1" t="str">
        <f aca="false">LEFT($C862,4)</f>
        <v>2009</v>
      </c>
      <c r="B862" s="1" t="str">
        <f aca="false">MID($C862,6,2)</f>
        <v>01</v>
      </c>
      <c r="C862" s="1" t="s">
        <v>828</v>
      </c>
      <c r="D862" s="1" t="s">
        <v>219</v>
      </c>
      <c r="E862" s="1" t="n">
        <v>11</v>
      </c>
    </row>
    <row r="863" customFormat="false" ht="12.8" hidden="false" customHeight="false" outlineLevel="0" collapsed="false">
      <c r="A863" s="1" t="str">
        <f aca="false">LEFT($C863,4)</f>
        <v>2009</v>
      </c>
      <c r="B863" s="1" t="str">
        <f aca="false">MID($C863,6,2)</f>
        <v>01</v>
      </c>
      <c r="C863" s="1" t="s">
        <v>829</v>
      </c>
      <c r="D863" s="1" t="s">
        <v>147</v>
      </c>
      <c r="E863" s="1" t="n">
        <v>186</v>
      </c>
    </row>
    <row r="864" customFormat="false" ht="12.8" hidden="false" customHeight="false" outlineLevel="0" collapsed="false">
      <c r="A864" s="1" t="str">
        <f aca="false">LEFT($C864,4)</f>
        <v>2009</v>
      </c>
      <c r="B864" s="1" t="str">
        <f aca="false">MID($C864,6,2)</f>
        <v>01</v>
      </c>
      <c r="C864" s="1" t="s">
        <v>830</v>
      </c>
      <c r="D864" s="1" t="s">
        <v>45</v>
      </c>
      <c r="E864" s="1" t="n">
        <v>40</v>
      </c>
    </row>
    <row r="865" customFormat="false" ht="12.8" hidden="false" customHeight="false" outlineLevel="0" collapsed="false">
      <c r="A865" s="1" t="str">
        <f aca="false">LEFT($C865,4)</f>
        <v>2009</v>
      </c>
      <c r="B865" s="1" t="str">
        <f aca="false">MID($C865,6,2)</f>
        <v>01</v>
      </c>
      <c r="C865" s="1" t="s">
        <v>831</v>
      </c>
      <c r="D865" s="1" t="s">
        <v>114</v>
      </c>
      <c r="E865" s="1" t="n">
        <v>6</v>
      </c>
    </row>
    <row r="866" customFormat="false" ht="12.8" hidden="false" customHeight="false" outlineLevel="0" collapsed="false">
      <c r="A866" s="1" t="str">
        <f aca="false">LEFT($C866,4)</f>
        <v>2009</v>
      </c>
      <c r="B866" s="1" t="str">
        <f aca="false">MID($C866,6,2)</f>
        <v>01</v>
      </c>
      <c r="C866" s="1" t="s">
        <v>832</v>
      </c>
      <c r="D866" s="1" t="s">
        <v>131</v>
      </c>
      <c r="E866" s="1" t="n">
        <v>153</v>
      </c>
    </row>
    <row r="867" customFormat="false" ht="12.8" hidden="false" customHeight="false" outlineLevel="0" collapsed="false">
      <c r="A867" s="1" t="str">
        <f aca="false">LEFT($C867,4)</f>
        <v>2009</v>
      </c>
      <c r="B867" s="1" t="str">
        <f aca="false">MID($C867,6,2)</f>
        <v>01</v>
      </c>
      <c r="C867" s="1" t="s">
        <v>833</v>
      </c>
      <c r="D867" s="1" t="s">
        <v>108</v>
      </c>
      <c r="E867" s="1" t="n">
        <v>163</v>
      </c>
    </row>
    <row r="868" customFormat="false" ht="12.8" hidden="false" customHeight="false" outlineLevel="0" collapsed="false">
      <c r="A868" s="1" t="str">
        <f aca="false">LEFT($C868,4)</f>
        <v>2009</v>
      </c>
      <c r="B868" s="1" t="str">
        <f aca="false">MID($C868,6,2)</f>
        <v>01</v>
      </c>
      <c r="C868" s="1" t="s">
        <v>834</v>
      </c>
      <c r="D868" s="1" t="s">
        <v>835</v>
      </c>
      <c r="E868" s="1" t="n">
        <v>16</v>
      </c>
    </row>
    <row r="869" customFormat="false" ht="12.8" hidden="false" customHeight="false" outlineLevel="0" collapsed="false">
      <c r="A869" s="1" t="str">
        <f aca="false">LEFT($C869,4)</f>
        <v>2009</v>
      </c>
      <c r="B869" s="1" t="str">
        <f aca="false">MID($C869,6,2)</f>
        <v>01</v>
      </c>
      <c r="C869" s="1" t="s">
        <v>836</v>
      </c>
      <c r="D869" s="1" t="s">
        <v>58</v>
      </c>
      <c r="E869" s="1" t="n">
        <v>161</v>
      </c>
    </row>
    <row r="870" customFormat="false" ht="12.8" hidden="false" customHeight="false" outlineLevel="0" collapsed="false">
      <c r="A870" s="1" t="str">
        <f aca="false">LEFT($C870,4)</f>
        <v>2009</v>
      </c>
      <c r="B870" s="1" t="str">
        <f aca="false">MID($C870,6,2)</f>
        <v>01</v>
      </c>
      <c r="C870" s="1" t="s">
        <v>837</v>
      </c>
      <c r="D870" s="1" t="s">
        <v>838</v>
      </c>
      <c r="E870" s="1" t="n">
        <v>5</v>
      </c>
    </row>
    <row r="871" customFormat="false" ht="12.8" hidden="false" customHeight="false" outlineLevel="0" collapsed="false">
      <c r="A871" s="1" t="str">
        <f aca="false">LEFT($C871,4)</f>
        <v>2009</v>
      </c>
      <c r="B871" s="1" t="str">
        <f aca="false">MID($C871,6,2)</f>
        <v>01</v>
      </c>
      <c r="C871" s="1" t="s">
        <v>839</v>
      </c>
      <c r="D871" s="1" t="s">
        <v>70</v>
      </c>
      <c r="E871" s="1" t="n">
        <v>200</v>
      </c>
    </row>
    <row r="872" customFormat="false" ht="12.8" hidden="false" customHeight="false" outlineLevel="0" collapsed="false">
      <c r="A872" s="1" t="str">
        <f aca="false">LEFT($C872,4)</f>
        <v>2009</v>
      </c>
      <c r="B872" s="1" t="str">
        <f aca="false">MID($C872,6,2)</f>
        <v>01</v>
      </c>
      <c r="C872" s="1" t="s">
        <v>840</v>
      </c>
      <c r="D872" s="1" t="s">
        <v>841</v>
      </c>
      <c r="E872" s="1" t="n">
        <v>11</v>
      </c>
    </row>
    <row r="873" customFormat="false" ht="12.8" hidden="false" customHeight="false" outlineLevel="0" collapsed="false">
      <c r="A873" s="1" t="str">
        <f aca="false">LEFT($C873,4)</f>
        <v>2009</v>
      </c>
      <c r="B873" s="1" t="str">
        <f aca="false">MID($C873,6,2)</f>
        <v>02</v>
      </c>
      <c r="C873" s="1" t="s">
        <v>842</v>
      </c>
      <c r="D873" s="1" t="s">
        <v>265</v>
      </c>
      <c r="E873" s="1" t="n">
        <v>14</v>
      </c>
    </row>
    <row r="874" customFormat="false" ht="12.8" hidden="false" customHeight="false" outlineLevel="0" collapsed="false">
      <c r="A874" s="1" t="str">
        <f aca="false">LEFT($C874,4)</f>
        <v>2009</v>
      </c>
      <c r="B874" s="1" t="str">
        <f aca="false">MID($C874,6,2)</f>
        <v>02</v>
      </c>
      <c r="C874" s="1" t="s">
        <v>843</v>
      </c>
      <c r="D874" s="1" t="s">
        <v>21</v>
      </c>
      <c r="E874" s="1" t="n">
        <v>469</v>
      </c>
    </row>
    <row r="875" customFormat="false" ht="12.8" hidden="false" customHeight="false" outlineLevel="0" collapsed="false">
      <c r="A875" s="1" t="str">
        <f aca="false">LEFT($C875,4)</f>
        <v>2009</v>
      </c>
      <c r="B875" s="1" t="str">
        <f aca="false">MID($C875,6,2)</f>
        <v>02</v>
      </c>
      <c r="C875" s="1" t="s">
        <v>844</v>
      </c>
      <c r="D875" s="1" t="s">
        <v>699</v>
      </c>
      <c r="E875" s="1" t="n">
        <v>11</v>
      </c>
    </row>
    <row r="876" customFormat="false" ht="12.8" hidden="false" customHeight="false" outlineLevel="0" collapsed="false">
      <c r="A876" s="1" t="str">
        <f aca="false">LEFT($C876,4)</f>
        <v>2009</v>
      </c>
      <c r="B876" s="1" t="str">
        <f aca="false">MID($C876,6,2)</f>
        <v>02</v>
      </c>
      <c r="C876" s="1" t="s">
        <v>844</v>
      </c>
      <c r="D876" s="1" t="s">
        <v>38</v>
      </c>
      <c r="E876" s="1" t="n">
        <v>423</v>
      </c>
    </row>
    <row r="877" customFormat="false" ht="12.8" hidden="false" customHeight="false" outlineLevel="0" collapsed="false">
      <c r="A877" s="1" t="str">
        <f aca="false">LEFT($C877,4)</f>
        <v>2009</v>
      </c>
      <c r="B877" s="1" t="str">
        <f aca="false">MID($C877,6,2)</f>
        <v>02</v>
      </c>
      <c r="C877" s="1" t="s">
        <v>844</v>
      </c>
      <c r="D877" s="1" t="s">
        <v>754</v>
      </c>
      <c r="E877" s="1" t="n">
        <v>9</v>
      </c>
    </row>
    <row r="878" customFormat="false" ht="12.8" hidden="false" customHeight="false" outlineLevel="0" collapsed="false">
      <c r="A878" s="1" t="str">
        <f aca="false">LEFT($C878,4)</f>
        <v>2009</v>
      </c>
      <c r="B878" s="1" t="str">
        <f aca="false">MID($C878,6,2)</f>
        <v>02</v>
      </c>
      <c r="C878" s="1" t="s">
        <v>844</v>
      </c>
      <c r="D878" s="1" t="s">
        <v>169</v>
      </c>
      <c r="E878" s="1" t="n">
        <v>3</v>
      </c>
    </row>
    <row r="879" customFormat="false" ht="12.8" hidden="false" customHeight="false" outlineLevel="0" collapsed="false">
      <c r="A879" s="1" t="str">
        <f aca="false">LEFT($C879,4)</f>
        <v>2009</v>
      </c>
      <c r="B879" s="1" t="str">
        <f aca="false">MID($C879,6,2)</f>
        <v>02</v>
      </c>
      <c r="C879" s="1" t="s">
        <v>845</v>
      </c>
      <c r="D879" s="1" t="s">
        <v>52</v>
      </c>
      <c r="E879" s="1" t="n">
        <v>186</v>
      </c>
    </row>
    <row r="880" customFormat="false" ht="12.8" hidden="false" customHeight="false" outlineLevel="0" collapsed="false">
      <c r="A880" s="1" t="str">
        <f aca="false">LEFT($C880,4)</f>
        <v>2009</v>
      </c>
      <c r="B880" s="1" t="str">
        <f aca="false">MID($C880,6,2)</f>
        <v>02</v>
      </c>
      <c r="C880" s="1" t="s">
        <v>845</v>
      </c>
      <c r="D880" s="1" t="s">
        <v>21</v>
      </c>
      <c r="E880" s="1" t="n">
        <v>390</v>
      </c>
    </row>
    <row r="881" customFormat="false" ht="12.8" hidden="false" customHeight="false" outlineLevel="0" collapsed="false">
      <c r="A881" s="1" t="str">
        <f aca="false">LEFT($C881,4)</f>
        <v>2009</v>
      </c>
      <c r="B881" s="1" t="str">
        <f aca="false">MID($C881,6,2)</f>
        <v>02</v>
      </c>
      <c r="C881" s="1" t="s">
        <v>846</v>
      </c>
      <c r="D881" s="1" t="s">
        <v>17</v>
      </c>
      <c r="E881" s="1" t="n">
        <v>445</v>
      </c>
    </row>
    <row r="882" customFormat="false" ht="12.8" hidden="false" customHeight="false" outlineLevel="0" collapsed="false">
      <c r="A882" s="1" t="str">
        <f aca="false">LEFT($C882,4)</f>
        <v>2009</v>
      </c>
      <c r="B882" s="1" t="str">
        <f aca="false">MID($C882,6,2)</f>
        <v>02</v>
      </c>
      <c r="C882" s="1" t="s">
        <v>847</v>
      </c>
      <c r="D882" s="1" t="s">
        <v>120</v>
      </c>
      <c r="E882" s="1" t="n">
        <v>241</v>
      </c>
    </row>
    <row r="883" customFormat="false" ht="12.8" hidden="false" customHeight="false" outlineLevel="0" collapsed="false">
      <c r="A883" s="1" t="str">
        <f aca="false">LEFT($C883,4)</f>
        <v>2009</v>
      </c>
      <c r="B883" s="1" t="str">
        <f aca="false">MID($C883,6,2)</f>
        <v>02</v>
      </c>
      <c r="C883" s="1" t="s">
        <v>847</v>
      </c>
      <c r="D883" s="1" t="s">
        <v>68</v>
      </c>
      <c r="E883" s="1" t="n">
        <v>3</v>
      </c>
    </row>
    <row r="884" customFormat="false" ht="12.8" hidden="false" customHeight="false" outlineLevel="0" collapsed="false">
      <c r="A884" s="1" t="str">
        <f aca="false">LEFT($C884,4)</f>
        <v>2009</v>
      </c>
      <c r="B884" s="1" t="str">
        <f aca="false">MID($C884,6,2)</f>
        <v>02</v>
      </c>
      <c r="C884" s="1" t="s">
        <v>848</v>
      </c>
      <c r="D884" s="1" t="s">
        <v>54</v>
      </c>
      <c r="E884" s="1" t="n">
        <v>50</v>
      </c>
    </row>
    <row r="885" customFormat="false" ht="12.8" hidden="false" customHeight="false" outlineLevel="0" collapsed="false">
      <c r="A885" s="1" t="str">
        <f aca="false">LEFT($C885,4)</f>
        <v>2009</v>
      </c>
      <c r="B885" s="1" t="str">
        <f aca="false">MID($C885,6,2)</f>
        <v>02</v>
      </c>
      <c r="C885" s="1" t="s">
        <v>849</v>
      </c>
      <c r="D885" s="1" t="s">
        <v>56</v>
      </c>
      <c r="E885" s="1" t="n">
        <v>284</v>
      </c>
    </row>
    <row r="886" customFormat="false" ht="12.8" hidden="false" customHeight="false" outlineLevel="0" collapsed="false">
      <c r="A886" s="1" t="str">
        <f aca="false">LEFT($C886,4)</f>
        <v>2009</v>
      </c>
      <c r="B886" s="1" t="str">
        <f aca="false">MID($C886,6,2)</f>
        <v>02</v>
      </c>
      <c r="C886" s="1" t="s">
        <v>850</v>
      </c>
      <c r="D886" s="1" t="s">
        <v>26</v>
      </c>
      <c r="E886" s="1" t="n">
        <v>395</v>
      </c>
    </row>
    <row r="887" customFormat="false" ht="12.8" hidden="false" customHeight="false" outlineLevel="0" collapsed="false">
      <c r="A887" s="1" t="str">
        <f aca="false">LEFT($C887,4)</f>
        <v>2009</v>
      </c>
      <c r="B887" s="1" t="str">
        <f aca="false">MID($C887,6,2)</f>
        <v>02</v>
      </c>
      <c r="C887" s="1" t="s">
        <v>851</v>
      </c>
      <c r="D887" s="1" t="s">
        <v>17</v>
      </c>
      <c r="E887" s="1" t="n">
        <v>290</v>
      </c>
    </row>
    <row r="888" customFormat="false" ht="12.8" hidden="false" customHeight="false" outlineLevel="0" collapsed="false">
      <c r="A888" s="1" t="str">
        <f aca="false">LEFT($C888,4)</f>
        <v>2009</v>
      </c>
      <c r="B888" s="1" t="str">
        <f aca="false">MID($C888,6,2)</f>
        <v>02</v>
      </c>
      <c r="C888" s="1" t="s">
        <v>852</v>
      </c>
      <c r="D888" s="1" t="s">
        <v>52</v>
      </c>
      <c r="E888" s="1" t="n">
        <v>361</v>
      </c>
    </row>
    <row r="889" customFormat="false" ht="12.8" hidden="false" customHeight="false" outlineLevel="0" collapsed="false">
      <c r="A889" s="1" t="str">
        <f aca="false">LEFT($C889,4)</f>
        <v>2009</v>
      </c>
      <c r="B889" s="1" t="str">
        <f aca="false">MID($C889,6,2)</f>
        <v>02</v>
      </c>
      <c r="C889" s="1" t="s">
        <v>853</v>
      </c>
      <c r="D889" s="1" t="s">
        <v>43</v>
      </c>
      <c r="E889" s="1" t="n">
        <v>355</v>
      </c>
    </row>
    <row r="890" customFormat="false" ht="12.8" hidden="false" customHeight="false" outlineLevel="0" collapsed="false">
      <c r="A890" s="1" t="str">
        <f aca="false">LEFT($C890,4)</f>
        <v>2009</v>
      </c>
      <c r="B890" s="1" t="str">
        <f aca="false">MID($C890,6,2)</f>
        <v>02</v>
      </c>
      <c r="C890" s="1" t="s">
        <v>854</v>
      </c>
      <c r="D890" s="1" t="s">
        <v>855</v>
      </c>
      <c r="E890" s="1" t="n">
        <v>19</v>
      </c>
    </row>
    <row r="891" customFormat="false" ht="12.8" hidden="false" customHeight="false" outlineLevel="0" collapsed="false">
      <c r="A891" s="1" t="str">
        <f aca="false">LEFT($C891,4)</f>
        <v>2009</v>
      </c>
      <c r="B891" s="1" t="str">
        <f aca="false">MID($C891,6,2)</f>
        <v>02</v>
      </c>
      <c r="C891" s="1" t="s">
        <v>856</v>
      </c>
      <c r="D891" s="1" t="s">
        <v>125</v>
      </c>
      <c r="E891" s="1" t="n">
        <v>32</v>
      </c>
    </row>
    <row r="892" customFormat="false" ht="12.8" hidden="false" customHeight="false" outlineLevel="0" collapsed="false">
      <c r="A892" s="1" t="str">
        <f aca="false">LEFT($C892,4)</f>
        <v>2009</v>
      </c>
      <c r="B892" s="1" t="str">
        <f aca="false">MID($C892,6,2)</f>
        <v>02</v>
      </c>
      <c r="C892" s="1" t="s">
        <v>857</v>
      </c>
      <c r="D892" s="1" t="s">
        <v>531</v>
      </c>
      <c r="E892" s="1" t="n">
        <v>13</v>
      </c>
    </row>
    <row r="893" customFormat="false" ht="12.8" hidden="false" customHeight="false" outlineLevel="0" collapsed="false">
      <c r="A893" s="1" t="str">
        <f aca="false">LEFT($C893,4)</f>
        <v>2009</v>
      </c>
      <c r="B893" s="1" t="str">
        <f aca="false">MID($C893,6,2)</f>
        <v>02</v>
      </c>
      <c r="C893" s="1" t="s">
        <v>857</v>
      </c>
      <c r="D893" s="1" t="s">
        <v>108</v>
      </c>
      <c r="E893" s="1" t="n">
        <v>156</v>
      </c>
    </row>
    <row r="894" customFormat="false" ht="12.8" hidden="false" customHeight="false" outlineLevel="0" collapsed="false">
      <c r="A894" s="1" t="str">
        <f aca="false">LEFT($C894,4)</f>
        <v>2009</v>
      </c>
      <c r="B894" s="1" t="str">
        <f aca="false">MID($C894,6,2)</f>
        <v>03</v>
      </c>
      <c r="C894" s="1" t="s">
        <v>858</v>
      </c>
      <c r="D894" s="1" t="s">
        <v>859</v>
      </c>
      <c r="E894" s="1" t="n">
        <v>20</v>
      </c>
    </row>
    <row r="895" customFormat="false" ht="12.8" hidden="false" customHeight="false" outlineLevel="0" collapsed="false">
      <c r="A895" s="1" t="str">
        <f aca="false">LEFT($C895,4)</f>
        <v>2009</v>
      </c>
      <c r="B895" s="1" t="str">
        <f aca="false">MID($C895,6,2)</f>
        <v>03</v>
      </c>
      <c r="C895" s="1" t="s">
        <v>860</v>
      </c>
      <c r="D895" s="1" t="s">
        <v>32</v>
      </c>
      <c r="E895" s="1" t="n">
        <v>112</v>
      </c>
    </row>
    <row r="896" customFormat="false" ht="12.8" hidden="false" customHeight="false" outlineLevel="0" collapsed="false">
      <c r="A896" s="1" t="str">
        <f aca="false">LEFT($C896,4)</f>
        <v>2009</v>
      </c>
      <c r="B896" s="1" t="str">
        <f aca="false">MID($C896,6,2)</f>
        <v>03</v>
      </c>
      <c r="C896" s="1" t="s">
        <v>861</v>
      </c>
      <c r="D896" s="1" t="s">
        <v>21</v>
      </c>
      <c r="E896" s="1" t="n">
        <v>110</v>
      </c>
    </row>
    <row r="897" customFormat="false" ht="12.8" hidden="false" customHeight="false" outlineLevel="0" collapsed="false">
      <c r="A897" s="1" t="str">
        <f aca="false">LEFT($C897,4)</f>
        <v>2009</v>
      </c>
      <c r="B897" s="1" t="str">
        <f aca="false">MID($C897,6,2)</f>
        <v>03</v>
      </c>
      <c r="C897" s="1" t="s">
        <v>862</v>
      </c>
      <c r="D897" s="1" t="s">
        <v>863</v>
      </c>
      <c r="E897" s="1" t="n">
        <v>4</v>
      </c>
    </row>
    <row r="898" customFormat="false" ht="12.8" hidden="false" customHeight="false" outlineLevel="0" collapsed="false">
      <c r="A898" s="1" t="str">
        <f aca="false">LEFT($C898,4)</f>
        <v>2009</v>
      </c>
      <c r="B898" s="1" t="str">
        <f aca="false">MID($C898,6,2)</f>
        <v>03</v>
      </c>
      <c r="C898" s="1" t="s">
        <v>864</v>
      </c>
      <c r="D898" s="1" t="s">
        <v>434</v>
      </c>
      <c r="E898" s="1" t="n">
        <v>18</v>
      </c>
    </row>
    <row r="899" customFormat="false" ht="12.8" hidden="false" customHeight="false" outlineLevel="0" collapsed="false">
      <c r="A899" s="1" t="str">
        <f aca="false">LEFT($C899,4)</f>
        <v>2009</v>
      </c>
      <c r="B899" s="1" t="str">
        <f aca="false">MID($C899,6,2)</f>
        <v>03</v>
      </c>
      <c r="C899" s="1" t="s">
        <v>865</v>
      </c>
      <c r="D899" s="1" t="s">
        <v>49</v>
      </c>
      <c r="E899" s="1" t="n">
        <v>60</v>
      </c>
    </row>
    <row r="900" customFormat="false" ht="12.8" hidden="false" customHeight="false" outlineLevel="0" collapsed="false">
      <c r="A900" s="1" t="str">
        <f aca="false">LEFT($C900,4)</f>
        <v>2009</v>
      </c>
      <c r="B900" s="1" t="str">
        <f aca="false">MID($C900,6,2)</f>
        <v>03</v>
      </c>
      <c r="C900" s="1" t="s">
        <v>865</v>
      </c>
      <c r="D900" s="1" t="s">
        <v>244</v>
      </c>
      <c r="E900" s="1" t="n">
        <v>14</v>
      </c>
    </row>
    <row r="901" customFormat="false" ht="12.8" hidden="false" customHeight="false" outlineLevel="0" collapsed="false">
      <c r="A901" s="1" t="str">
        <f aca="false">LEFT($C901,4)</f>
        <v>2009</v>
      </c>
      <c r="B901" s="1" t="str">
        <f aca="false">MID($C901,6,2)</f>
        <v>03</v>
      </c>
      <c r="C901" s="1" t="s">
        <v>865</v>
      </c>
      <c r="D901" s="1" t="s">
        <v>65</v>
      </c>
      <c r="E901" s="1" t="n">
        <v>24</v>
      </c>
    </row>
    <row r="902" customFormat="false" ht="12.8" hidden="false" customHeight="false" outlineLevel="0" collapsed="false">
      <c r="A902" s="1" t="str">
        <f aca="false">LEFT($C902,4)</f>
        <v>2009</v>
      </c>
      <c r="B902" s="1" t="str">
        <f aca="false">MID($C902,6,2)</f>
        <v>03</v>
      </c>
      <c r="C902" s="1" t="s">
        <v>866</v>
      </c>
      <c r="D902" s="1" t="s">
        <v>52</v>
      </c>
      <c r="E902" s="1" t="n">
        <v>145</v>
      </c>
    </row>
    <row r="903" customFormat="false" ht="12.8" hidden="false" customHeight="false" outlineLevel="0" collapsed="false">
      <c r="A903" s="1" t="str">
        <f aca="false">LEFT($C903,4)</f>
        <v>2009</v>
      </c>
      <c r="B903" s="1" t="str">
        <f aca="false">MID($C903,6,2)</f>
        <v>03</v>
      </c>
      <c r="C903" s="1" t="s">
        <v>866</v>
      </c>
      <c r="D903" s="1" t="s">
        <v>120</v>
      </c>
      <c r="E903" s="1" t="n">
        <v>393</v>
      </c>
    </row>
    <row r="904" customFormat="false" ht="12.8" hidden="false" customHeight="false" outlineLevel="0" collapsed="false">
      <c r="A904" s="1" t="str">
        <f aca="false">LEFT($C904,4)</f>
        <v>2009</v>
      </c>
      <c r="B904" s="1" t="str">
        <f aca="false">MID($C904,6,2)</f>
        <v>03</v>
      </c>
      <c r="C904" s="1" t="s">
        <v>867</v>
      </c>
      <c r="D904" s="1" t="s">
        <v>65</v>
      </c>
      <c r="E904" s="1" t="n">
        <v>73</v>
      </c>
    </row>
    <row r="905" customFormat="false" ht="12.8" hidden="false" customHeight="false" outlineLevel="0" collapsed="false">
      <c r="A905" s="1" t="str">
        <f aca="false">LEFT($C905,4)</f>
        <v>2009</v>
      </c>
      <c r="B905" s="1" t="str">
        <f aca="false">MID($C905,6,2)</f>
        <v>03</v>
      </c>
      <c r="C905" s="1" t="s">
        <v>867</v>
      </c>
      <c r="D905" s="1" t="s">
        <v>24</v>
      </c>
      <c r="E905" s="1" t="n">
        <v>136</v>
      </c>
    </row>
    <row r="906" customFormat="false" ht="12.8" hidden="false" customHeight="false" outlineLevel="0" collapsed="false">
      <c r="A906" s="1" t="str">
        <f aca="false">LEFT($C906,4)</f>
        <v>2009</v>
      </c>
      <c r="B906" s="1" t="str">
        <f aca="false">MID($C906,6,2)</f>
        <v>03</v>
      </c>
      <c r="C906" s="1" t="s">
        <v>868</v>
      </c>
      <c r="D906" s="1" t="s">
        <v>108</v>
      </c>
      <c r="E906" s="1" t="n">
        <v>422</v>
      </c>
    </row>
    <row r="907" customFormat="false" ht="12.8" hidden="false" customHeight="false" outlineLevel="0" collapsed="false">
      <c r="A907" s="1" t="str">
        <f aca="false">LEFT($C907,4)</f>
        <v>2009</v>
      </c>
      <c r="B907" s="1" t="str">
        <f aca="false">MID($C907,6,2)</f>
        <v>03</v>
      </c>
      <c r="C907" s="1" t="s">
        <v>869</v>
      </c>
      <c r="D907" s="1" t="s">
        <v>26</v>
      </c>
      <c r="E907" s="1" t="n">
        <v>187</v>
      </c>
    </row>
    <row r="908" customFormat="false" ht="12.8" hidden="false" customHeight="false" outlineLevel="0" collapsed="false">
      <c r="A908" s="1" t="str">
        <f aca="false">LEFT($C908,4)</f>
        <v>2009</v>
      </c>
      <c r="B908" s="1" t="str">
        <f aca="false">MID($C908,6,2)</f>
        <v>03</v>
      </c>
      <c r="C908" s="1" t="s">
        <v>870</v>
      </c>
      <c r="D908" s="1" t="s">
        <v>45</v>
      </c>
      <c r="E908" s="1" t="n">
        <v>58</v>
      </c>
    </row>
    <row r="909" customFormat="false" ht="12.8" hidden="false" customHeight="false" outlineLevel="0" collapsed="false">
      <c r="A909" s="1" t="str">
        <f aca="false">LEFT($C909,4)</f>
        <v>2009</v>
      </c>
      <c r="B909" s="1" t="str">
        <f aca="false">MID($C909,6,2)</f>
        <v>03</v>
      </c>
      <c r="C909" s="1" t="s">
        <v>871</v>
      </c>
      <c r="D909" s="1" t="s">
        <v>108</v>
      </c>
      <c r="E909" s="1" t="n">
        <v>436</v>
      </c>
    </row>
    <row r="910" customFormat="false" ht="12.8" hidden="false" customHeight="false" outlineLevel="0" collapsed="false">
      <c r="A910" s="1" t="str">
        <f aca="false">LEFT($C910,4)</f>
        <v>2009</v>
      </c>
      <c r="B910" s="1" t="str">
        <f aca="false">MID($C910,6,2)</f>
        <v>03</v>
      </c>
      <c r="C910" s="1" t="s">
        <v>872</v>
      </c>
      <c r="D910" s="1" t="s">
        <v>38</v>
      </c>
      <c r="E910" s="1" t="n">
        <v>406</v>
      </c>
    </row>
    <row r="911" customFormat="false" ht="12.8" hidden="false" customHeight="false" outlineLevel="0" collapsed="false">
      <c r="A911" s="1" t="str">
        <f aca="false">LEFT($C911,4)</f>
        <v>2009</v>
      </c>
      <c r="B911" s="1" t="str">
        <f aca="false">MID($C911,6,2)</f>
        <v>04</v>
      </c>
      <c r="C911" s="1" t="s">
        <v>873</v>
      </c>
      <c r="D911" s="1" t="s">
        <v>38</v>
      </c>
      <c r="E911" s="1" t="n">
        <v>108</v>
      </c>
    </row>
    <row r="912" customFormat="false" ht="12.8" hidden="false" customHeight="false" outlineLevel="0" collapsed="false">
      <c r="A912" s="1" t="str">
        <f aca="false">LEFT($C912,4)</f>
        <v>2009</v>
      </c>
      <c r="B912" s="1" t="str">
        <f aca="false">MID($C912,6,2)</f>
        <v>04</v>
      </c>
      <c r="C912" s="1" t="s">
        <v>874</v>
      </c>
      <c r="D912" s="1" t="s">
        <v>509</v>
      </c>
      <c r="E912" s="1" t="n">
        <v>10</v>
      </c>
    </row>
    <row r="913" customFormat="false" ht="12.8" hidden="false" customHeight="false" outlineLevel="0" collapsed="false">
      <c r="A913" s="1" t="str">
        <f aca="false">LEFT($C913,4)</f>
        <v>2009</v>
      </c>
      <c r="B913" s="1" t="str">
        <f aca="false">MID($C913,6,2)</f>
        <v>04</v>
      </c>
      <c r="C913" s="1" t="s">
        <v>875</v>
      </c>
      <c r="D913" s="1" t="s">
        <v>90</v>
      </c>
      <c r="E913" s="1" t="n">
        <v>153</v>
      </c>
    </row>
    <row r="914" customFormat="false" ht="12.8" hidden="false" customHeight="false" outlineLevel="0" collapsed="false">
      <c r="A914" s="1" t="str">
        <f aca="false">LEFT($C914,4)</f>
        <v>2009</v>
      </c>
      <c r="B914" s="1" t="str">
        <f aca="false">MID($C914,6,2)</f>
        <v>04</v>
      </c>
      <c r="C914" s="1" t="s">
        <v>876</v>
      </c>
      <c r="D914" s="1" t="s">
        <v>877</v>
      </c>
      <c r="E914" s="1" t="n">
        <v>3</v>
      </c>
    </row>
    <row r="915" customFormat="false" ht="12.8" hidden="false" customHeight="false" outlineLevel="0" collapsed="false">
      <c r="A915" s="1" t="str">
        <f aca="false">LEFT($C915,4)</f>
        <v>2009</v>
      </c>
      <c r="B915" s="1" t="str">
        <f aca="false">MID($C915,6,2)</f>
        <v>04</v>
      </c>
      <c r="C915" s="1" t="s">
        <v>878</v>
      </c>
      <c r="D915" s="1" t="s">
        <v>71</v>
      </c>
      <c r="E915" s="1" t="n">
        <v>109</v>
      </c>
    </row>
    <row r="916" customFormat="false" ht="12.8" hidden="false" customHeight="false" outlineLevel="0" collapsed="false">
      <c r="A916" s="1" t="str">
        <f aca="false">LEFT($C916,4)</f>
        <v>2009</v>
      </c>
      <c r="B916" s="1" t="str">
        <f aca="false">MID($C916,6,2)</f>
        <v>04</v>
      </c>
      <c r="C916" s="1" t="s">
        <v>879</v>
      </c>
      <c r="D916" s="1" t="s">
        <v>234</v>
      </c>
      <c r="E916" s="1" t="n">
        <v>9</v>
      </c>
    </row>
    <row r="917" customFormat="false" ht="12.8" hidden="false" customHeight="false" outlineLevel="0" collapsed="false">
      <c r="A917" s="1" t="str">
        <f aca="false">LEFT($C917,4)</f>
        <v>2009</v>
      </c>
      <c r="B917" s="1" t="str">
        <f aca="false">MID($C917,6,2)</f>
        <v>04</v>
      </c>
      <c r="C917" s="1" t="s">
        <v>879</v>
      </c>
      <c r="D917" s="1" t="s">
        <v>125</v>
      </c>
      <c r="E917" s="1" t="n">
        <v>112</v>
      </c>
    </row>
    <row r="918" customFormat="false" ht="12.8" hidden="false" customHeight="false" outlineLevel="0" collapsed="false">
      <c r="A918" s="1" t="str">
        <f aca="false">LEFT($C918,4)</f>
        <v>2009</v>
      </c>
      <c r="B918" s="1" t="str">
        <f aca="false">MID($C918,6,2)</f>
        <v>04</v>
      </c>
      <c r="C918" s="1" t="s">
        <v>880</v>
      </c>
      <c r="D918" s="1" t="s">
        <v>46</v>
      </c>
      <c r="E918" s="1" t="n">
        <v>29</v>
      </c>
    </row>
    <row r="919" customFormat="false" ht="12.8" hidden="false" customHeight="false" outlineLevel="0" collapsed="false">
      <c r="A919" s="1" t="str">
        <f aca="false">LEFT($C919,4)</f>
        <v>2009</v>
      </c>
      <c r="B919" s="1" t="str">
        <f aca="false">MID($C919,6,2)</f>
        <v>04</v>
      </c>
      <c r="C919" s="1" t="s">
        <v>880</v>
      </c>
      <c r="D919" s="1" t="s">
        <v>120</v>
      </c>
      <c r="E919" s="1" t="n">
        <v>310</v>
      </c>
    </row>
    <row r="920" customFormat="false" ht="12.8" hidden="false" customHeight="false" outlineLevel="0" collapsed="false">
      <c r="A920" s="1" t="str">
        <f aca="false">LEFT($C920,4)</f>
        <v>2009</v>
      </c>
      <c r="B920" s="1" t="str">
        <f aca="false">MID($C920,6,2)</f>
        <v>04</v>
      </c>
      <c r="C920" s="1" t="s">
        <v>881</v>
      </c>
      <c r="D920" s="1" t="s">
        <v>131</v>
      </c>
      <c r="E920" s="1" t="n">
        <v>107</v>
      </c>
    </row>
    <row r="921" customFormat="false" ht="12.8" hidden="false" customHeight="false" outlineLevel="0" collapsed="false">
      <c r="A921" s="1" t="str">
        <f aca="false">LEFT($C921,4)</f>
        <v>2009</v>
      </c>
      <c r="B921" s="1" t="str">
        <f aca="false">MID($C921,6,2)</f>
        <v>04</v>
      </c>
      <c r="C921" s="1" t="s">
        <v>882</v>
      </c>
      <c r="D921" s="1" t="s">
        <v>24</v>
      </c>
      <c r="E921" s="1" t="n">
        <v>26</v>
      </c>
    </row>
    <row r="922" customFormat="false" ht="12.8" hidden="false" customHeight="false" outlineLevel="0" collapsed="false">
      <c r="A922" s="1" t="str">
        <f aca="false">LEFT($C922,4)</f>
        <v>2009</v>
      </c>
      <c r="B922" s="1" t="str">
        <f aca="false">MID($C922,6,2)</f>
        <v>04</v>
      </c>
      <c r="C922" s="1" t="s">
        <v>883</v>
      </c>
      <c r="D922" s="1" t="s">
        <v>71</v>
      </c>
      <c r="E922" s="1" t="n">
        <v>114</v>
      </c>
    </row>
    <row r="923" customFormat="false" ht="12.8" hidden="false" customHeight="false" outlineLevel="0" collapsed="false">
      <c r="A923" s="1" t="str">
        <f aca="false">LEFT($C923,4)</f>
        <v>2009</v>
      </c>
      <c r="B923" s="1" t="str">
        <f aca="false">MID($C923,6,2)</f>
        <v>04</v>
      </c>
      <c r="C923" s="1" t="s">
        <v>884</v>
      </c>
      <c r="D923" s="1" t="s">
        <v>728</v>
      </c>
      <c r="E923" s="1" t="n">
        <v>4</v>
      </c>
    </row>
    <row r="924" customFormat="false" ht="12.8" hidden="false" customHeight="false" outlineLevel="0" collapsed="false">
      <c r="A924" s="1" t="str">
        <f aca="false">LEFT($C924,4)</f>
        <v>2009</v>
      </c>
      <c r="B924" s="1" t="str">
        <f aca="false">MID($C924,6,2)</f>
        <v>04</v>
      </c>
      <c r="C924" s="1" t="s">
        <v>885</v>
      </c>
      <c r="D924" s="1" t="s">
        <v>886</v>
      </c>
      <c r="E924" s="1" t="n">
        <v>15</v>
      </c>
    </row>
    <row r="925" customFormat="false" ht="12.8" hidden="false" customHeight="false" outlineLevel="0" collapsed="false">
      <c r="A925" s="1" t="str">
        <f aca="false">LEFT($C925,4)</f>
        <v>2009</v>
      </c>
      <c r="B925" s="1" t="str">
        <f aca="false">MID($C925,6,2)</f>
        <v>04</v>
      </c>
      <c r="C925" s="1" t="s">
        <v>887</v>
      </c>
      <c r="D925" s="1" t="s">
        <v>164</v>
      </c>
      <c r="E925" s="1" t="n">
        <v>144</v>
      </c>
    </row>
    <row r="926" customFormat="false" ht="12.8" hidden="false" customHeight="false" outlineLevel="0" collapsed="false">
      <c r="A926" s="1" t="str">
        <f aca="false">LEFT($C926,4)</f>
        <v>2009</v>
      </c>
      <c r="B926" s="1" t="str">
        <f aca="false">MID($C926,6,2)</f>
        <v>04</v>
      </c>
      <c r="C926" s="1" t="s">
        <v>888</v>
      </c>
      <c r="D926" s="1" t="s">
        <v>17</v>
      </c>
      <c r="E926" s="1" t="n">
        <v>110</v>
      </c>
    </row>
    <row r="927" customFormat="false" ht="12.8" hidden="false" customHeight="false" outlineLevel="0" collapsed="false">
      <c r="A927" s="1" t="str">
        <f aca="false">LEFT($C927,4)</f>
        <v>2009</v>
      </c>
      <c r="B927" s="1" t="str">
        <f aca="false">MID($C927,6,2)</f>
        <v>04</v>
      </c>
      <c r="C927" s="1" t="s">
        <v>888</v>
      </c>
      <c r="D927" s="1" t="s">
        <v>90</v>
      </c>
      <c r="E927" s="1" t="n">
        <v>105</v>
      </c>
    </row>
    <row r="928" customFormat="false" ht="12.8" hidden="false" customHeight="false" outlineLevel="0" collapsed="false">
      <c r="A928" s="1" t="str">
        <f aca="false">LEFT($C928,4)</f>
        <v>2009</v>
      </c>
      <c r="B928" s="1" t="str">
        <f aca="false">MID($C928,6,2)</f>
        <v>05</v>
      </c>
      <c r="C928" s="1" t="s">
        <v>889</v>
      </c>
      <c r="D928" s="1" t="s">
        <v>125</v>
      </c>
      <c r="E928" s="1" t="n">
        <v>51</v>
      </c>
    </row>
    <row r="929" customFormat="false" ht="12.8" hidden="false" customHeight="false" outlineLevel="0" collapsed="false">
      <c r="A929" s="1" t="str">
        <f aca="false">LEFT($C929,4)</f>
        <v>2009</v>
      </c>
      <c r="B929" s="1" t="str">
        <f aca="false">MID($C929,6,2)</f>
        <v>05</v>
      </c>
      <c r="C929" s="1" t="s">
        <v>890</v>
      </c>
      <c r="D929" s="1" t="s">
        <v>527</v>
      </c>
      <c r="E929" s="1" t="n">
        <v>1</v>
      </c>
    </row>
    <row r="930" customFormat="false" ht="12.8" hidden="false" customHeight="false" outlineLevel="0" collapsed="false">
      <c r="A930" s="1" t="str">
        <f aca="false">LEFT($C930,4)</f>
        <v>2009</v>
      </c>
      <c r="B930" s="1" t="str">
        <f aca="false">MID($C930,6,2)</f>
        <v>05</v>
      </c>
      <c r="C930" s="1" t="s">
        <v>890</v>
      </c>
      <c r="D930" s="1" t="s">
        <v>621</v>
      </c>
      <c r="E930" s="1" t="n">
        <v>8</v>
      </c>
    </row>
    <row r="931" customFormat="false" ht="12.8" hidden="false" customHeight="false" outlineLevel="0" collapsed="false">
      <c r="A931" s="1" t="str">
        <f aca="false">LEFT($C931,4)</f>
        <v>2009</v>
      </c>
      <c r="B931" s="1" t="str">
        <f aca="false">MID($C931,6,2)</f>
        <v>05</v>
      </c>
      <c r="C931" s="1" t="s">
        <v>891</v>
      </c>
      <c r="D931" s="1" t="s">
        <v>26</v>
      </c>
      <c r="E931" s="1" t="n">
        <v>128</v>
      </c>
    </row>
    <row r="932" customFormat="false" ht="12.8" hidden="false" customHeight="false" outlineLevel="0" collapsed="false">
      <c r="A932" s="1" t="str">
        <f aca="false">LEFT($C932,4)</f>
        <v>2009</v>
      </c>
      <c r="B932" s="1" t="str">
        <f aca="false">MID($C932,6,2)</f>
        <v>05</v>
      </c>
      <c r="C932" s="1" t="s">
        <v>892</v>
      </c>
      <c r="D932" s="1" t="s">
        <v>238</v>
      </c>
      <c r="E932" s="1" t="n">
        <v>9</v>
      </c>
    </row>
    <row r="933" customFormat="false" ht="12.8" hidden="false" customHeight="false" outlineLevel="0" collapsed="false">
      <c r="A933" s="1" t="str">
        <f aca="false">LEFT($C933,4)</f>
        <v>2009</v>
      </c>
      <c r="B933" s="1" t="str">
        <f aca="false">MID($C933,6,2)</f>
        <v>05</v>
      </c>
      <c r="C933" s="1" t="s">
        <v>893</v>
      </c>
      <c r="D933" s="1" t="s">
        <v>26</v>
      </c>
      <c r="E933" s="1" t="n">
        <v>291</v>
      </c>
    </row>
    <row r="934" customFormat="false" ht="12.8" hidden="false" customHeight="false" outlineLevel="0" collapsed="false">
      <c r="A934" s="1" t="str">
        <f aca="false">LEFT($C934,4)</f>
        <v>2009</v>
      </c>
      <c r="B934" s="1" t="str">
        <f aca="false">MID($C934,6,2)</f>
        <v>05</v>
      </c>
      <c r="C934" s="1" t="s">
        <v>894</v>
      </c>
      <c r="D934" s="1" t="s">
        <v>38</v>
      </c>
      <c r="E934" s="1" t="n">
        <v>261</v>
      </c>
    </row>
    <row r="935" customFormat="false" ht="12.8" hidden="false" customHeight="false" outlineLevel="0" collapsed="false">
      <c r="A935" s="1" t="str">
        <f aca="false">LEFT($C935,4)</f>
        <v>2009</v>
      </c>
      <c r="B935" s="1" t="str">
        <f aca="false">MID($C935,6,2)</f>
        <v>05</v>
      </c>
      <c r="C935" s="1" t="s">
        <v>895</v>
      </c>
      <c r="D935" s="1" t="s">
        <v>125</v>
      </c>
      <c r="E935" s="1" t="n">
        <v>192</v>
      </c>
    </row>
    <row r="936" customFormat="false" ht="12.8" hidden="false" customHeight="false" outlineLevel="0" collapsed="false">
      <c r="A936" s="1" t="str">
        <f aca="false">LEFT($C936,4)</f>
        <v>2009</v>
      </c>
      <c r="B936" s="1" t="str">
        <f aca="false">MID($C936,6,2)</f>
        <v>05</v>
      </c>
      <c r="C936" s="1" t="s">
        <v>895</v>
      </c>
      <c r="D936" s="1" t="s">
        <v>21</v>
      </c>
      <c r="E936" s="1" t="n">
        <v>319</v>
      </c>
    </row>
    <row r="937" customFormat="false" ht="12.8" hidden="false" customHeight="false" outlineLevel="0" collapsed="false">
      <c r="A937" s="1" t="str">
        <f aca="false">LEFT($C937,4)</f>
        <v>2009</v>
      </c>
      <c r="B937" s="1" t="str">
        <f aca="false">MID($C937,6,2)</f>
        <v>05</v>
      </c>
      <c r="C937" s="1" t="s">
        <v>896</v>
      </c>
      <c r="D937" s="1" t="s">
        <v>108</v>
      </c>
      <c r="E937" s="1" t="n">
        <v>393</v>
      </c>
    </row>
    <row r="938" customFormat="false" ht="12.8" hidden="false" customHeight="false" outlineLevel="0" collapsed="false">
      <c r="A938" s="1" t="str">
        <f aca="false">LEFT($C938,4)</f>
        <v>2009</v>
      </c>
      <c r="B938" s="1" t="str">
        <f aca="false">MID($C938,6,2)</f>
        <v>05</v>
      </c>
      <c r="C938" s="1" t="s">
        <v>897</v>
      </c>
      <c r="D938" s="1" t="s">
        <v>898</v>
      </c>
      <c r="E938" s="1" t="n">
        <v>13</v>
      </c>
    </row>
    <row r="939" customFormat="false" ht="12.8" hidden="false" customHeight="false" outlineLevel="0" collapsed="false">
      <c r="A939" s="1" t="str">
        <f aca="false">LEFT($C939,4)</f>
        <v>2009</v>
      </c>
      <c r="B939" s="1" t="str">
        <f aca="false">MID($C939,6,2)</f>
        <v>05</v>
      </c>
      <c r="C939" s="1" t="s">
        <v>899</v>
      </c>
      <c r="D939" s="1" t="s">
        <v>120</v>
      </c>
      <c r="E939" s="1" t="n">
        <v>380</v>
      </c>
    </row>
    <row r="940" customFormat="false" ht="12.8" hidden="false" customHeight="false" outlineLevel="0" collapsed="false">
      <c r="A940" s="1" t="str">
        <f aca="false">LEFT($C940,4)</f>
        <v>2009</v>
      </c>
      <c r="B940" s="1" t="str">
        <f aca="false">MID($C940,6,2)</f>
        <v>05</v>
      </c>
      <c r="C940" s="1" t="s">
        <v>900</v>
      </c>
      <c r="D940" s="1" t="s">
        <v>90</v>
      </c>
      <c r="E940" s="1" t="n">
        <v>36</v>
      </c>
    </row>
    <row r="941" customFormat="false" ht="12.8" hidden="false" customHeight="false" outlineLevel="0" collapsed="false">
      <c r="A941" s="1" t="str">
        <f aca="false">LEFT($C941,4)</f>
        <v>2009</v>
      </c>
      <c r="B941" s="1" t="str">
        <f aca="false">MID($C941,6,2)</f>
        <v>05</v>
      </c>
      <c r="C941" s="1" t="s">
        <v>901</v>
      </c>
      <c r="D941" s="1" t="s">
        <v>760</v>
      </c>
      <c r="E941" s="1" t="n">
        <v>179</v>
      </c>
    </row>
    <row r="942" customFormat="false" ht="12.8" hidden="false" customHeight="false" outlineLevel="0" collapsed="false">
      <c r="A942" s="1" t="str">
        <f aca="false">LEFT($C942,4)</f>
        <v>2009</v>
      </c>
      <c r="B942" s="1" t="str">
        <f aca="false">MID($C942,6,2)</f>
        <v>05</v>
      </c>
      <c r="C942" s="1" t="s">
        <v>902</v>
      </c>
      <c r="D942" s="1" t="s">
        <v>65</v>
      </c>
      <c r="E942" s="1" t="n">
        <v>111</v>
      </c>
    </row>
    <row r="943" customFormat="false" ht="12.8" hidden="false" customHeight="false" outlineLevel="0" collapsed="false">
      <c r="A943" s="1" t="str">
        <f aca="false">LEFT($C943,4)</f>
        <v>2009</v>
      </c>
      <c r="B943" s="1" t="str">
        <f aca="false">MID($C943,6,2)</f>
        <v>06</v>
      </c>
      <c r="C943" s="1" t="s">
        <v>903</v>
      </c>
      <c r="D943" s="1" t="s">
        <v>24</v>
      </c>
      <c r="E943" s="1" t="n">
        <v>36</v>
      </c>
    </row>
    <row r="944" customFormat="false" ht="12.8" hidden="false" customHeight="false" outlineLevel="0" collapsed="false">
      <c r="A944" s="1" t="str">
        <f aca="false">LEFT($C944,4)</f>
        <v>2009</v>
      </c>
      <c r="B944" s="1" t="str">
        <f aca="false">MID($C944,6,2)</f>
        <v>06</v>
      </c>
      <c r="C944" s="1" t="s">
        <v>903</v>
      </c>
      <c r="D944" s="1" t="s">
        <v>28</v>
      </c>
      <c r="E944" s="1" t="n">
        <v>120</v>
      </c>
    </row>
    <row r="945" customFormat="false" ht="12.8" hidden="false" customHeight="false" outlineLevel="0" collapsed="false">
      <c r="A945" s="1" t="str">
        <f aca="false">LEFT($C945,4)</f>
        <v>2009</v>
      </c>
      <c r="B945" s="1" t="str">
        <f aca="false">MID($C945,6,2)</f>
        <v>06</v>
      </c>
      <c r="C945" s="1" t="s">
        <v>904</v>
      </c>
      <c r="D945" s="1" t="s">
        <v>905</v>
      </c>
      <c r="E945" s="1" t="n">
        <v>11</v>
      </c>
    </row>
    <row r="946" customFormat="false" ht="12.8" hidden="false" customHeight="false" outlineLevel="0" collapsed="false">
      <c r="A946" s="1" t="str">
        <f aca="false">LEFT($C946,4)</f>
        <v>2009</v>
      </c>
      <c r="B946" s="1" t="str">
        <f aca="false">MID($C946,6,2)</f>
        <v>06</v>
      </c>
      <c r="C946" s="1" t="s">
        <v>906</v>
      </c>
      <c r="D946" s="1" t="s">
        <v>396</v>
      </c>
      <c r="E946" s="1" t="n">
        <v>15</v>
      </c>
    </row>
    <row r="947" customFormat="false" ht="12.8" hidden="false" customHeight="false" outlineLevel="0" collapsed="false">
      <c r="A947" s="1" t="str">
        <f aca="false">LEFT($C947,4)</f>
        <v>2009</v>
      </c>
      <c r="B947" s="1" t="str">
        <f aca="false">MID($C947,6,2)</f>
        <v>06</v>
      </c>
      <c r="C947" s="1" t="s">
        <v>906</v>
      </c>
      <c r="D947" s="1" t="s">
        <v>104</v>
      </c>
      <c r="E947" s="1" t="n">
        <v>4</v>
      </c>
    </row>
    <row r="948" customFormat="false" ht="12.8" hidden="false" customHeight="false" outlineLevel="0" collapsed="false">
      <c r="A948" s="1" t="str">
        <f aca="false">LEFT($C948,4)</f>
        <v>2009</v>
      </c>
      <c r="B948" s="1" t="str">
        <f aca="false">MID($C948,6,2)</f>
        <v>06</v>
      </c>
      <c r="C948" s="1" t="s">
        <v>907</v>
      </c>
      <c r="D948" s="1" t="s">
        <v>344</v>
      </c>
      <c r="E948" s="1" t="n">
        <v>11</v>
      </c>
    </row>
    <row r="949" customFormat="false" ht="12.8" hidden="false" customHeight="false" outlineLevel="0" collapsed="false">
      <c r="A949" s="1" t="str">
        <f aca="false">LEFT($C949,4)</f>
        <v>2009</v>
      </c>
      <c r="B949" s="1" t="str">
        <f aca="false">MID($C949,6,2)</f>
        <v>06</v>
      </c>
      <c r="C949" s="1" t="s">
        <v>908</v>
      </c>
      <c r="D949" s="1" t="s">
        <v>909</v>
      </c>
      <c r="E949" s="1" t="n">
        <v>9</v>
      </c>
    </row>
    <row r="950" customFormat="false" ht="12.8" hidden="false" customHeight="false" outlineLevel="0" collapsed="false">
      <c r="A950" s="1" t="str">
        <f aca="false">LEFT($C950,4)</f>
        <v>2009</v>
      </c>
      <c r="B950" s="1" t="str">
        <f aca="false">MID($C950,6,2)</f>
        <v>06</v>
      </c>
      <c r="C950" s="1" t="s">
        <v>910</v>
      </c>
      <c r="D950" s="1" t="s">
        <v>120</v>
      </c>
      <c r="E950" s="1" t="n">
        <v>498</v>
      </c>
    </row>
    <row r="951" customFormat="false" ht="12.8" hidden="false" customHeight="false" outlineLevel="0" collapsed="false">
      <c r="A951" s="1" t="str">
        <f aca="false">LEFT($C951,4)</f>
        <v>2009</v>
      </c>
      <c r="B951" s="1" t="str">
        <f aca="false">MID($C951,6,2)</f>
        <v>06</v>
      </c>
      <c r="C951" s="1" t="s">
        <v>911</v>
      </c>
      <c r="D951" s="1" t="s">
        <v>108</v>
      </c>
      <c r="E951" s="1" t="n">
        <v>350</v>
      </c>
    </row>
    <row r="952" customFormat="false" ht="12.8" hidden="false" customHeight="false" outlineLevel="0" collapsed="false">
      <c r="A952" s="1" t="str">
        <f aca="false">LEFT($C952,4)</f>
        <v>2009</v>
      </c>
      <c r="B952" s="1" t="str">
        <f aca="false">MID($C952,6,2)</f>
        <v>06</v>
      </c>
      <c r="C952" s="1" t="s">
        <v>911</v>
      </c>
      <c r="D952" s="1" t="s">
        <v>24</v>
      </c>
      <c r="E952" s="1" t="n">
        <v>191</v>
      </c>
    </row>
    <row r="953" customFormat="false" ht="12.8" hidden="false" customHeight="false" outlineLevel="0" collapsed="false">
      <c r="A953" s="1" t="str">
        <f aca="false">LEFT($C953,4)</f>
        <v>2009</v>
      </c>
      <c r="B953" s="1" t="str">
        <f aca="false">MID($C953,6,2)</f>
        <v>06</v>
      </c>
      <c r="C953" s="1" t="s">
        <v>911</v>
      </c>
      <c r="D953" s="1" t="s">
        <v>26</v>
      </c>
      <c r="E953" s="1" t="n">
        <v>402</v>
      </c>
    </row>
    <row r="954" customFormat="false" ht="12.8" hidden="false" customHeight="false" outlineLevel="0" collapsed="false">
      <c r="A954" s="1" t="str">
        <f aca="false">LEFT($C954,4)</f>
        <v>2009</v>
      </c>
      <c r="B954" s="1" t="str">
        <f aca="false">MID($C954,6,2)</f>
        <v>06</v>
      </c>
      <c r="C954" s="1" t="s">
        <v>912</v>
      </c>
      <c r="D954" s="1" t="s">
        <v>170</v>
      </c>
      <c r="E954" s="1" t="n">
        <v>140</v>
      </c>
    </row>
    <row r="955" customFormat="false" ht="12.8" hidden="false" customHeight="false" outlineLevel="0" collapsed="false">
      <c r="A955" s="1" t="str">
        <f aca="false">LEFT($C955,4)</f>
        <v>2009</v>
      </c>
      <c r="B955" s="1" t="str">
        <f aca="false">MID($C955,6,2)</f>
        <v>06</v>
      </c>
      <c r="C955" s="1" t="s">
        <v>913</v>
      </c>
      <c r="D955" s="1" t="s">
        <v>914</v>
      </c>
      <c r="E955" s="1" t="n">
        <v>3</v>
      </c>
    </row>
    <row r="956" customFormat="false" ht="12.8" hidden="false" customHeight="false" outlineLevel="0" collapsed="false">
      <c r="A956" s="1" t="str">
        <f aca="false">LEFT($C956,4)</f>
        <v>2009</v>
      </c>
      <c r="B956" s="1" t="str">
        <f aca="false">MID($C956,6,2)</f>
        <v>06</v>
      </c>
      <c r="C956" s="1" t="s">
        <v>915</v>
      </c>
      <c r="D956" s="1" t="s">
        <v>125</v>
      </c>
      <c r="E956" s="1" t="n">
        <v>25</v>
      </c>
    </row>
    <row r="957" customFormat="false" ht="12.8" hidden="false" customHeight="false" outlineLevel="0" collapsed="false">
      <c r="A957" s="1" t="str">
        <f aca="false">LEFT($C957,4)</f>
        <v>2009</v>
      </c>
      <c r="B957" s="1" t="str">
        <f aca="false">MID($C957,6,2)</f>
        <v>06</v>
      </c>
      <c r="C957" s="1" t="s">
        <v>916</v>
      </c>
      <c r="D957" s="1" t="s">
        <v>917</v>
      </c>
      <c r="E957" s="1" t="n">
        <v>7</v>
      </c>
    </row>
    <row r="958" customFormat="false" ht="12.8" hidden="false" customHeight="false" outlineLevel="0" collapsed="false">
      <c r="A958" s="1" t="str">
        <f aca="false">LEFT($C958,4)</f>
        <v>2009</v>
      </c>
      <c r="B958" s="1" t="str">
        <f aca="false">MID($C958,6,2)</f>
        <v>06</v>
      </c>
      <c r="C958" s="1" t="s">
        <v>918</v>
      </c>
      <c r="D958" s="1" t="s">
        <v>919</v>
      </c>
      <c r="E958" s="1" t="n">
        <v>17</v>
      </c>
    </row>
    <row r="959" customFormat="false" ht="12.8" hidden="false" customHeight="false" outlineLevel="0" collapsed="false">
      <c r="A959" s="1" t="str">
        <f aca="false">LEFT($C959,4)</f>
        <v>2009</v>
      </c>
      <c r="B959" s="1" t="str">
        <f aca="false">MID($C959,6,2)</f>
        <v>06</v>
      </c>
      <c r="C959" s="1" t="s">
        <v>918</v>
      </c>
      <c r="D959" s="1" t="s">
        <v>26</v>
      </c>
      <c r="E959" s="1" t="n">
        <v>479</v>
      </c>
    </row>
    <row r="960" customFormat="false" ht="12.8" hidden="false" customHeight="false" outlineLevel="0" collapsed="false">
      <c r="A960" s="1" t="str">
        <f aca="false">LEFT($C960,4)</f>
        <v>2009</v>
      </c>
      <c r="B960" s="1" t="str">
        <f aca="false">MID($C960,6,2)</f>
        <v>06</v>
      </c>
      <c r="C960" s="1" t="s">
        <v>918</v>
      </c>
      <c r="D960" s="1" t="s">
        <v>920</v>
      </c>
      <c r="E960" s="1" t="n">
        <v>6</v>
      </c>
    </row>
    <row r="961" customFormat="false" ht="12.8" hidden="false" customHeight="false" outlineLevel="0" collapsed="false">
      <c r="A961" s="1" t="str">
        <f aca="false">LEFT($C961,4)</f>
        <v>2009</v>
      </c>
      <c r="B961" s="1" t="str">
        <f aca="false">MID($C961,6,2)</f>
        <v>06</v>
      </c>
      <c r="C961" s="1" t="s">
        <v>918</v>
      </c>
      <c r="D961" s="1" t="s">
        <v>41</v>
      </c>
      <c r="E961" s="1" t="n">
        <v>10</v>
      </c>
    </row>
    <row r="962" customFormat="false" ht="12.8" hidden="false" customHeight="false" outlineLevel="0" collapsed="false">
      <c r="A962" s="1" t="str">
        <f aca="false">LEFT($C962,4)</f>
        <v>2009</v>
      </c>
      <c r="B962" s="1" t="str">
        <f aca="false">MID($C962,6,2)</f>
        <v>07</v>
      </c>
      <c r="C962" s="1" t="s">
        <v>921</v>
      </c>
      <c r="D962" s="1" t="s">
        <v>68</v>
      </c>
      <c r="E962" s="1" t="n">
        <v>2</v>
      </c>
    </row>
    <row r="963" customFormat="false" ht="12.8" hidden="false" customHeight="false" outlineLevel="0" collapsed="false">
      <c r="A963" s="1" t="str">
        <f aca="false">LEFT($C963,4)</f>
        <v>2009</v>
      </c>
      <c r="B963" s="1" t="str">
        <f aca="false">MID($C963,6,2)</f>
        <v>07</v>
      </c>
      <c r="C963" s="1" t="s">
        <v>922</v>
      </c>
      <c r="D963" s="1" t="s">
        <v>923</v>
      </c>
      <c r="E963" s="1" t="n">
        <v>13</v>
      </c>
    </row>
    <row r="964" customFormat="false" ht="12.8" hidden="false" customHeight="false" outlineLevel="0" collapsed="false">
      <c r="A964" s="1" t="str">
        <f aca="false">LEFT($C964,4)</f>
        <v>2009</v>
      </c>
      <c r="B964" s="1" t="str">
        <f aca="false">MID($C964,6,2)</f>
        <v>07</v>
      </c>
      <c r="C964" s="1" t="s">
        <v>924</v>
      </c>
      <c r="D964" s="1" t="s">
        <v>859</v>
      </c>
      <c r="E964" s="1" t="n">
        <v>12</v>
      </c>
    </row>
    <row r="965" customFormat="false" ht="12.8" hidden="false" customHeight="false" outlineLevel="0" collapsed="false">
      <c r="A965" s="1" t="str">
        <f aca="false">LEFT($C965,4)</f>
        <v>2009</v>
      </c>
      <c r="B965" s="1" t="str">
        <f aca="false">MID($C965,6,2)</f>
        <v>07</v>
      </c>
      <c r="C965" s="1" t="s">
        <v>924</v>
      </c>
      <c r="D965" s="1" t="s">
        <v>17</v>
      </c>
      <c r="E965" s="1" t="n">
        <v>191</v>
      </c>
    </row>
    <row r="966" customFormat="false" ht="12.8" hidden="false" customHeight="false" outlineLevel="0" collapsed="false">
      <c r="A966" s="1" t="str">
        <f aca="false">LEFT($C966,4)</f>
        <v>2009</v>
      </c>
      <c r="B966" s="1" t="str">
        <f aca="false">MID($C966,6,2)</f>
        <v>07</v>
      </c>
      <c r="C966" s="1" t="s">
        <v>924</v>
      </c>
      <c r="D966" s="1" t="s">
        <v>28</v>
      </c>
      <c r="E966" s="1" t="n">
        <v>123</v>
      </c>
    </row>
    <row r="967" customFormat="false" ht="12.8" hidden="false" customHeight="false" outlineLevel="0" collapsed="false">
      <c r="A967" s="1" t="str">
        <f aca="false">LEFT($C967,4)</f>
        <v>2009</v>
      </c>
      <c r="B967" s="1" t="str">
        <f aca="false">MID($C967,6,2)</f>
        <v>07</v>
      </c>
      <c r="C967" s="1" t="s">
        <v>925</v>
      </c>
      <c r="D967" s="1" t="s">
        <v>45</v>
      </c>
      <c r="E967" s="1" t="n">
        <v>66</v>
      </c>
    </row>
    <row r="968" customFormat="false" ht="12.8" hidden="false" customHeight="false" outlineLevel="0" collapsed="false">
      <c r="A968" s="1" t="str">
        <f aca="false">LEFT($C968,4)</f>
        <v>2009</v>
      </c>
      <c r="B968" s="1" t="str">
        <f aca="false">MID($C968,6,2)</f>
        <v>07</v>
      </c>
      <c r="C968" s="1" t="s">
        <v>926</v>
      </c>
      <c r="D968" s="1" t="s">
        <v>147</v>
      </c>
      <c r="E968" s="1" t="n">
        <v>132</v>
      </c>
    </row>
    <row r="969" customFormat="false" ht="12.8" hidden="false" customHeight="false" outlineLevel="0" collapsed="false">
      <c r="A969" s="1" t="str">
        <f aca="false">LEFT($C969,4)</f>
        <v>2009</v>
      </c>
      <c r="B969" s="1" t="str">
        <f aca="false">MID($C969,6,2)</f>
        <v>07</v>
      </c>
      <c r="C969" s="1" t="s">
        <v>927</v>
      </c>
      <c r="D969" s="1" t="s">
        <v>928</v>
      </c>
      <c r="E969" s="1" t="n">
        <v>9</v>
      </c>
    </row>
    <row r="970" customFormat="false" ht="12.8" hidden="false" customHeight="false" outlineLevel="0" collapsed="false">
      <c r="A970" s="1" t="str">
        <f aca="false">LEFT($C970,4)</f>
        <v>2009</v>
      </c>
      <c r="B970" s="1" t="str">
        <f aca="false">MID($C970,6,2)</f>
        <v>07</v>
      </c>
      <c r="C970" s="1" t="s">
        <v>927</v>
      </c>
      <c r="D970" s="1" t="s">
        <v>196</v>
      </c>
      <c r="E970" s="1" t="n">
        <v>111</v>
      </c>
    </row>
    <row r="971" customFormat="false" ht="12.8" hidden="false" customHeight="false" outlineLevel="0" collapsed="false">
      <c r="A971" s="1" t="str">
        <f aca="false">LEFT($C971,4)</f>
        <v>2009</v>
      </c>
      <c r="B971" s="1" t="str">
        <f aca="false">MID($C971,6,2)</f>
        <v>07</v>
      </c>
      <c r="C971" s="1" t="s">
        <v>929</v>
      </c>
      <c r="D971" s="1" t="s">
        <v>46</v>
      </c>
      <c r="E971" s="1" t="n">
        <v>163</v>
      </c>
    </row>
    <row r="972" customFormat="false" ht="12.8" hidden="false" customHeight="false" outlineLevel="0" collapsed="false">
      <c r="A972" s="1" t="str">
        <f aca="false">LEFT($C972,4)</f>
        <v>2009</v>
      </c>
      <c r="B972" s="1" t="str">
        <f aca="false">MID($C972,6,2)</f>
        <v>07</v>
      </c>
      <c r="C972" s="1" t="s">
        <v>929</v>
      </c>
      <c r="D972" s="1" t="s">
        <v>637</v>
      </c>
      <c r="E972" s="1" t="n">
        <v>4</v>
      </c>
    </row>
    <row r="973" customFormat="false" ht="12.8" hidden="false" customHeight="false" outlineLevel="0" collapsed="false">
      <c r="A973" s="1" t="str">
        <f aca="false">LEFT($C973,4)</f>
        <v>2009</v>
      </c>
      <c r="B973" s="1" t="str">
        <f aca="false">MID($C973,6,2)</f>
        <v>07</v>
      </c>
      <c r="C973" s="1" t="s">
        <v>930</v>
      </c>
      <c r="D973" s="1" t="s">
        <v>527</v>
      </c>
      <c r="E973" s="1" t="n">
        <v>10</v>
      </c>
    </row>
    <row r="974" customFormat="false" ht="12.8" hidden="false" customHeight="false" outlineLevel="0" collapsed="false">
      <c r="A974" s="1" t="str">
        <f aca="false">LEFT($C974,4)</f>
        <v>2009</v>
      </c>
      <c r="B974" s="1" t="str">
        <f aca="false">MID($C974,6,2)</f>
        <v>07</v>
      </c>
      <c r="C974" s="1" t="s">
        <v>931</v>
      </c>
      <c r="D974" s="1" t="s">
        <v>26</v>
      </c>
      <c r="E974" s="1" t="n">
        <v>457</v>
      </c>
    </row>
    <row r="975" customFormat="false" ht="12.8" hidden="false" customHeight="false" outlineLevel="0" collapsed="false">
      <c r="A975" s="1" t="str">
        <f aca="false">LEFT($C975,4)</f>
        <v>2009</v>
      </c>
      <c r="B975" s="1" t="str">
        <f aca="false">MID($C975,6,2)</f>
        <v>07</v>
      </c>
      <c r="C975" s="1" t="s">
        <v>932</v>
      </c>
      <c r="D975" s="1" t="s">
        <v>120</v>
      </c>
      <c r="E975" s="1" t="n">
        <v>260</v>
      </c>
    </row>
    <row r="976" customFormat="false" ht="12.8" hidden="false" customHeight="false" outlineLevel="0" collapsed="false">
      <c r="A976" s="1" t="str">
        <f aca="false">LEFT($C976,4)</f>
        <v>2009</v>
      </c>
      <c r="B976" s="1" t="str">
        <f aca="false">MID($C976,6,2)</f>
        <v>07</v>
      </c>
      <c r="C976" s="1" t="s">
        <v>933</v>
      </c>
      <c r="D976" s="1" t="s">
        <v>355</v>
      </c>
      <c r="E976" s="1" t="n">
        <v>181</v>
      </c>
    </row>
    <row r="977" customFormat="false" ht="12.8" hidden="false" customHeight="false" outlineLevel="0" collapsed="false">
      <c r="A977" s="1" t="str">
        <f aca="false">LEFT($C977,4)</f>
        <v>2009</v>
      </c>
      <c r="B977" s="1" t="str">
        <f aca="false">MID($C977,6,2)</f>
        <v>07</v>
      </c>
      <c r="C977" s="1" t="s">
        <v>934</v>
      </c>
      <c r="D977" s="1" t="s">
        <v>120</v>
      </c>
      <c r="E977" s="1" t="n">
        <v>144</v>
      </c>
    </row>
    <row r="978" customFormat="false" ht="12.8" hidden="false" customHeight="false" outlineLevel="0" collapsed="false">
      <c r="A978" s="1" t="str">
        <f aca="false">LEFT($C978,4)</f>
        <v>2009</v>
      </c>
      <c r="B978" s="1" t="str">
        <f aca="false">MID($C978,6,2)</f>
        <v>07</v>
      </c>
      <c r="C978" s="1" t="s">
        <v>935</v>
      </c>
      <c r="D978" s="1" t="s">
        <v>52</v>
      </c>
      <c r="E978" s="1" t="n">
        <v>246</v>
      </c>
    </row>
    <row r="979" customFormat="false" ht="12.8" hidden="false" customHeight="false" outlineLevel="0" collapsed="false">
      <c r="A979" s="1" t="str">
        <f aca="false">LEFT($C979,4)</f>
        <v>2009</v>
      </c>
      <c r="B979" s="1" t="str">
        <f aca="false">MID($C979,6,2)</f>
        <v>07</v>
      </c>
      <c r="C979" s="1" t="s">
        <v>936</v>
      </c>
      <c r="D979" s="1" t="s">
        <v>937</v>
      </c>
      <c r="E979" s="1" t="n">
        <v>10</v>
      </c>
    </row>
    <row r="980" customFormat="false" ht="12.8" hidden="false" customHeight="false" outlineLevel="0" collapsed="false">
      <c r="A980" s="1" t="str">
        <f aca="false">LEFT($C980,4)</f>
        <v>2009</v>
      </c>
      <c r="B980" s="1" t="str">
        <f aca="false">MID($C980,6,2)</f>
        <v>07</v>
      </c>
      <c r="C980" s="1" t="s">
        <v>938</v>
      </c>
      <c r="D980" s="1" t="s">
        <v>60</v>
      </c>
      <c r="E980" s="1" t="n">
        <v>148</v>
      </c>
    </row>
    <row r="981" customFormat="false" ht="12.8" hidden="false" customHeight="false" outlineLevel="0" collapsed="false">
      <c r="A981" s="1" t="str">
        <f aca="false">LEFT($C981,4)</f>
        <v>2009</v>
      </c>
      <c r="B981" s="1" t="str">
        <f aca="false">MID($C981,6,2)</f>
        <v>07</v>
      </c>
      <c r="C981" s="1" t="s">
        <v>939</v>
      </c>
      <c r="D981" s="1" t="s">
        <v>85</v>
      </c>
      <c r="E981" s="1" t="n">
        <v>24</v>
      </c>
    </row>
    <row r="982" customFormat="false" ht="12.8" hidden="false" customHeight="false" outlineLevel="0" collapsed="false">
      <c r="A982" s="1" t="str">
        <f aca="false">LEFT($C982,4)</f>
        <v>2009</v>
      </c>
      <c r="B982" s="1" t="str">
        <f aca="false">MID($C982,6,2)</f>
        <v>07</v>
      </c>
      <c r="C982" s="1" t="s">
        <v>940</v>
      </c>
      <c r="D982" s="1" t="s">
        <v>58</v>
      </c>
      <c r="E982" s="1" t="n">
        <v>66</v>
      </c>
    </row>
    <row r="983" customFormat="false" ht="12.8" hidden="false" customHeight="false" outlineLevel="0" collapsed="false">
      <c r="A983" s="1" t="str">
        <f aca="false">LEFT($C983,4)</f>
        <v>2009</v>
      </c>
      <c r="B983" s="1" t="str">
        <f aca="false">MID($C983,6,2)</f>
        <v>08</v>
      </c>
      <c r="C983" s="1" t="s">
        <v>941</v>
      </c>
      <c r="D983" s="1" t="s">
        <v>108</v>
      </c>
      <c r="E983" s="1" t="n">
        <v>333</v>
      </c>
    </row>
    <row r="984" customFormat="false" ht="12.8" hidden="false" customHeight="false" outlineLevel="0" collapsed="false">
      <c r="A984" s="1" t="str">
        <f aca="false">LEFT($C984,4)</f>
        <v>2009</v>
      </c>
      <c r="B984" s="1" t="str">
        <f aca="false">MID($C984,6,2)</f>
        <v>08</v>
      </c>
      <c r="C984" s="1" t="s">
        <v>941</v>
      </c>
      <c r="D984" s="1" t="s">
        <v>90</v>
      </c>
      <c r="E984" s="1" t="n">
        <v>194</v>
      </c>
    </row>
    <row r="985" customFormat="false" ht="12.8" hidden="false" customHeight="false" outlineLevel="0" collapsed="false">
      <c r="A985" s="1" t="str">
        <f aca="false">LEFT($C985,4)</f>
        <v>2009</v>
      </c>
      <c r="B985" s="1" t="str">
        <f aca="false">MID($C985,6,2)</f>
        <v>08</v>
      </c>
      <c r="C985" s="1" t="s">
        <v>942</v>
      </c>
      <c r="D985" s="1" t="s">
        <v>45</v>
      </c>
      <c r="E985" s="1" t="n">
        <v>154</v>
      </c>
    </row>
    <row r="986" customFormat="false" ht="12.8" hidden="false" customHeight="false" outlineLevel="0" collapsed="false">
      <c r="A986" s="1" t="str">
        <f aca="false">LEFT($C986,4)</f>
        <v>2009</v>
      </c>
      <c r="B986" s="1" t="str">
        <f aca="false">MID($C986,6,2)</f>
        <v>08</v>
      </c>
      <c r="C986" s="1" t="s">
        <v>942</v>
      </c>
      <c r="D986" s="1" t="s">
        <v>131</v>
      </c>
      <c r="E986" s="1" t="n">
        <v>100</v>
      </c>
    </row>
    <row r="987" customFormat="false" ht="12.8" hidden="false" customHeight="false" outlineLevel="0" collapsed="false">
      <c r="A987" s="1" t="str">
        <f aca="false">LEFT($C987,4)</f>
        <v>2009</v>
      </c>
      <c r="B987" s="1" t="str">
        <f aca="false">MID($C987,6,2)</f>
        <v>08</v>
      </c>
      <c r="C987" s="1" t="s">
        <v>942</v>
      </c>
      <c r="D987" s="1" t="s">
        <v>9</v>
      </c>
      <c r="E987" s="1" t="n">
        <v>18</v>
      </c>
    </row>
    <row r="988" customFormat="false" ht="12.8" hidden="false" customHeight="false" outlineLevel="0" collapsed="false">
      <c r="A988" s="1" t="str">
        <f aca="false">LEFT($C988,4)</f>
        <v>2009</v>
      </c>
      <c r="B988" s="1" t="str">
        <f aca="false">MID($C988,6,2)</f>
        <v>08</v>
      </c>
      <c r="C988" s="1" t="s">
        <v>942</v>
      </c>
      <c r="D988" s="1" t="s">
        <v>730</v>
      </c>
      <c r="E988" s="1" t="n">
        <v>20</v>
      </c>
    </row>
    <row r="989" customFormat="false" ht="12.8" hidden="false" customHeight="false" outlineLevel="0" collapsed="false">
      <c r="A989" s="1" t="str">
        <f aca="false">LEFT($C989,4)</f>
        <v>2009</v>
      </c>
      <c r="B989" s="1" t="str">
        <f aca="false">MID($C989,6,2)</f>
        <v>08</v>
      </c>
      <c r="C989" s="1" t="s">
        <v>943</v>
      </c>
      <c r="D989" s="1" t="s">
        <v>131</v>
      </c>
      <c r="E989" s="1" t="n">
        <v>200</v>
      </c>
    </row>
    <row r="990" customFormat="false" ht="12.8" hidden="false" customHeight="false" outlineLevel="0" collapsed="false">
      <c r="A990" s="1" t="str">
        <f aca="false">LEFT($C990,4)</f>
        <v>2009</v>
      </c>
      <c r="B990" s="1" t="str">
        <f aca="false">MID($C990,6,2)</f>
        <v>08</v>
      </c>
      <c r="C990" s="1" t="s">
        <v>944</v>
      </c>
      <c r="D990" s="1" t="s">
        <v>45</v>
      </c>
      <c r="E990" s="1" t="n">
        <v>48</v>
      </c>
    </row>
    <row r="991" customFormat="false" ht="12.8" hidden="false" customHeight="false" outlineLevel="0" collapsed="false">
      <c r="A991" s="1" t="str">
        <f aca="false">LEFT($C991,4)</f>
        <v>2009</v>
      </c>
      <c r="B991" s="1" t="str">
        <f aca="false">MID($C991,6,2)</f>
        <v>08</v>
      </c>
      <c r="C991" s="1" t="s">
        <v>944</v>
      </c>
      <c r="D991" s="1" t="s">
        <v>147</v>
      </c>
      <c r="E991" s="1" t="n">
        <v>68</v>
      </c>
    </row>
    <row r="992" customFormat="false" ht="12.8" hidden="false" customHeight="false" outlineLevel="0" collapsed="false">
      <c r="A992" s="1" t="str">
        <f aca="false">LEFT($C992,4)</f>
        <v>2009</v>
      </c>
      <c r="B992" s="1" t="str">
        <f aca="false">MID($C992,6,2)</f>
        <v>08</v>
      </c>
      <c r="C992" s="1" t="s">
        <v>945</v>
      </c>
      <c r="D992" s="1" t="s">
        <v>768</v>
      </c>
      <c r="E992" s="1" t="n">
        <v>9</v>
      </c>
    </row>
    <row r="993" customFormat="false" ht="12.8" hidden="false" customHeight="false" outlineLevel="0" collapsed="false">
      <c r="A993" s="1" t="str">
        <f aca="false">LEFT($C993,4)</f>
        <v>2009</v>
      </c>
      <c r="B993" s="1" t="str">
        <f aca="false">MID($C993,6,2)</f>
        <v>08</v>
      </c>
      <c r="C993" s="1" t="s">
        <v>946</v>
      </c>
      <c r="D993" s="1" t="s">
        <v>120</v>
      </c>
      <c r="E993" s="1" t="n">
        <v>493</v>
      </c>
    </row>
    <row r="994" customFormat="false" ht="12.8" hidden="false" customHeight="false" outlineLevel="0" collapsed="false">
      <c r="A994" s="1" t="str">
        <f aca="false">LEFT($C994,4)</f>
        <v>2009</v>
      </c>
      <c r="B994" s="1" t="str">
        <f aca="false">MID($C994,6,2)</f>
        <v>08</v>
      </c>
      <c r="C994" s="1" t="s">
        <v>946</v>
      </c>
      <c r="D994" s="1" t="s">
        <v>38</v>
      </c>
      <c r="E994" s="1" t="n">
        <v>340</v>
      </c>
    </row>
    <row r="995" customFormat="false" ht="12.8" hidden="false" customHeight="false" outlineLevel="0" collapsed="false">
      <c r="A995" s="1" t="str">
        <f aca="false">LEFT($C995,4)</f>
        <v>2009</v>
      </c>
      <c r="B995" s="1" t="str">
        <f aca="false">MID($C995,6,2)</f>
        <v>08</v>
      </c>
      <c r="C995" s="1" t="s">
        <v>947</v>
      </c>
      <c r="D995" s="1" t="s">
        <v>768</v>
      </c>
      <c r="E995" s="1" t="n">
        <v>2</v>
      </c>
    </row>
    <row r="996" customFormat="false" ht="12.8" hidden="false" customHeight="false" outlineLevel="0" collapsed="false">
      <c r="A996" s="1" t="str">
        <f aca="false">LEFT($C996,4)</f>
        <v>2009</v>
      </c>
      <c r="B996" s="1" t="str">
        <f aca="false">MID($C996,6,2)</f>
        <v>08</v>
      </c>
      <c r="C996" s="1" t="s">
        <v>948</v>
      </c>
      <c r="D996" s="1" t="s">
        <v>65</v>
      </c>
      <c r="E996" s="1" t="n">
        <v>62</v>
      </c>
    </row>
    <row r="997" customFormat="false" ht="12.8" hidden="false" customHeight="false" outlineLevel="0" collapsed="false">
      <c r="A997" s="1" t="str">
        <f aca="false">LEFT($C997,4)</f>
        <v>2009</v>
      </c>
      <c r="B997" s="1" t="str">
        <f aca="false">MID($C997,6,2)</f>
        <v>08</v>
      </c>
      <c r="C997" s="1" t="s">
        <v>948</v>
      </c>
      <c r="D997" s="1" t="s">
        <v>52</v>
      </c>
      <c r="E997" s="1" t="n">
        <v>164</v>
      </c>
    </row>
    <row r="998" customFormat="false" ht="12.8" hidden="false" customHeight="false" outlineLevel="0" collapsed="false">
      <c r="A998" s="1" t="str">
        <f aca="false">LEFT($C998,4)</f>
        <v>2009</v>
      </c>
      <c r="B998" s="1" t="str">
        <f aca="false">MID($C998,6,2)</f>
        <v>08</v>
      </c>
      <c r="C998" s="1" t="s">
        <v>949</v>
      </c>
      <c r="D998" s="1" t="s">
        <v>65</v>
      </c>
      <c r="E998" s="1" t="n">
        <v>170</v>
      </c>
    </row>
    <row r="999" customFormat="false" ht="12.8" hidden="false" customHeight="false" outlineLevel="0" collapsed="false">
      <c r="A999" s="1" t="str">
        <f aca="false">LEFT($C999,4)</f>
        <v>2009</v>
      </c>
      <c r="B999" s="1" t="str">
        <f aca="false">MID($C999,6,2)</f>
        <v>08</v>
      </c>
      <c r="C999" s="1" t="s">
        <v>950</v>
      </c>
      <c r="D999" s="1" t="s">
        <v>178</v>
      </c>
      <c r="E999" s="1" t="n">
        <v>164</v>
      </c>
    </row>
    <row r="1000" customFormat="false" ht="12.8" hidden="false" customHeight="false" outlineLevel="0" collapsed="false">
      <c r="A1000" s="1" t="str">
        <f aca="false">LEFT($C1000,4)</f>
        <v>2009</v>
      </c>
      <c r="B1000" s="1" t="str">
        <f aca="false">MID($C1000,6,2)</f>
        <v>08</v>
      </c>
      <c r="C1000" s="1" t="s">
        <v>951</v>
      </c>
      <c r="D1000" s="1" t="s">
        <v>19</v>
      </c>
      <c r="E1000" s="1" t="n">
        <v>70</v>
      </c>
    </row>
    <row r="1001" customFormat="false" ht="12.8" hidden="false" customHeight="false" outlineLevel="0" collapsed="false">
      <c r="A1001" s="1" t="str">
        <f aca="false">LEFT($C1001,4)</f>
        <v>2009</v>
      </c>
      <c r="B1001" s="1" t="str">
        <f aca="false">MID($C1001,6,2)</f>
        <v>08</v>
      </c>
      <c r="C1001" s="1" t="s">
        <v>952</v>
      </c>
      <c r="D1001" s="1" t="s">
        <v>120</v>
      </c>
      <c r="E1001" s="1" t="n">
        <v>133</v>
      </c>
    </row>
    <row r="1002" customFormat="false" ht="12.8" hidden="false" customHeight="false" outlineLevel="0" collapsed="false">
      <c r="A1002" s="1" t="str">
        <f aca="false">LEFT($C1002,4)</f>
        <v>2009</v>
      </c>
      <c r="B1002" s="1" t="str">
        <f aca="false">MID($C1002,6,2)</f>
        <v>09</v>
      </c>
      <c r="C1002" s="1" t="s">
        <v>953</v>
      </c>
      <c r="D1002" s="1" t="s">
        <v>954</v>
      </c>
      <c r="E1002" s="1" t="n">
        <v>20</v>
      </c>
    </row>
    <row r="1003" customFormat="false" ht="12.8" hidden="false" customHeight="false" outlineLevel="0" collapsed="false">
      <c r="A1003" s="1" t="str">
        <f aca="false">LEFT($C1003,4)</f>
        <v>2009</v>
      </c>
      <c r="B1003" s="1" t="str">
        <f aca="false">MID($C1003,6,2)</f>
        <v>09</v>
      </c>
      <c r="C1003" s="1" t="s">
        <v>955</v>
      </c>
      <c r="D1003" s="1" t="s">
        <v>956</v>
      </c>
      <c r="E1003" s="1" t="n">
        <v>15</v>
      </c>
    </row>
    <row r="1004" customFormat="false" ht="12.8" hidden="false" customHeight="false" outlineLevel="0" collapsed="false">
      <c r="A1004" s="1" t="str">
        <f aca="false">LEFT($C1004,4)</f>
        <v>2009</v>
      </c>
      <c r="B1004" s="1" t="str">
        <f aca="false">MID($C1004,6,2)</f>
        <v>09</v>
      </c>
      <c r="C1004" s="1" t="s">
        <v>957</v>
      </c>
      <c r="D1004" s="1" t="s">
        <v>958</v>
      </c>
      <c r="E1004" s="1" t="n">
        <v>15</v>
      </c>
    </row>
    <row r="1005" customFormat="false" ht="12.8" hidden="false" customHeight="false" outlineLevel="0" collapsed="false">
      <c r="A1005" s="1" t="str">
        <f aca="false">LEFT($C1005,4)</f>
        <v>2009</v>
      </c>
      <c r="B1005" s="1" t="str">
        <f aca="false">MID($C1005,6,2)</f>
        <v>09</v>
      </c>
      <c r="C1005" s="1" t="s">
        <v>959</v>
      </c>
      <c r="D1005" s="1" t="s">
        <v>140</v>
      </c>
      <c r="E1005" s="1" t="n">
        <v>105</v>
      </c>
    </row>
    <row r="1006" customFormat="false" ht="12.8" hidden="false" customHeight="false" outlineLevel="0" collapsed="false">
      <c r="A1006" s="1" t="str">
        <f aca="false">LEFT($C1006,4)</f>
        <v>2009</v>
      </c>
      <c r="B1006" s="1" t="str">
        <f aca="false">MID($C1006,6,2)</f>
        <v>09</v>
      </c>
      <c r="C1006" s="1" t="s">
        <v>960</v>
      </c>
      <c r="D1006" s="1" t="s">
        <v>71</v>
      </c>
      <c r="E1006" s="1" t="n">
        <v>192</v>
      </c>
    </row>
    <row r="1007" customFormat="false" ht="12.8" hidden="false" customHeight="false" outlineLevel="0" collapsed="false">
      <c r="A1007" s="1" t="str">
        <f aca="false">LEFT($C1007,4)</f>
        <v>2009</v>
      </c>
      <c r="B1007" s="1" t="str">
        <f aca="false">MID($C1007,6,2)</f>
        <v>09</v>
      </c>
      <c r="C1007" s="1" t="s">
        <v>960</v>
      </c>
      <c r="D1007" s="1" t="s">
        <v>204</v>
      </c>
      <c r="E1007" s="1" t="n">
        <v>142</v>
      </c>
    </row>
    <row r="1008" customFormat="false" ht="12.8" hidden="false" customHeight="false" outlineLevel="0" collapsed="false">
      <c r="A1008" s="1" t="str">
        <f aca="false">LEFT($C1008,4)</f>
        <v>2009</v>
      </c>
      <c r="B1008" s="1" t="str">
        <f aca="false">MID($C1008,6,2)</f>
        <v>09</v>
      </c>
      <c r="C1008" s="1" t="s">
        <v>961</v>
      </c>
      <c r="D1008" s="1" t="s">
        <v>314</v>
      </c>
      <c r="E1008" s="1" t="n">
        <v>3</v>
      </c>
    </row>
    <row r="1009" customFormat="false" ht="12.8" hidden="false" customHeight="false" outlineLevel="0" collapsed="false">
      <c r="A1009" s="1" t="str">
        <f aca="false">LEFT($C1009,4)</f>
        <v>2009</v>
      </c>
      <c r="B1009" s="1" t="str">
        <f aca="false">MID($C1009,6,2)</f>
        <v>09</v>
      </c>
      <c r="C1009" s="1" t="s">
        <v>961</v>
      </c>
      <c r="D1009" s="1" t="s">
        <v>43</v>
      </c>
      <c r="E1009" s="1" t="n">
        <v>219</v>
      </c>
    </row>
    <row r="1010" customFormat="false" ht="12.8" hidden="false" customHeight="false" outlineLevel="0" collapsed="false">
      <c r="A1010" s="1" t="str">
        <f aca="false">LEFT($C1010,4)</f>
        <v>2009</v>
      </c>
      <c r="B1010" s="1" t="str">
        <f aca="false">MID($C1010,6,2)</f>
        <v>09</v>
      </c>
      <c r="C1010" s="1" t="s">
        <v>962</v>
      </c>
      <c r="D1010" s="1" t="s">
        <v>70</v>
      </c>
      <c r="E1010" s="1" t="n">
        <v>137</v>
      </c>
    </row>
    <row r="1011" customFormat="false" ht="12.8" hidden="false" customHeight="false" outlineLevel="0" collapsed="false">
      <c r="A1011" s="1" t="str">
        <f aca="false">LEFT($C1011,4)</f>
        <v>2009</v>
      </c>
      <c r="B1011" s="1" t="str">
        <f aca="false">MID($C1011,6,2)</f>
        <v>09</v>
      </c>
      <c r="C1011" s="1" t="s">
        <v>963</v>
      </c>
      <c r="D1011" s="1" t="s">
        <v>49</v>
      </c>
      <c r="E1011" s="1" t="n">
        <v>108</v>
      </c>
    </row>
    <row r="1012" customFormat="false" ht="12.8" hidden="false" customHeight="false" outlineLevel="0" collapsed="false">
      <c r="A1012" s="1" t="str">
        <f aca="false">LEFT($C1012,4)</f>
        <v>2009</v>
      </c>
      <c r="B1012" s="1" t="str">
        <f aca="false">MID($C1012,6,2)</f>
        <v>09</v>
      </c>
      <c r="C1012" s="1" t="s">
        <v>964</v>
      </c>
      <c r="D1012" s="1" t="s">
        <v>297</v>
      </c>
      <c r="E1012" s="1" t="n">
        <v>395</v>
      </c>
    </row>
    <row r="1013" customFormat="false" ht="12.8" hidden="false" customHeight="false" outlineLevel="0" collapsed="false">
      <c r="A1013" s="1" t="str">
        <f aca="false">LEFT($C1013,4)</f>
        <v>2009</v>
      </c>
      <c r="B1013" s="1" t="str">
        <f aca="false">MID($C1013,6,2)</f>
        <v>09</v>
      </c>
      <c r="C1013" s="1" t="s">
        <v>965</v>
      </c>
      <c r="D1013" s="1" t="s">
        <v>966</v>
      </c>
      <c r="E1013" s="1" t="n">
        <v>3</v>
      </c>
    </row>
    <row r="1014" customFormat="false" ht="12.8" hidden="false" customHeight="false" outlineLevel="0" collapsed="false">
      <c r="A1014" s="1" t="str">
        <f aca="false">LEFT($C1014,4)</f>
        <v>2009</v>
      </c>
      <c r="B1014" s="1" t="str">
        <f aca="false">MID($C1014,6,2)</f>
        <v>09</v>
      </c>
      <c r="C1014" s="1" t="s">
        <v>967</v>
      </c>
      <c r="D1014" s="1" t="s">
        <v>19</v>
      </c>
      <c r="E1014" s="1" t="n">
        <v>73</v>
      </c>
    </row>
    <row r="1015" customFormat="false" ht="12.8" hidden="false" customHeight="false" outlineLevel="0" collapsed="false">
      <c r="A1015" s="1" t="str">
        <f aca="false">LEFT($C1015,4)</f>
        <v>2009</v>
      </c>
      <c r="B1015" s="1" t="str">
        <f aca="false">MID($C1015,6,2)</f>
        <v>09</v>
      </c>
      <c r="C1015" s="1" t="s">
        <v>967</v>
      </c>
      <c r="D1015" s="1" t="s">
        <v>108</v>
      </c>
      <c r="E1015" s="1" t="n">
        <v>209</v>
      </c>
    </row>
    <row r="1016" customFormat="false" ht="12.8" hidden="false" customHeight="false" outlineLevel="0" collapsed="false">
      <c r="A1016" s="1" t="str">
        <f aca="false">LEFT($C1016,4)</f>
        <v>2009</v>
      </c>
      <c r="B1016" s="1" t="str">
        <f aca="false">MID($C1016,6,2)</f>
        <v>09</v>
      </c>
      <c r="C1016" s="1" t="s">
        <v>968</v>
      </c>
      <c r="D1016" s="1" t="s">
        <v>90</v>
      </c>
      <c r="E1016" s="1" t="n">
        <v>41</v>
      </c>
    </row>
    <row r="1017" customFormat="false" ht="12.8" hidden="false" customHeight="false" outlineLevel="0" collapsed="false">
      <c r="A1017" s="1" t="str">
        <f aca="false">LEFT($C1017,4)</f>
        <v>2009</v>
      </c>
      <c r="B1017" s="1" t="str">
        <f aca="false">MID($C1017,6,2)</f>
        <v>09</v>
      </c>
      <c r="C1017" s="1" t="s">
        <v>969</v>
      </c>
      <c r="D1017" s="1" t="s">
        <v>43</v>
      </c>
      <c r="E1017" s="1" t="n">
        <v>488</v>
      </c>
    </row>
    <row r="1018" customFormat="false" ht="12.8" hidden="false" customHeight="false" outlineLevel="0" collapsed="false">
      <c r="A1018" s="1" t="str">
        <f aca="false">LEFT($C1018,4)</f>
        <v>2009</v>
      </c>
      <c r="B1018" s="1" t="str">
        <f aca="false">MID($C1018,6,2)</f>
        <v>09</v>
      </c>
      <c r="C1018" s="1" t="s">
        <v>970</v>
      </c>
      <c r="D1018" s="1" t="s">
        <v>281</v>
      </c>
      <c r="E1018" s="1" t="n">
        <v>5</v>
      </c>
    </row>
    <row r="1019" customFormat="false" ht="12.8" hidden="false" customHeight="false" outlineLevel="0" collapsed="false">
      <c r="A1019" s="1" t="str">
        <f aca="false">LEFT($C1019,4)</f>
        <v>2009</v>
      </c>
      <c r="B1019" s="1" t="str">
        <f aca="false">MID($C1019,6,2)</f>
        <v>09</v>
      </c>
      <c r="C1019" s="1" t="s">
        <v>970</v>
      </c>
      <c r="D1019" s="1" t="s">
        <v>170</v>
      </c>
      <c r="E1019" s="1" t="n">
        <v>97</v>
      </c>
    </row>
    <row r="1020" customFormat="false" ht="12.8" hidden="false" customHeight="false" outlineLevel="0" collapsed="false">
      <c r="A1020" s="1" t="str">
        <f aca="false">LEFT($C1020,4)</f>
        <v>2009</v>
      </c>
      <c r="B1020" s="1" t="str">
        <f aca="false">MID($C1020,6,2)</f>
        <v>09</v>
      </c>
      <c r="C1020" s="1" t="s">
        <v>971</v>
      </c>
      <c r="D1020" s="1" t="s">
        <v>24</v>
      </c>
      <c r="E1020" s="1" t="n">
        <v>58</v>
      </c>
    </row>
    <row r="1021" customFormat="false" ht="12.8" hidden="false" customHeight="false" outlineLevel="0" collapsed="false">
      <c r="A1021" s="1" t="str">
        <f aca="false">LEFT($C1021,4)</f>
        <v>2009</v>
      </c>
      <c r="B1021" s="1" t="str">
        <f aca="false">MID($C1021,6,2)</f>
        <v>09</v>
      </c>
      <c r="C1021" s="1" t="s">
        <v>971</v>
      </c>
      <c r="D1021" s="1" t="s">
        <v>131</v>
      </c>
      <c r="E1021" s="1" t="n">
        <v>179</v>
      </c>
    </row>
    <row r="1022" customFormat="false" ht="12.8" hidden="false" customHeight="false" outlineLevel="0" collapsed="false">
      <c r="A1022" s="1" t="str">
        <f aca="false">LEFT($C1022,4)</f>
        <v>2009</v>
      </c>
      <c r="B1022" s="1" t="str">
        <f aca="false">MID($C1022,6,2)</f>
        <v>10</v>
      </c>
      <c r="C1022" s="1" t="s">
        <v>972</v>
      </c>
      <c r="D1022" s="1" t="s">
        <v>92</v>
      </c>
      <c r="E1022" s="1" t="n">
        <v>18</v>
      </c>
    </row>
    <row r="1023" customFormat="false" ht="12.8" hidden="false" customHeight="false" outlineLevel="0" collapsed="false">
      <c r="A1023" s="1" t="str">
        <f aca="false">LEFT($C1023,4)</f>
        <v>2009</v>
      </c>
      <c r="B1023" s="1" t="str">
        <f aca="false">MID($C1023,6,2)</f>
        <v>10</v>
      </c>
      <c r="C1023" s="1" t="s">
        <v>973</v>
      </c>
      <c r="D1023" s="1" t="s">
        <v>123</v>
      </c>
      <c r="E1023" s="1" t="n">
        <v>4</v>
      </c>
    </row>
    <row r="1024" customFormat="false" ht="12.8" hidden="false" customHeight="false" outlineLevel="0" collapsed="false">
      <c r="A1024" s="1" t="str">
        <f aca="false">LEFT($C1024,4)</f>
        <v>2009</v>
      </c>
      <c r="B1024" s="1" t="str">
        <f aca="false">MID($C1024,6,2)</f>
        <v>10</v>
      </c>
      <c r="C1024" s="1" t="s">
        <v>973</v>
      </c>
      <c r="D1024" s="1" t="s">
        <v>77</v>
      </c>
      <c r="E1024" s="1" t="n">
        <v>1</v>
      </c>
    </row>
    <row r="1025" customFormat="false" ht="12.8" hidden="false" customHeight="false" outlineLevel="0" collapsed="false">
      <c r="A1025" s="1" t="str">
        <f aca="false">LEFT($C1025,4)</f>
        <v>2009</v>
      </c>
      <c r="B1025" s="1" t="str">
        <f aca="false">MID($C1025,6,2)</f>
        <v>10</v>
      </c>
      <c r="C1025" s="1" t="s">
        <v>974</v>
      </c>
      <c r="D1025" s="1" t="s">
        <v>71</v>
      </c>
      <c r="E1025" s="1" t="n">
        <v>86</v>
      </c>
    </row>
    <row r="1026" customFormat="false" ht="12.8" hidden="false" customHeight="false" outlineLevel="0" collapsed="false">
      <c r="A1026" s="1" t="str">
        <f aca="false">LEFT($C1026,4)</f>
        <v>2009</v>
      </c>
      <c r="B1026" s="1" t="str">
        <f aca="false">MID($C1026,6,2)</f>
        <v>10</v>
      </c>
      <c r="C1026" s="1" t="s">
        <v>975</v>
      </c>
      <c r="D1026" s="1" t="s">
        <v>38</v>
      </c>
      <c r="E1026" s="1" t="n">
        <v>290</v>
      </c>
    </row>
    <row r="1027" customFormat="false" ht="12.8" hidden="false" customHeight="false" outlineLevel="0" collapsed="false">
      <c r="A1027" s="1" t="str">
        <f aca="false">LEFT($C1027,4)</f>
        <v>2009</v>
      </c>
      <c r="B1027" s="1" t="str">
        <f aca="false">MID($C1027,6,2)</f>
        <v>10</v>
      </c>
      <c r="C1027" s="1" t="s">
        <v>976</v>
      </c>
      <c r="D1027" s="1" t="s">
        <v>863</v>
      </c>
      <c r="E1027" s="1" t="n">
        <v>14</v>
      </c>
    </row>
    <row r="1028" customFormat="false" ht="12.8" hidden="false" customHeight="false" outlineLevel="0" collapsed="false">
      <c r="A1028" s="1" t="str">
        <f aca="false">LEFT($C1028,4)</f>
        <v>2009</v>
      </c>
      <c r="B1028" s="1" t="str">
        <f aca="false">MID($C1028,6,2)</f>
        <v>10</v>
      </c>
      <c r="C1028" s="1" t="s">
        <v>977</v>
      </c>
      <c r="D1028" s="1" t="s">
        <v>94</v>
      </c>
      <c r="E1028" s="1" t="n">
        <v>120</v>
      </c>
    </row>
    <row r="1029" customFormat="false" ht="12.8" hidden="false" customHeight="false" outlineLevel="0" collapsed="false">
      <c r="A1029" s="1" t="str">
        <f aca="false">LEFT($C1029,4)</f>
        <v>2009</v>
      </c>
      <c r="B1029" s="1" t="str">
        <f aca="false">MID($C1029,6,2)</f>
        <v>10</v>
      </c>
      <c r="C1029" s="1" t="s">
        <v>977</v>
      </c>
      <c r="D1029" s="1" t="s">
        <v>383</v>
      </c>
      <c r="E1029" s="1" t="n">
        <v>28</v>
      </c>
    </row>
    <row r="1030" customFormat="false" ht="12.8" hidden="false" customHeight="false" outlineLevel="0" collapsed="false">
      <c r="A1030" s="1" t="str">
        <f aca="false">LEFT($C1030,4)</f>
        <v>2009</v>
      </c>
      <c r="B1030" s="1" t="str">
        <f aca="false">MID($C1030,6,2)</f>
        <v>10</v>
      </c>
      <c r="C1030" s="1" t="s">
        <v>978</v>
      </c>
      <c r="D1030" s="1" t="s">
        <v>26</v>
      </c>
      <c r="E1030" s="1" t="n">
        <v>213</v>
      </c>
    </row>
    <row r="1031" customFormat="false" ht="12.8" hidden="false" customHeight="false" outlineLevel="0" collapsed="false">
      <c r="A1031" s="1" t="str">
        <f aca="false">LEFT($C1031,4)</f>
        <v>2009</v>
      </c>
      <c r="B1031" s="1" t="str">
        <f aca="false">MID($C1031,6,2)</f>
        <v>10</v>
      </c>
      <c r="C1031" s="1" t="s">
        <v>979</v>
      </c>
      <c r="D1031" s="1" t="s">
        <v>317</v>
      </c>
      <c r="E1031" s="1" t="n">
        <v>10</v>
      </c>
    </row>
    <row r="1032" customFormat="false" ht="12.8" hidden="false" customHeight="false" outlineLevel="0" collapsed="false">
      <c r="A1032" s="1" t="str">
        <f aca="false">LEFT($C1032,4)</f>
        <v>2009</v>
      </c>
      <c r="B1032" s="1" t="str">
        <f aca="false">MID($C1032,6,2)</f>
        <v>10</v>
      </c>
      <c r="C1032" s="1" t="s">
        <v>980</v>
      </c>
      <c r="D1032" s="1" t="s">
        <v>170</v>
      </c>
      <c r="E1032" s="1" t="n">
        <v>53</v>
      </c>
    </row>
    <row r="1033" customFormat="false" ht="12.8" hidden="false" customHeight="false" outlineLevel="0" collapsed="false">
      <c r="A1033" s="1" t="str">
        <f aca="false">LEFT($C1033,4)</f>
        <v>2009</v>
      </c>
      <c r="B1033" s="1" t="str">
        <f aca="false">MID($C1033,6,2)</f>
        <v>10</v>
      </c>
      <c r="C1033" s="1" t="s">
        <v>981</v>
      </c>
      <c r="D1033" s="1" t="s">
        <v>70</v>
      </c>
      <c r="E1033" s="1" t="n">
        <v>178</v>
      </c>
    </row>
    <row r="1034" customFormat="false" ht="12.8" hidden="false" customHeight="false" outlineLevel="0" collapsed="false">
      <c r="A1034" s="1" t="str">
        <f aca="false">LEFT($C1034,4)</f>
        <v>2009</v>
      </c>
      <c r="B1034" s="1" t="str">
        <f aca="false">MID($C1034,6,2)</f>
        <v>10</v>
      </c>
      <c r="C1034" s="1" t="s">
        <v>981</v>
      </c>
      <c r="D1034" s="1" t="s">
        <v>184</v>
      </c>
      <c r="E1034" s="1" t="n">
        <v>6</v>
      </c>
    </row>
    <row r="1035" customFormat="false" ht="12.8" hidden="false" customHeight="false" outlineLevel="0" collapsed="false">
      <c r="A1035" s="1" t="str">
        <f aca="false">LEFT($C1035,4)</f>
        <v>2009</v>
      </c>
      <c r="B1035" s="1" t="str">
        <f aca="false">MID($C1035,6,2)</f>
        <v>10</v>
      </c>
      <c r="C1035" s="1" t="s">
        <v>982</v>
      </c>
      <c r="D1035" s="1" t="s">
        <v>26</v>
      </c>
      <c r="E1035" s="1" t="n">
        <v>118</v>
      </c>
    </row>
    <row r="1036" customFormat="false" ht="12.8" hidden="false" customHeight="false" outlineLevel="0" collapsed="false">
      <c r="A1036" s="1" t="str">
        <f aca="false">LEFT($C1036,4)</f>
        <v>2009</v>
      </c>
      <c r="B1036" s="1" t="str">
        <f aca="false">MID($C1036,6,2)</f>
        <v>10</v>
      </c>
      <c r="C1036" s="1" t="s">
        <v>982</v>
      </c>
      <c r="D1036" s="1" t="s">
        <v>174</v>
      </c>
      <c r="E1036" s="1" t="n">
        <v>5</v>
      </c>
    </row>
    <row r="1037" customFormat="false" ht="12.8" hidden="false" customHeight="false" outlineLevel="0" collapsed="false">
      <c r="A1037" s="1" t="str">
        <f aca="false">LEFT($C1037,4)</f>
        <v>2009</v>
      </c>
      <c r="B1037" s="1" t="str">
        <f aca="false">MID($C1037,6,2)</f>
        <v>10</v>
      </c>
      <c r="C1037" s="1" t="s">
        <v>983</v>
      </c>
      <c r="D1037" s="1" t="s">
        <v>45</v>
      </c>
      <c r="E1037" s="1" t="n">
        <v>89</v>
      </c>
    </row>
    <row r="1038" customFormat="false" ht="12.8" hidden="false" customHeight="false" outlineLevel="0" collapsed="false">
      <c r="A1038" s="1" t="str">
        <f aca="false">LEFT($C1038,4)</f>
        <v>2009</v>
      </c>
      <c r="B1038" s="1" t="str">
        <f aca="false">MID($C1038,6,2)</f>
        <v>10</v>
      </c>
      <c r="C1038" s="1" t="s">
        <v>984</v>
      </c>
      <c r="D1038" s="1" t="s">
        <v>85</v>
      </c>
      <c r="E1038" s="1" t="n">
        <v>22</v>
      </c>
    </row>
    <row r="1039" customFormat="false" ht="12.8" hidden="false" customHeight="false" outlineLevel="0" collapsed="false">
      <c r="A1039" s="1" t="str">
        <f aca="false">LEFT($C1039,4)</f>
        <v>2009</v>
      </c>
      <c r="B1039" s="1" t="str">
        <f aca="false">MID($C1039,6,2)</f>
        <v>10</v>
      </c>
      <c r="C1039" s="1" t="s">
        <v>985</v>
      </c>
      <c r="D1039" s="1" t="s">
        <v>45</v>
      </c>
      <c r="E1039" s="1" t="n">
        <v>199</v>
      </c>
    </row>
    <row r="1040" customFormat="false" ht="12.8" hidden="false" customHeight="false" outlineLevel="0" collapsed="false">
      <c r="A1040" s="1" t="str">
        <f aca="false">LEFT($C1040,4)</f>
        <v>2009</v>
      </c>
      <c r="B1040" s="1" t="str">
        <f aca="false">MID($C1040,6,2)</f>
        <v>11</v>
      </c>
      <c r="C1040" s="1" t="s">
        <v>986</v>
      </c>
      <c r="D1040" s="1" t="s">
        <v>321</v>
      </c>
      <c r="E1040" s="1" t="n">
        <v>8</v>
      </c>
    </row>
    <row r="1041" customFormat="false" ht="12.8" hidden="false" customHeight="false" outlineLevel="0" collapsed="false">
      <c r="A1041" s="1" t="str">
        <f aca="false">LEFT($C1041,4)</f>
        <v>2009</v>
      </c>
      <c r="B1041" s="1" t="str">
        <f aca="false">MID($C1041,6,2)</f>
        <v>11</v>
      </c>
      <c r="C1041" s="1" t="s">
        <v>986</v>
      </c>
      <c r="D1041" s="1" t="s">
        <v>45</v>
      </c>
      <c r="E1041" s="1" t="n">
        <v>198</v>
      </c>
    </row>
    <row r="1042" customFormat="false" ht="12.8" hidden="false" customHeight="false" outlineLevel="0" collapsed="false">
      <c r="A1042" s="1" t="str">
        <f aca="false">LEFT($C1042,4)</f>
        <v>2009</v>
      </c>
      <c r="B1042" s="1" t="str">
        <f aca="false">MID($C1042,6,2)</f>
        <v>11</v>
      </c>
      <c r="C1042" s="1" t="s">
        <v>987</v>
      </c>
      <c r="D1042" s="1" t="s">
        <v>264</v>
      </c>
      <c r="E1042" s="1" t="n">
        <v>6</v>
      </c>
    </row>
    <row r="1043" customFormat="false" ht="12.8" hidden="false" customHeight="false" outlineLevel="0" collapsed="false">
      <c r="A1043" s="1" t="str">
        <f aca="false">LEFT($C1043,4)</f>
        <v>2009</v>
      </c>
      <c r="B1043" s="1" t="str">
        <f aca="false">MID($C1043,6,2)</f>
        <v>11</v>
      </c>
      <c r="C1043" s="1" t="s">
        <v>987</v>
      </c>
      <c r="D1043" s="1" t="s">
        <v>54</v>
      </c>
      <c r="E1043" s="1" t="n">
        <v>68</v>
      </c>
    </row>
    <row r="1044" customFormat="false" ht="12.8" hidden="false" customHeight="false" outlineLevel="0" collapsed="false">
      <c r="A1044" s="1" t="str">
        <f aca="false">LEFT($C1044,4)</f>
        <v>2009</v>
      </c>
      <c r="B1044" s="1" t="str">
        <f aca="false">MID($C1044,6,2)</f>
        <v>11</v>
      </c>
      <c r="C1044" s="1" t="s">
        <v>987</v>
      </c>
      <c r="D1044" s="1" t="s">
        <v>297</v>
      </c>
      <c r="E1044" s="1" t="n">
        <v>200</v>
      </c>
    </row>
    <row r="1045" customFormat="false" ht="12.8" hidden="false" customHeight="false" outlineLevel="0" collapsed="false">
      <c r="A1045" s="1" t="str">
        <f aca="false">LEFT($C1045,4)</f>
        <v>2009</v>
      </c>
      <c r="B1045" s="1" t="str">
        <f aca="false">MID($C1045,6,2)</f>
        <v>11</v>
      </c>
      <c r="C1045" s="1" t="s">
        <v>988</v>
      </c>
      <c r="D1045" s="1" t="s">
        <v>17</v>
      </c>
      <c r="E1045" s="1" t="n">
        <v>426</v>
      </c>
    </row>
    <row r="1046" customFormat="false" ht="12.8" hidden="false" customHeight="false" outlineLevel="0" collapsed="false">
      <c r="A1046" s="1" t="str">
        <f aca="false">LEFT($C1046,4)</f>
        <v>2009</v>
      </c>
      <c r="B1046" s="1" t="str">
        <f aca="false">MID($C1046,6,2)</f>
        <v>11</v>
      </c>
      <c r="C1046" s="1" t="s">
        <v>988</v>
      </c>
      <c r="D1046" s="1" t="s">
        <v>196</v>
      </c>
      <c r="E1046" s="1" t="n">
        <v>142</v>
      </c>
    </row>
    <row r="1047" customFormat="false" ht="12.8" hidden="false" customHeight="false" outlineLevel="0" collapsed="false">
      <c r="A1047" s="1" t="str">
        <f aca="false">LEFT($C1047,4)</f>
        <v>2009</v>
      </c>
      <c r="B1047" s="1" t="str">
        <f aca="false">MID($C1047,6,2)</f>
        <v>11</v>
      </c>
      <c r="C1047" s="1" t="s">
        <v>988</v>
      </c>
      <c r="D1047" s="1" t="s">
        <v>21</v>
      </c>
      <c r="E1047" s="1" t="n">
        <v>298</v>
      </c>
    </row>
    <row r="1048" customFormat="false" ht="12.8" hidden="false" customHeight="false" outlineLevel="0" collapsed="false">
      <c r="A1048" s="1" t="str">
        <f aca="false">LEFT($C1048,4)</f>
        <v>2009</v>
      </c>
      <c r="B1048" s="1" t="str">
        <f aca="false">MID($C1048,6,2)</f>
        <v>11</v>
      </c>
      <c r="C1048" s="1" t="s">
        <v>989</v>
      </c>
      <c r="D1048" s="1" t="s">
        <v>43</v>
      </c>
      <c r="E1048" s="1" t="n">
        <v>224</v>
      </c>
    </row>
    <row r="1049" customFormat="false" ht="12.8" hidden="false" customHeight="false" outlineLevel="0" collapsed="false">
      <c r="A1049" s="1" t="str">
        <f aca="false">LEFT($C1049,4)</f>
        <v>2009</v>
      </c>
      <c r="B1049" s="1" t="str">
        <f aca="false">MID($C1049,6,2)</f>
        <v>11</v>
      </c>
      <c r="C1049" s="1" t="s">
        <v>990</v>
      </c>
      <c r="D1049" s="1" t="s">
        <v>17</v>
      </c>
      <c r="E1049" s="1" t="n">
        <v>133</v>
      </c>
    </row>
    <row r="1050" customFormat="false" ht="12.8" hidden="false" customHeight="false" outlineLevel="0" collapsed="false">
      <c r="A1050" s="1" t="str">
        <f aca="false">LEFT($C1050,4)</f>
        <v>2009</v>
      </c>
      <c r="B1050" s="1" t="str">
        <f aca="false">MID($C1050,6,2)</f>
        <v>11</v>
      </c>
      <c r="C1050" s="1" t="s">
        <v>991</v>
      </c>
      <c r="D1050" s="1" t="s">
        <v>108</v>
      </c>
      <c r="E1050" s="1" t="n">
        <v>326</v>
      </c>
    </row>
    <row r="1051" customFormat="false" ht="12.8" hidden="false" customHeight="false" outlineLevel="0" collapsed="false">
      <c r="A1051" s="1" t="str">
        <f aca="false">LEFT($C1051,4)</f>
        <v>2009</v>
      </c>
      <c r="B1051" s="1" t="str">
        <f aca="false">MID($C1051,6,2)</f>
        <v>11</v>
      </c>
      <c r="C1051" s="1" t="s">
        <v>991</v>
      </c>
      <c r="D1051" s="1" t="s">
        <v>355</v>
      </c>
      <c r="E1051" s="1" t="n">
        <v>102</v>
      </c>
    </row>
    <row r="1052" customFormat="false" ht="12.8" hidden="false" customHeight="false" outlineLevel="0" collapsed="false">
      <c r="A1052" s="1" t="str">
        <f aca="false">LEFT($C1052,4)</f>
        <v>2009</v>
      </c>
      <c r="B1052" s="1" t="str">
        <f aca="false">MID($C1052,6,2)</f>
        <v>11</v>
      </c>
      <c r="C1052" s="1" t="s">
        <v>992</v>
      </c>
      <c r="D1052" s="1" t="s">
        <v>21</v>
      </c>
      <c r="E1052" s="1" t="n">
        <v>332</v>
      </c>
    </row>
    <row r="1053" customFormat="false" ht="12.8" hidden="false" customHeight="false" outlineLevel="0" collapsed="false">
      <c r="A1053" s="1" t="str">
        <f aca="false">LEFT($C1053,4)</f>
        <v>2009</v>
      </c>
      <c r="B1053" s="1" t="str">
        <f aca="false">MID($C1053,6,2)</f>
        <v>11</v>
      </c>
      <c r="C1053" s="1" t="s">
        <v>993</v>
      </c>
      <c r="D1053" s="1" t="s">
        <v>46</v>
      </c>
      <c r="E1053" s="1" t="n">
        <v>95</v>
      </c>
    </row>
    <row r="1054" customFormat="false" ht="12.8" hidden="false" customHeight="false" outlineLevel="0" collapsed="false">
      <c r="A1054" s="1" t="str">
        <f aca="false">LEFT($C1054,4)</f>
        <v>2009</v>
      </c>
      <c r="B1054" s="1" t="str">
        <f aca="false">MID($C1054,6,2)</f>
        <v>11</v>
      </c>
      <c r="C1054" s="1" t="s">
        <v>994</v>
      </c>
      <c r="D1054" s="1" t="s">
        <v>448</v>
      </c>
      <c r="E1054" s="1" t="n">
        <v>7</v>
      </c>
    </row>
    <row r="1055" customFormat="false" ht="12.8" hidden="false" customHeight="false" outlineLevel="0" collapsed="false">
      <c r="A1055" s="1" t="str">
        <f aca="false">LEFT($C1055,4)</f>
        <v>2009</v>
      </c>
      <c r="B1055" s="1" t="str">
        <f aca="false">MID($C1055,6,2)</f>
        <v>11</v>
      </c>
      <c r="C1055" s="1" t="s">
        <v>994</v>
      </c>
      <c r="D1055" s="1" t="s">
        <v>38</v>
      </c>
      <c r="E1055" s="1" t="n">
        <v>276</v>
      </c>
    </row>
    <row r="1056" customFormat="false" ht="12.8" hidden="false" customHeight="false" outlineLevel="0" collapsed="false">
      <c r="A1056" s="1" t="str">
        <f aca="false">LEFT($C1056,4)</f>
        <v>2009</v>
      </c>
      <c r="B1056" s="1" t="str">
        <f aca="false">MID($C1056,6,2)</f>
        <v>11</v>
      </c>
      <c r="C1056" s="1" t="s">
        <v>994</v>
      </c>
      <c r="D1056" s="1" t="s">
        <v>487</v>
      </c>
      <c r="E1056" s="1" t="n">
        <v>6</v>
      </c>
    </row>
    <row r="1057" customFormat="false" ht="12.8" hidden="false" customHeight="false" outlineLevel="0" collapsed="false">
      <c r="A1057" s="1" t="str">
        <f aca="false">LEFT($C1057,4)</f>
        <v>2009</v>
      </c>
      <c r="B1057" s="1" t="str">
        <f aca="false">MID($C1057,6,2)</f>
        <v>11</v>
      </c>
      <c r="C1057" s="1" t="s">
        <v>995</v>
      </c>
      <c r="D1057" s="1" t="s">
        <v>108</v>
      </c>
      <c r="E1057" s="1" t="n">
        <v>232</v>
      </c>
    </row>
    <row r="1058" customFormat="false" ht="12.8" hidden="false" customHeight="false" outlineLevel="0" collapsed="false">
      <c r="A1058" s="1" t="str">
        <f aca="false">LEFT($C1058,4)</f>
        <v>2009</v>
      </c>
      <c r="B1058" s="1" t="str">
        <f aca="false">MID($C1058,6,2)</f>
        <v>11</v>
      </c>
      <c r="C1058" s="1" t="s">
        <v>995</v>
      </c>
      <c r="D1058" s="1" t="s">
        <v>164</v>
      </c>
      <c r="E1058" s="1" t="n">
        <v>162</v>
      </c>
    </row>
    <row r="1059" customFormat="false" ht="12.8" hidden="false" customHeight="false" outlineLevel="0" collapsed="false">
      <c r="A1059" s="1" t="str">
        <f aca="false">LEFT($C1059,4)</f>
        <v>2009</v>
      </c>
      <c r="B1059" s="1" t="str">
        <f aca="false">MID($C1059,6,2)</f>
        <v>11</v>
      </c>
      <c r="C1059" s="1" t="s">
        <v>996</v>
      </c>
      <c r="D1059" s="1" t="s">
        <v>28</v>
      </c>
      <c r="E1059" s="1" t="n">
        <v>66</v>
      </c>
    </row>
    <row r="1060" customFormat="false" ht="12.8" hidden="false" customHeight="false" outlineLevel="0" collapsed="false">
      <c r="A1060" s="1" t="str">
        <f aca="false">LEFT($C1060,4)</f>
        <v>2009</v>
      </c>
      <c r="B1060" s="1" t="str">
        <f aca="false">MID($C1060,6,2)</f>
        <v>11</v>
      </c>
      <c r="C1060" s="1" t="s">
        <v>996</v>
      </c>
      <c r="D1060" s="1" t="s">
        <v>643</v>
      </c>
      <c r="E1060" s="1" t="n">
        <v>2</v>
      </c>
    </row>
    <row r="1061" customFormat="false" ht="12.8" hidden="false" customHeight="false" outlineLevel="0" collapsed="false">
      <c r="A1061" s="1" t="str">
        <f aca="false">LEFT($C1061,4)</f>
        <v>2009</v>
      </c>
      <c r="B1061" s="1" t="str">
        <f aca="false">MID($C1061,6,2)</f>
        <v>11</v>
      </c>
      <c r="C1061" s="1" t="s">
        <v>996</v>
      </c>
      <c r="D1061" s="1" t="s">
        <v>32</v>
      </c>
      <c r="E1061" s="1" t="n">
        <v>152</v>
      </c>
    </row>
    <row r="1062" customFormat="false" ht="12.8" hidden="false" customHeight="false" outlineLevel="0" collapsed="false">
      <c r="A1062" s="1" t="str">
        <f aca="false">LEFT($C1062,4)</f>
        <v>2009</v>
      </c>
      <c r="B1062" s="1" t="str">
        <f aca="false">MID($C1062,6,2)</f>
        <v>11</v>
      </c>
      <c r="C1062" s="1" t="s">
        <v>996</v>
      </c>
      <c r="D1062" s="1" t="s">
        <v>997</v>
      </c>
      <c r="E1062" s="1" t="n">
        <v>2</v>
      </c>
    </row>
    <row r="1063" customFormat="false" ht="12.8" hidden="false" customHeight="false" outlineLevel="0" collapsed="false">
      <c r="A1063" s="1" t="str">
        <f aca="false">LEFT($C1063,4)</f>
        <v>2009</v>
      </c>
      <c r="B1063" s="1" t="str">
        <f aca="false">MID($C1063,6,2)</f>
        <v>11</v>
      </c>
      <c r="C1063" s="1" t="s">
        <v>998</v>
      </c>
      <c r="D1063" s="1" t="s">
        <v>49</v>
      </c>
      <c r="E1063" s="1" t="n">
        <v>115</v>
      </c>
    </row>
    <row r="1064" customFormat="false" ht="12.8" hidden="false" customHeight="false" outlineLevel="0" collapsed="false">
      <c r="A1064" s="1" t="str">
        <f aca="false">LEFT($C1064,4)</f>
        <v>2009</v>
      </c>
      <c r="B1064" s="1" t="str">
        <f aca="false">MID($C1064,6,2)</f>
        <v>11</v>
      </c>
      <c r="C1064" s="1" t="s">
        <v>998</v>
      </c>
      <c r="D1064" s="1" t="s">
        <v>90</v>
      </c>
      <c r="E1064" s="1" t="n">
        <v>29</v>
      </c>
    </row>
    <row r="1065" customFormat="false" ht="12.8" hidden="false" customHeight="false" outlineLevel="0" collapsed="false">
      <c r="A1065" s="1" t="str">
        <f aca="false">LEFT($C1065,4)</f>
        <v>2009</v>
      </c>
      <c r="B1065" s="1" t="str">
        <f aca="false">MID($C1065,6,2)</f>
        <v>11</v>
      </c>
      <c r="C1065" s="1" t="s">
        <v>998</v>
      </c>
      <c r="D1065" s="1" t="s">
        <v>85</v>
      </c>
      <c r="E1065" s="1" t="n">
        <v>91</v>
      </c>
    </row>
    <row r="1066" customFormat="false" ht="12.8" hidden="false" customHeight="false" outlineLevel="0" collapsed="false">
      <c r="A1066" s="1" t="str">
        <f aca="false">LEFT($C1066,4)</f>
        <v>2009</v>
      </c>
      <c r="B1066" s="1" t="str">
        <f aca="false">MID($C1066,6,2)</f>
        <v>11</v>
      </c>
      <c r="C1066" s="1" t="s">
        <v>999</v>
      </c>
      <c r="D1066" s="1" t="s">
        <v>46</v>
      </c>
      <c r="E1066" s="1" t="n">
        <v>125</v>
      </c>
    </row>
    <row r="1067" customFormat="false" ht="12.8" hidden="false" customHeight="false" outlineLevel="0" collapsed="false">
      <c r="A1067" s="1" t="str">
        <f aca="false">LEFT($C1067,4)</f>
        <v>2009</v>
      </c>
      <c r="B1067" s="1" t="str">
        <f aca="false">MID($C1067,6,2)</f>
        <v>11</v>
      </c>
      <c r="C1067" s="1" t="s">
        <v>1000</v>
      </c>
      <c r="D1067" s="1" t="s">
        <v>147</v>
      </c>
      <c r="E1067" s="1" t="n">
        <v>40</v>
      </c>
    </row>
    <row r="1068" customFormat="false" ht="12.8" hidden="false" customHeight="false" outlineLevel="0" collapsed="false">
      <c r="A1068" s="1" t="str">
        <f aca="false">LEFT($C1068,4)</f>
        <v>2009</v>
      </c>
      <c r="B1068" s="1" t="str">
        <f aca="false">MID($C1068,6,2)</f>
        <v>11</v>
      </c>
      <c r="C1068" s="1" t="s">
        <v>1000</v>
      </c>
      <c r="D1068" s="1" t="s">
        <v>26</v>
      </c>
      <c r="E1068" s="1" t="n">
        <v>279</v>
      </c>
    </row>
    <row r="1069" customFormat="false" ht="12.8" hidden="false" customHeight="false" outlineLevel="0" collapsed="false">
      <c r="A1069" s="1" t="str">
        <f aca="false">LEFT($C1069,4)</f>
        <v>2009</v>
      </c>
      <c r="B1069" s="1" t="str">
        <f aca="false">MID($C1069,6,2)</f>
        <v>11</v>
      </c>
      <c r="C1069" s="1" t="s">
        <v>1001</v>
      </c>
      <c r="D1069" s="1" t="s">
        <v>30</v>
      </c>
      <c r="E1069" s="1" t="n">
        <v>8</v>
      </c>
    </row>
    <row r="1070" customFormat="false" ht="12.8" hidden="false" customHeight="false" outlineLevel="0" collapsed="false">
      <c r="A1070" s="1" t="str">
        <f aca="false">LEFT($C1070,4)</f>
        <v>2009</v>
      </c>
      <c r="B1070" s="1" t="str">
        <f aca="false">MID($C1070,6,2)</f>
        <v>12</v>
      </c>
      <c r="C1070" s="1" t="s">
        <v>1002</v>
      </c>
      <c r="D1070" s="1" t="s">
        <v>178</v>
      </c>
      <c r="E1070" s="1" t="n">
        <v>194</v>
      </c>
    </row>
    <row r="1071" customFormat="false" ht="12.8" hidden="false" customHeight="false" outlineLevel="0" collapsed="false">
      <c r="A1071" s="1" t="str">
        <f aca="false">LEFT($C1071,4)</f>
        <v>2009</v>
      </c>
      <c r="B1071" s="1" t="str">
        <f aca="false">MID($C1071,6,2)</f>
        <v>12</v>
      </c>
      <c r="C1071" s="1" t="s">
        <v>1003</v>
      </c>
      <c r="D1071" s="1" t="s">
        <v>19</v>
      </c>
      <c r="E1071" s="1" t="n">
        <v>168</v>
      </c>
    </row>
    <row r="1072" customFormat="false" ht="12.8" hidden="false" customHeight="false" outlineLevel="0" collapsed="false">
      <c r="A1072" s="1" t="str">
        <f aca="false">LEFT($C1072,4)</f>
        <v>2009</v>
      </c>
      <c r="B1072" s="1" t="str">
        <f aca="false">MID($C1072,6,2)</f>
        <v>12</v>
      </c>
      <c r="C1072" s="1" t="s">
        <v>1004</v>
      </c>
      <c r="D1072" s="1" t="s">
        <v>38</v>
      </c>
      <c r="E1072" s="1" t="n">
        <v>211</v>
      </c>
    </row>
    <row r="1073" customFormat="false" ht="12.8" hidden="false" customHeight="false" outlineLevel="0" collapsed="false">
      <c r="A1073" s="1" t="str">
        <f aca="false">LEFT($C1073,4)</f>
        <v>2009</v>
      </c>
      <c r="B1073" s="1" t="str">
        <f aca="false">MID($C1073,6,2)</f>
        <v>12</v>
      </c>
      <c r="C1073" s="1" t="s">
        <v>1004</v>
      </c>
      <c r="D1073" s="1" t="s">
        <v>637</v>
      </c>
      <c r="E1073" s="1" t="n">
        <v>19</v>
      </c>
    </row>
    <row r="1074" customFormat="false" ht="12.8" hidden="false" customHeight="false" outlineLevel="0" collapsed="false">
      <c r="A1074" s="1" t="str">
        <f aca="false">LEFT($C1074,4)</f>
        <v>2009</v>
      </c>
      <c r="B1074" s="1" t="str">
        <f aca="false">MID($C1074,6,2)</f>
        <v>12</v>
      </c>
      <c r="C1074" s="1" t="s">
        <v>1005</v>
      </c>
      <c r="D1074" s="1" t="s">
        <v>628</v>
      </c>
      <c r="E1074" s="1" t="n">
        <v>16</v>
      </c>
    </row>
    <row r="1075" customFormat="false" ht="12.8" hidden="false" customHeight="false" outlineLevel="0" collapsed="false">
      <c r="A1075" s="1" t="str">
        <f aca="false">LEFT($C1075,4)</f>
        <v>2009</v>
      </c>
      <c r="B1075" s="1" t="str">
        <f aca="false">MID($C1075,6,2)</f>
        <v>12</v>
      </c>
      <c r="C1075" s="1" t="s">
        <v>1006</v>
      </c>
      <c r="D1075" s="1" t="s">
        <v>63</v>
      </c>
      <c r="E1075" s="1" t="n">
        <v>18</v>
      </c>
    </row>
    <row r="1076" customFormat="false" ht="12.8" hidden="false" customHeight="false" outlineLevel="0" collapsed="false">
      <c r="A1076" s="1" t="str">
        <f aca="false">LEFT($C1076,4)</f>
        <v>2009</v>
      </c>
      <c r="B1076" s="1" t="str">
        <f aca="false">MID($C1076,6,2)</f>
        <v>12</v>
      </c>
      <c r="C1076" s="1" t="s">
        <v>1006</v>
      </c>
      <c r="D1076" s="1" t="s">
        <v>21</v>
      </c>
      <c r="E1076" s="1" t="n">
        <v>399</v>
      </c>
    </row>
    <row r="1077" customFormat="false" ht="12.8" hidden="false" customHeight="false" outlineLevel="0" collapsed="false">
      <c r="A1077" s="1" t="str">
        <f aca="false">LEFT($C1077,4)</f>
        <v>2009</v>
      </c>
      <c r="B1077" s="1" t="str">
        <f aca="false">MID($C1077,6,2)</f>
        <v>12</v>
      </c>
      <c r="C1077" s="1" t="s">
        <v>1007</v>
      </c>
      <c r="D1077" s="1" t="s">
        <v>1008</v>
      </c>
      <c r="E1077" s="1" t="n">
        <v>11</v>
      </c>
    </row>
    <row r="1078" customFormat="false" ht="12.8" hidden="false" customHeight="false" outlineLevel="0" collapsed="false">
      <c r="A1078" s="1" t="str">
        <f aca="false">LEFT($C1078,4)</f>
        <v>2009</v>
      </c>
      <c r="B1078" s="1" t="str">
        <f aca="false">MID($C1078,6,2)</f>
        <v>12</v>
      </c>
      <c r="C1078" s="1" t="s">
        <v>1009</v>
      </c>
      <c r="D1078" s="1" t="s">
        <v>54</v>
      </c>
      <c r="E1078" s="1" t="n">
        <v>131</v>
      </c>
    </row>
    <row r="1079" customFormat="false" ht="12.8" hidden="false" customHeight="false" outlineLevel="0" collapsed="false">
      <c r="A1079" s="1" t="str">
        <f aca="false">LEFT($C1079,4)</f>
        <v>2009</v>
      </c>
      <c r="B1079" s="1" t="str">
        <f aca="false">MID($C1079,6,2)</f>
        <v>12</v>
      </c>
      <c r="C1079" s="1" t="s">
        <v>1010</v>
      </c>
      <c r="D1079" s="1" t="s">
        <v>94</v>
      </c>
      <c r="E1079" s="1" t="n">
        <v>67</v>
      </c>
    </row>
    <row r="1080" customFormat="false" ht="12.8" hidden="false" customHeight="false" outlineLevel="0" collapsed="false">
      <c r="A1080" s="1" t="str">
        <f aca="false">LEFT($C1080,4)</f>
        <v>2009</v>
      </c>
      <c r="B1080" s="1" t="str">
        <f aca="false">MID($C1080,6,2)</f>
        <v>12</v>
      </c>
      <c r="C1080" s="1" t="s">
        <v>1011</v>
      </c>
      <c r="D1080" s="1" t="s">
        <v>28</v>
      </c>
      <c r="E1080" s="1" t="n">
        <v>151</v>
      </c>
    </row>
    <row r="1081" customFormat="false" ht="12.8" hidden="false" customHeight="false" outlineLevel="0" collapsed="false">
      <c r="A1081" s="1" t="str">
        <f aca="false">LEFT($C1081,4)</f>
        <v>2009</v>
      </c>
      <c r="B1081" s="1" t="str">
        <f aca="false">MID($C1081,6,2)</f>
        <v>12</v>
      </c>
      <c r="C1081" s="1" t="s">
        <v>1012</v>
      </c>
      <c r="D1081" s="1" t="s">
        <v>54</v>
      </c>
      <c r="E1081" s="1" t="n">
        <v>105</v>
      </c>
    </row>
    <row r="1082" customFormat="false" ht="12.8" hidden="false" customHeight="false" outlineLevel="0" collapsed="false">
      <c r="A1082" s="1" t="str">
        <f aca="false">LEFT($C1082,4)</f>
        <v>2009</v>
      </c>
      <c r="B1082" s="1" t="str">
        <f aca="false">MID($C1082,6,2)</f>
        <v>12</v>
      </c>
      <c r="C1082" s="1" t="s">
        <v>1013</v>
      </c>
      <c r="D1082" s="1" t="s">
        <v>178</v>
      </c>
      <c r="E1082" s="1" t="n">
        <v>132</v>
      </c>
    </row>
    <row r="1083" customFormat="false" ht="12.8" hidden="false" customHeight="false" outlineLevel="0" collapsed="false">
      <c r="A1083" s="1" t="str">
        <f aca="false">LEFT($C1083,4)</f>
        <v>2009</v>
      </c>
      <c r="B1083" s="1" t="str">
        <f aca="false">MID($C1083,6,2)</f>
        <v>12</v>
      </c>
      <c r="C1083" s="1" t="s">
        <v>1013</v>
      </c>
      <c r="D1083" s="1" t="s">
        <v>43</v>
      </c>
      <c r="E1083" s="1" t="n">
        <v>142</v>
      </c>
    </row>
    <row r="1084" customFormat="false" ht="12.8" hidden="false" customHeight="false" outlineLevel="0" collapsed="false">
      <c r="A1084" s="1" t="str">
        <f aca="false">LEFT($C1084,4)</f>
        <v>2009</v>
      </c>
      <c r="B1084" s="1" t="str">
        <f aca="false">MID($C1084,6,2)</f>
        <v>12</v>
      </c>
      <c r="C1084" s="1" t="s">
        <v>1013</v>
      </c>
      <c r="D1084" s="1" t="s">
        <v>1014</v>
      </c>
      <c r="E1084" s="1" t="n">
        <v>17</v>
      </c>
    </row>
    <row r="1085" customFormat="false" ht="12.8" hidden="false" customHeight="false" outlineLevel="0" collapsed="false">
      <c r="A1085" s="1" t="str">
        <f aca="false">LEFT($C1085,4)</f>
        <v>2009</v>
      </c>
      <c r="B1085" s="1" t="str">
        <f aca="false">MID($C1085,6,2)</f>
        <v>12</v>
      </c>
      <c r="C1085" s="1" t="s">
        <v>1015</v>
      </c>
      <c r="D1085" s="1" t="s">
        <v>21</v>
      </c>
      <c r="E1085" s="1" t="n">
        <v>444</v>
      </c>
    </row>
    <row r="1086" customFormat="false" ht="12.8" hidden="false" customHeight="false" outlineLevel="0" collapsed="false">
      <c r="A1086" s="1" t="str">
        <f aca="false">LEFT($C1086,4)</f>
        <v>2009</v>
      </c>
      <c r="B1086" s="1" t="str">
        <f aca="false">MID($C1086,6,2)</f>
        <v>12</v>
      </c>
      <c r="C1086" s="1" t="s">
        <v>1015</v>
      </c>
      <c r="D1086" s="1" t="s">
        <v>120</v>
      </c>
      <c r="E1086" s="1" t="n">
        <v>294</v>
      </c>
    </row>
    <row r="1087" customFormat="false" ht="12.8" hidden="false" customHeight="false" outlineLevel="0" collapsed="false">
      <c r="A1087" s="1" t="str">
        <f aca="false">LEFT($C1087,4)</f>
        <v>2009</v>
      </c>
      <c r="B1087" s="1" t="str">
        <f aca="false">MID($C1087,6,2)</f>
        <v>12</v>
      </c>
      <c r="C1087" s="1" t="s">
        <v>1016</v>
      </c>
      <c r="D1087" s="1" t="s">
        <v>21</v>
      </c>
      <c r="E1087" s="1" t="n">
        <v>274</v>
      </c>
    </row>
    <row r="1088" customFormat="false" ht="12.8" hidden="false" customHeight="false" outlineLevel="0" collapsed="false">
      <c r="A1088" s="1" t="str">
        <f aca="false">LEFT($C1088,4)</f>
        <v>2009</v>
      </c>
      <c r="B1088" s="1" t="str">
        <f aca="false">MID($C1088,6,2)</f>
        <v>12</v>
      </c>
      <c r="C1088" s="1" t="s">
        <v>1017</v>
      </c>
      <c r="D1088" s="1" t="s">
        <v>85</v>
      </c>
      <c r="E1088" s="1" t="n">
        <v>168</v>
      </c>
    </row>
    <row r="1089" customFormat="false" ht="12.8" hidden="false" customHeight="false" outlineLevel="0" collapsed="false">
      <c r="A1089" s="1" t="str">
        <f aca="false">LEFT($C1089,4)</f>
        <v>2009</v>
      </c>
      <c r="B1089" s="1" t="str">
        <f aca="false">MID($C1089,6,2)</f>
        <v>12</v>
      </c>
      <c r="C1089" s="1" t="s">
        <v>1018</v>
      </c>
      <c r="D1089" s="1" t="s">
        <v>24</v>
      </c>
      <c r="E1089" s="1" t="n">
        <v>115</v>
      </c>
    </row>
    <row r="1090" customFormat="false" ht="12.8" hidden="false" customHeight="false" outlineLevel="0" collapsed="false">
      <c r="A1090" s="1" t="str">
        <f aca="false">LEFT($C1090,4)</f>
        <v>2009</v>
      </c>
      <c r="B1090" s="1" t="str">
        <f aca="false">MID($C1090,6,2)</f>
        <v>12</v>
      </c>
      <c r="C1090" s="1" t="s">
        <v>1018</v>
      </c>
      <c r="D1090" s="1" t="s">
        <v>70</v>
      </c>
      <c r="E1090" s="1" t="n">
        <v>126</v>
      </c>
    </row>
    <row r="1091" customFormat="false" ht="12.8" hidden="false" customHeight="false" outlineLevel="0" collapsed="false">
      <c r="A1091" s="1" t="str">
        <f aca="false">LEFT($C1091,4)</f>
        <v>2010</v>
      </c>
      <c r="B1091" s="1" t="str">
        <f aca="false">MID($C1091,6,2)</f>
        <v>01</v>
      </c>
      <c r="C1091" s="1" t="s">
        <v>1019</v>
      </c>
      <c r="D1091" s="1" t="s">
        <v>65</v>
      </c>
      <c r="E1091" s="1" t="n">
        <v>73</v>
      </c>
    </row>
    <row r="1092" customFormat="false" ht="12.8" hidden="false" customHeight="false" outlineLevel="0" collapsed="false">
      <c r="A1092" s="1" t="str">
        <f aca="false">LEFT($C1092,4)</f>
        <v>2010</v>
      </c>
      <c r="B1092" s="1" t="str">
        <f aca="false">MID($C1092,6,2)</f>
        <v>01</v>
      </c>
      <c r="C1092" s="1" t="s">
        <v>1019</v>
      </c>
      <c r="D1092" s="1" t="s">
        <v>52</v>
      </c>
      <c r="E1092" s="1" t="n">
        <v>413</v>
      </c>
    </row>
    <row r="1093" customFormat="false" ht="12.8" hidden="false" customHeight="false" outlineLevel="0" collapsed="false">
      <c r="A1093" s="1" t="str">
        <f aca="false">LEFT($C1093,4)</f>
        <v>2010</v>
      </c>
      <c r="B1093" s="1" t="str">
        <f aca="false">MID($C1093,6,2)</f>
        <v>01</v>
      </c>
      <c r="C1093" s="1" t="s">
        <v>1020</v>
      </c>
      <c r="D1093" s="1" t="s">
        <v>21</v>
      </c>
      <c r="E1093" s="1" t="n">
        <v>393</v>
      </c>
    </row>
    <row r="1094" customFormat="false" ht="12.8" hidden="false" customHeight="false" outlineLevel="0" collapsed="false">
      <c r="A1094" s="1" t="str">
        <f aca="false">LEFT($C1094,4)</f>
        <v>2010</v>
      </c>
      <c r="B1094" s="1" t="str">
        <f aca="false">MID($C1094,6,2)</f>
        <v>01</v>
      </c>
      <c r="C1094" s="1" t="s">
        <v>1021</v>
      </c>
      <c r="D1094" s="1" t="s">
        <v>516</v>
      </c>
      <c r="E1094" s="1" t="n">
        <v>13</v>
      </c>
    </row>
    <row r="1095" customFormat="false" ht="12.8" hidden="false" customHeight="false" outlineLevel="0" collapsed="false">
      <c r="A1095" s="1" t="str">
        <f aca="false">LEFT($C1095,4)</f>
        <v>2010</v>
      </c>
      <c r="B1095" s="1" t="str">
        <f aca="false">MID($C1095,6,2)</f>
        <v>01</v>
      </c>
      <c r="C1095" s="1" t="s">
        <v>1022</v>
      </c>
      <c r="D1095" s="1" t="s">
        <v>52</v>
      </c>
      <c r="E1095" s="1" t="n">
        <v>211</v>
      </c>
    </row>
    <row r="1096" customFormat="false" ht="12.8" hidden="false" customHeight="false" outlineLevel="0" collapsed="false">
      <c r="A1096" s="1" t="str">
        <f aca="false">LEFT($C1096,4)</f>
        <v>2010</v>
      </c>
      <c r="B1096" s="1" t="str">
        <f aca="false">MID($C1096,6,2)</f>
        <v>01</v>
      </c>
      <c r="C1096" s="1" t="s">
        <v>1023</v>
      </c>
      <c r="D1096" s="1" t="s">
        <v>147</v>
      </c>
      <c r="E1096" s="1" t="n">
        <v>116</v>
      </c>
    </row>
    <row r="1097" customFormat="false" ht="12.8" hidden="false" customHeight="false" outlineLevel="0" collapsed="false">
      <c r="A1097" s="1" t="str">
        <f aca="false">LEFT($C1097,4)</f>
        <v>2010</v>
      </c>
      <c r="B1097" s="1" t="str">
        <f aca="false">MID($C1097,6,2)</f>
        <v>01</v>
      </c>
      <c r="C1097" s="1" t="s">
        <v>1023</v>
      </c>
      <c r="D1097" s="1" t="s">
        <v>7</v>
      </c>
      <c r="E1097" s="1" t="n">
        <v>9</v>
      </c>
    </row>
    <row r="1098" customFormat="false" ht="12.8" hidden="false" customHeight="false" outlineLevel="0" collapsed="false">
      <c r="A1098" s="1" t="str">
        <f aca="false">LEFT($C1098,4)</f>
        <v>2010</v>
      </c>
      <c r="B1098" s="1" t="str">
        <f aca="false">MID($C1098,6,2)</f>
        <v>01</v>
      </c>
      <c r="C1098" s="1" t="s">
        <v>1024</v>
      </c>
      <c r="D1098" s="1" t="s">
        <v>108</v>
      </c>
      <c r="E1098" s="1" t="n">
        <v>117</v>
      </c>
    </row>
    <row r="1099" customFormat="false" ht="12.8" hidden="false" customHeight="false" outlineLevel="0" collapsed="false">
      <c r="A1099" s="1" t="str">
        <f aca="false">LEFT($C1099,4)</f>
        <v>2010</v>
      </c>
      <c r="B1099" s="1" t="str">
        <f aca="false">MID($C1099,6,2)</f>
        <v>01</v>
      </c>
      <c r="C1099" s="1" t="s">
        <v>1025</v>
      </c>
      <c r="D1099" s="1" t="s">
        <v>120</v>
      </c>
      <c r="E1099" s="1" t="n">
        <v>221</v>
      </c>
    </row>
    <row r="1100" customFormat="false" ht="12.8" hidden="false" customHeight="false" outlineLevel="0" collapsed="false">
      <c r="A1100" s="1" t="str">
        <f aca="false">LEFT($C1100,4)</f>
        <v>2010</v>
      </c>
      <c r="B1100" s="1" t="str">
        <f aca="false">MID($C1100,6,2)</f>
        <v>01</v>
      </c>
      <c r="C1100" s="1" t="s">
        <v>1026</v>
      </c>
      <c r="D1100" s="1" t="s">
        <v>621</v>
      </c>
      <c r="E1100" s="1" t="n">
        <v>9</v>
      </c>
    </row>
    <row r="1101" customFormat="false" ht="12.8" hidden="false" customHeight="false" outlineLevel="0" collapsed="false">
      <c r="A1101" s="1" t="str">
        <f aca="false">LEFT($C1101,4)</f>
        <v>2010</v>
      </c>
      <c r="B1101" s="1" t="str">
        <f aca="false">MID($C1101,6,2)</f>
        <v>01</v>
      </c>
      <c r="C1101" s="1" t="s">
        <v>1027</v>
      </c>
      <c r="D1101" s="1" t="s">
        <v>43</v>
      </c>
      <c r="E1101" s="1" t="n">
        <v>214</v>
      </c>
    </row>
    <row r="1102" customFormat="false" ht="12.8" hidden="false" customHeight="false" outlineLevel="0" collapsed="false">
      <c r="A1102" s="1" t="str">
        <f aca="false">LEFT($C1102,4)</f>
        <v>2010</v>
      </c>
      <c r="B1102" s="1" t="str">
        <f aca="false">MID($C1102,6,2)</f>
        <v>01</v>
      </c>
      <c r="C1102" s="1" t="s">
        <v>1028</v>
      </c>
      <c r="D1102" s="1" t="s">
        <v>90</v>
      </c>
      <c r="E1102" s="1" t="n">
        <v>138</v>
      </c>
    </row>
    <row r="1103" customFormat="false" ht="12.8" hidden="false" customHeight="false" outlineLevel="0" collapsed="false">
      <c r="A1103" s="1" t="str">
        <f aca="false">LEFT($C1103,4)</f>
        <v>2010</v>
      </c>
      <c r="B1103" s="1" t="str">
        <f aca="false">MID($C1103,6,2)</f>
        <v>01</v>
      </c>
      <c r="C1103" s="1" t="s">
        <v>1029</v>
      </c>
      <c r="D1103" s="1" t="s">
        <v>217</v>
      </c>
      <c r="E1103" s="1" t="n">
        <v>11</v>
      </c>
    </row>
    <row r="1104" customFormat="false" ht="12.8" hidden="false" customHeight="false" outlineLevel="0" collapsed="false">
      <c r="A1104" s="1" t="str">
        <f aca="false">LEFT($C1104,4)</f>
        <v>2010</v>
      </c>
      <c r="B1104" s="1" t="str">
        <f aca="false">MID($C1104,6,2)</f>
        <v>01</v>
      </c>
      <c r="C1104" s="1" t="s">
        <v>1029</v>
      </c>
      <c r="D1104" s="1" t="s">
        <v>125</v>
      </c>
      <c r="E1104" s="1" t="n">
        <v>128</v>
      </c>
    </row>
    <row r="1105" customFormat="false" ht="12.8" hidden="false" customHeight="false" outlineLevel="0" collapsed="false">
      <c r="A1105" s="1" t="str">
        <f aca="false">LEFT($C1105,4)</f>
        <v>2010</v>
      </c>
      <c r="B1105" s="1" t="str">
        <f aca="false">MID($C1105,6,2)</f>
        <v>01</v>
      </c>
      <c r="C1105" s="1" t="s">
        <v>1030</v>
      </c>
      <c r="D1105" s="1" t="s">
        <v>43</v>
      </c>
      <c r="E1105" s="1" t="n">
        <v>376</v>
      </c>
    </row>
    <row r="1106" customFormat="false" ht="12.8" hidden="false" customHeight="false" outlineLevel="0" collapsed="false">
      <c r="A1106" s="1" t="str">
        <f aca="false">LEFT($C1106,4)</f>
        <v>2010</v>
      </c>
      <c r="B1106" s="1" t="str">
        <f aca="false">MID($C1106,6,2)</f>
        <v>01</v>
      </c>
      <c r="C1106" s="1" t="s">
        <v>1031</v>
      </c>
      <c r="D1106" s="1" t="s">
        <v>43</v>
      </c>
      <c r="E1106" s="1" t="n">
        <v>121</v>
      </c>
    </row>
    <row r="1107" customFormat="false" ht="12.8" hidden="false" customHeight="false" outlineLevel="0" collapsed="false">
      <c r="A1107" s="1" t="str">
        <f aca="false">LEFT($C1107,4)</f>
        <v>2010</v>
      </c>
      <c r="B1107" s="1" t="str">
        <f aca="false">MID($C1107,6,2)</f>
        <v>01</v>
      </c>
      <c r="C1107" s="1" t="s">
        <v>1031</v>
      </c>
      <c r="D1107" s="1" t="s">
        <v>38</v>
      </c>
      <c r="E1107" s="1" t="n">
        <v>200</v>
      </c>
    </row>
    <row r="1108" customFormat="false" ht="12.8" hidden="false" customHeight="false" outlineLevel="0" collapsed="false">
      <c r="A1108" s="1" t="str">
        <f aca="false">LEFT($C1108,4)</f>
        <v>2010</v>
      </c>
      <c r="B1108" s="1" t="str">
        <f aca="false">MID($C1108,6,2)</f>
        <v>01</v>
      </c>
      <c r="C1108" s="1" t="s">
        <v>1032</v>
      </c>
      <c r="D1108" s="1" t="s">
        <v>43</v>
      </c>
      <c r="E1108" s="1" t="n">
        <v>500</v>
      </c>
    </row>
    <row r="1109" customFormat="false" ht="12.8" hidden="false" customHeight="false" outlineLevel="0" collapsed="false">
      <c r="A1109" s="1" t="str">
        <f aca="false">LEFT($C1109,4)</f>
        <v>2010</v>
      </c>
      <c r="B1109" s="1" t="str">
        <f aca="false">MID($C1109,6,2)</f>
        <v>01</v>
      </c>
      <c r="C1109" s="1" t="s">
        <v>1033</v>
      </c>
      <c r="D1109" s="1" t="s">
        <v>178</v>
      </c>
      <c r="E1109" s="1" t="n">
        <v>108</v>
      </c>
    </row>
    <row r="1110" customFormat="false" ht="12.8" hidden="false" customHeight="false" outlineLevel="0" collapsed="false">
      <c r="A1110" s="1" t="str">
        <f aca="false">LEFT($C1110,4)</f>
        <v>2010</v>
      </c>
      <c r="B1110" s="1" t="str">
        <f aca="false">MID($C1110,6,2)</f>
        <v>01</v>
      </c>
      <c r="C1110" s="1" t="s">
        <v>1034</v>
      </c>
      <c r="D1110" s="1" t="s">
        <v>58</v>
      </c>
      <c r="E1110" s="1" t="n">
        <v>59</v>
      </c>
    </row>
    <row r="1111" customFormat="false" ht="12.8" hidden="false" customHeight="false" outlineLevel="0" collapsed="false">
      <c r="A1111" s="1" t="str">
        <f aca="false">LEFT($C1111,4)</f>
        <v>2010</v>
      </c>
      <c r="B1111" s="1" t="str">
        <f aca="false">MID($C1111,6,2)</f>
        <v>01</v>
      </c>
      <c r="C1111" s="1" t="s">
        <v>1035</v>
      </c>
      <c r="D1111" s="1" t="s">
        <v>28</v>
      </c>
      <c r="E1111" s="1" t="n">
        <v>191</v>
      </c>
    </row>
    <row r="1112" customFormat="false" ht="12.8" hidden="false" customHeight="false" outlineLevel="0" collapsed="false">
      <c r="A1112" s="1" t="str">
        <f aca="false">LEFT($C1112,4)</f>
        <v>2010</v>
      </c>
      <c r="B1112" s="1" t="str">
        <f aca="false">MID($C1112,6,2)</f>
        <v>01</v>
      </c>
      <c r="C1112" s="1" t="s">
        <v>1036</v>
      </c>
      <c r="D1112" s="1" t="s">
        <v>46</v>
      </c>
      <c r="E1112" s="1" t="n">
        <v>189</v>
      </c>
    </row>
    <row r="1113" customFormat="false" ht="12.8" hidden="false" customHeight="false" outlineLevel="0" collapsed="false">
      <c r="A1113" s="1" t="str">
        <f aca="false">LEFT($C1113,4)</f>
        <v>2010</v>
      </c>
      <c r="B1113" s="1" t="str">
        <f aca="false">MID($C1113,6,2)</f>
        <v>02</v>
      </c>
      <c r="C1113" s="1" t="s">
        <v>1037</v>
      </c>
      <c r="D1113" s="1" t="s">
        <v>108</v>
      </c>
      <c r="E1113" s="1" t="n">
        <v>247</v>
      </c>
    </row>
    <row r="1114" customFormat="false" ht="12.8" hidden="false" customHeight="false" outlineLevel="0" collapsed="false">
      <c r="A1114" s="1" t="str">
        <f aca="false">LEFT($C1114,4)</f>
        <v>2010</v>
      </c>
      <c r="B1114" s="1" t="str">
        <f aca="false">MID($C1114,6,2)</f>
        <v>02</v>
      </c>
      <c r="C1114" s="1" t="s">
        <v>1037</v>
      </c>
      <c r="D1114" s="1" t="s">
        <v>85</v>
      </c>
      <c r="E1114" s="1" t="n">
        <v>195</v>
      </c>
    </row>
    <row r="1115" customFormat="false" ht="12.8" hidden="false" customHeight="false" outlineLevel="0" collapsed="false">
      <c r="A1115" s="1" t="str">
        <f aca="false">LEFT($C1115,4)</f>
        <v>2010</v>
      </c>
      <c r="B1115" s="1" t="str">
        <f aca="false">MID($C1115,6,2)</f>
        <v>02</v>
      </c>
      <c r="C1115" s="1" t="s">
        <v>1038</v>
      </c>
      <c r="D1115" s="1" t="s">
        <v>1039</v>
      </c>
      <c r="E1115" s="1" t="n">
        <v>6</v>
      </c>
    </row>
    <row r="1116" customFormat="false" ht="12.8" hidden="false" customHeight="false" outlineLevel="0" collapsed="false">
      <c r="A1116" s="1" t="str">
        <f aca="false">LEFT($C1116,4)</f>
        <v>2010</v>
      </c>
      <c r="B1116" s="1" t="str">
        <f aca="false">MID($C1116,6,2)</f>
        <v>02</v>
      </c>
      <c r="C1116" s="1" t="s">
        <v>1040</v>
      </c>
      <c r="D1116" s="1" t="s">
        <v>1041</v>
      </c>
      <c r="E1116" s="1" t="n">
        <v>1</v>
      </c>
    </row>
    <row r="1117" customFormat="false" ht="12.8" hidden="false" customHeight="false" outlineLevel="0" collapsed="false">
      <c r="A1117" s="1" t="str">
        <f aca="false">LEFT($C1117,4)</f>
        <v>2010</v>
      </c>
      <c r="B1117" s="1" t="str">
        <f aca="false">MID($C1117,6,2)</f>
        <v>02</v>
      </c>
      <c r="C1117" s="1" t="s">
        <v>1042</v>
      </c>
      <c r="D1117" s="1" t="s">
        <v>120</v>
      </c>
      <c r="E1117" s="1" t="n">
        <v>347</v>
      </c>
    </row>
    <row r="1118" customFormat="false" ht="12.8" hidden="false" customHeight="false" outlineLevel="0" collapsed="false">
      <c r="A1118" s="1" t="str">
        <f aca="false">LEFT($C1118,4)</f>
        <v>2010</v>
      </c>
      <c r="B1118" s="1" t="str">
        <f aca="false">MID($C1118,6,2)</f>
        <v>02</v>
      </c>
      <c r="C1118" s="1" t="s">
        <v>1043</v>
      </c>
      <c r="D1118" s="1" t="s">
        <v>38</v>
      </c>
      <c r="E1118" s="1" t="n">
        <v>317</v>
      </c>
    </row>
    <row r="1119" customFormat="false" ht="12.8" hidden="false" customHeight="false" outlineLevel="0" collapsed="false">
      <c r="A1119" s="1" t="str">
        <f aca="false">LEFT($C1119,4)</f>
        <v>2010</v>
      </c>
      <c r="B1119" s="1" t="str">
        <f aca="false">MID($C1119,6,2)</f>
        <v>02</v>
      </c>
      <c r="C1119" s="1" t="s">
        <v>1044</v>
      </c>
      <c r="D1119" s="1" t="s">
        <v>108</v>
      </c>
      <c r="E1119" s="1" t="n">
        <v>271</v>
      </c>
    </row>
    <row r="1120" customFormat="false" ht="12.8" hidden="false" customHeight="false" outlineLevel="0" collapsed="false">
      <c r="A1120" s="1" t="str">
        <f aca="false">LEFT($C1120,4)</f>
        <v>2010</v>
      </c>
      <c r="B1120" s="1" t="str">
        <f aca="false">MID($C1120,6,2)</f>
        <v>02</v>
      </c>
      <c r="C1120" s="1" t="s">
        <v>1044</v>
      </c>
      <c r="D1120" s="1" t="s">
        <v>232</v>
      </c>
      <c r="E1120" s="1" t="n">
        <v>4</v>
      </c>
    </row>
    <row r="1121" customFormat="false" ht="12.8" hidden="false" customHeight="false" outlineLevel="0" collapsed="false">
      <c r="A1121" s="1" t="str">
        <f aca="false">LEFT($C1121,4)</f>
        <v>2010</v>
      </c>
      <c r="B1121" s="1" t="str">
        <f aca="false">MID($C1121,6,2)</f>
        <v>02</v>
      </c>
      <c r="C1121" s="1" t="s">
        <v>1045</v>
      </c>
      <c r="D1121" s="1" t="s">
        <v>65</v>
      </c>
      <c r="E1121" s="1" t="n">
        <v>121</v>
      </c>
    </row>
    <row r="1122" customFormat="false" ht="12.8" hidden="false" customHeight="false" outlineLevel="0" collapsed="false">
      <c r="A1122" s="1" t="str">
        <f aca="false">LEFT($C1122,4)</f>
        <v>2010</v>
      </c>
      <c r="B1122" s="1" t="str">
        <f aca="false">MID($C1122,6,2)</f>
        <v>02</v>
      </c>
      <c r="C1122" s="1" t="s">
        <v>1046</v>
      </c>
      <c r="D1122" s="1" t="s">
        <v>19</v>
      </c>
      <c r="E1122" s="1" t="n">
        <v>81</v>
      </c>
    </row>
    <row r="1123" customFormat="false" ht="12.8" hidden="false" customHeight="false" outlineLevel="0" collapsed="false">
      <c r="A1123" s="1" t="str">
        <f aca="false">LEFT($C1123,4)</f>
        <v>2010</v>
      </c>
      <c r="B1123" s="1" t="str">
        <f aca="false">MID($C1123,6,2)</f>
        <v>02</v>
      </c>
      <c r="C1123" s="1" t="s">
        <v>1046</v>
      </c>
      <c r="D1123" s="1" t="s">
        <v>228</v>
      </c>
      <c r="E1123" s="1" t="n">
        <v>1</v>
      </c>
    </row>
    <row r="1124" customFormat="false" ht="12.8" hidden="false" customHeight="false" outlineLevel="0" collapsed="false">
      <c r="A1124" s="1" t="str">
        <f aca="false">LEFT($C1124,4)</f>
        <v>2010</v>
      </c>
      <c r="B1124" s="1" t="str">
        <f aca="false">MID($C1124,6,2)</f>
        <v>02</v>
      </c>
      <c r="C1124" s="1" t="s">
        <v>1047</v>
      </c>
      <c r="D1124" s="1" t="s">
        <v>70</v>
      </c>
      <c r="E1124" s="1" t="n">
        <v>142</v>
      </c>
    </row>
    <row r="1125" customFormat="false" ht="12.8" hidden="false" customHeight="false" outlineLevel="0" collapsed="false">
      <c r="A1125" s="1" t="str">
        <f aca="false">LEFT($C1125,4)</f>
        <v>2010</v>
      </c>
      <c r="B1125" s="1" t="str">
        <f aca="false">MID($C1125,6,2)</f>
        <v>02</v>
      </c>
      <c r="C1125" s="1" t="s">
        <v>1048</v>
      </c>
      <c r="D1125" s="1" t="s">
        <v>52</v>
      </c>
      <c r="E1125" s="1" t="n">
        <v>265</v>
      </c>
    </row>
    <row r="1126" customFormat="false" ht="12.8" hidden="false" customHeight="false" outlineLevel="0" collapsed="false">
      <c r="A1126" s="1" t="str">
        <f aca="false">LEFT($C1126,4)</f>
        <v>2010</v>
      </c>
      <c r="B1126" s="1" t="str">
        <f aca="false">MID($C1126,6,2)</f>
        <v>02</v>
      </c>
      <c r="C1126" s="1" t="s">
        <v>1049</v>
      </c>
      <c r="D1126" s="1" t="s">
        <v>19</v>
      </c>
      <c r="E1126" s="1" t="n">
        <v>194</v>
      </c>
    </row>
    <row r="1127" customFormat="false" ht="12.8" hidden="false" customHeight="false" outlineLevel="0" collapsed="false">
      <c r="A1127" s="1" t="str">
        <f aca="false">LEFT($C1127,4)</f>
        <v>2010</v>
      </c>
      <c r="B1127" s="1" t="str">
        <f aca="false">MID($C1127,6,2)</f>
        <v>02</v>
      </c>
      <c r="C1127" s="1" t="s">
        <v>1049</v>
      </c>
      <c r="D1127" s="1" t="s">
        <v>652</v>
      </c>
      <c r="E1127" s="1" t="n">
        <v>15</v>
      </c>
    </row>
    <row r="1128" customFormat="false" ht="12.8" hidden="false" customHeight="false" outlineLevel="0" collapsed="false">
      <c r="A1128" s="1" t="str">
        <f aca="false">LEFT($C1128,4)</f>
        <v>2010</v>
      </c>
      <c r="B1128" s="1" t="str">
        <f aca="false">MID($C1128,6,2)</f>
        <v>02</v>
      </c>
      <c r="C1128" s="1" t="s">
        <v>1050</v>
      </c>
      <c r="D1128" s="1" t="s">
        <v>28</v>
      </c>
      <c r="E1128" s="1" t="n">
        <v>23</v>
      </c>
    </row>
    <row r="1129" customFormat="false" ht="12.8" hidden="false" customHeight="false" outlineLevel="0" collapsed="false">
      <c r="A1129" s="1" t="str">
        <f aca="false">LEFT($C1129,4)</f>
        <v>2010</v>
      </c>
      <c r="B1129" s="1" t="str">
        <f aca="false">MID($C1129,6,2)</f>
        <v>02</v>
      </c>
      <c r="C1129" s="1" t="s">
        <v>1050</v>
      </c>
      <c r="D1129" s="1" t="s">
        <v>52</v>
      </c>
      <c r="E1129" s="1" t="n">
        <v>279</v>
      </c>
    </row>
    <row r="1130" customFormat="false" ht="12.8" hidden="false" customHeight="false" outlineLevel="0" collapsed="false">
      <c r="A1130" s="1" t="str">
        <f aca="false">LEFT($C1130,4)</f>
        <v>2010</v>
      </c>
      <c r="B1130" s="1" t="str">
        <f aca="false">MID($C1130,6,2)</f>
        <v>02</v>
      </c>
      <c r="C1130" s="1" t="s">
        <v>1051</v>
      </c>
      <c r="D1130" s="1" t="s">
        <v>1052</v>
      </c>
      <c r="E1130" s="1" t="n">
        <v>1</v>
      </c>
    </row>
    <row r="1131" customFormat="false" ht="12.8" hidden="false" customHeight="false" outlineLevel="0" collapsed="false">
      <c r="A1131" s="1" t="str">
        <f aca="false">LEFT($C1131,4)</f>
        <v>2010</v>
      </c>
      <c r="B1131" s="1" t="str">
        <f aca="false">MID($C1131,6,2)</f>
        <v>02</v>
      </c>
      <c r="C1131" s="1" t="s">
        <v>1053</v>
      </c>
      <c r="D1131" s="1" t="s">
        <v>52</v>
      </c>
      <c r="E1131" s="1" t="n">
        <v>487</v>
      </c>
    </row>
    <row r="1132" customFormat="false" ht="12.8" hidden="false" customHeight="false" outlineLevel="0" collapsed="false">
      <c r="A1132" s="1" t="str">
        <f aca="false">LEFT($C1132,4)</f>
        <v>2010</v>
      </c>
      <c r="B1132" s="1" t="str">
        <f aca="false">MID($C1132,6,2)</f>
        <v>02</v>
      </c>
      <c r="C1132" s="1" t="s">
        <v>1053</v>
      </c>
      <c r="D1132" s="1" t="s">
        <v>21</v>
      </c>
      <c r="E1132" s="1" t="n">
        <v>395</v>
      </c>
    </row>
    <row r="1133" customFormat="false" ht="12.8" hidden="false" customHeight="false" outlineLevel="0" collapsed="false">
      <c r="A1133" s="1" t="str">
        <f aca="false">LEFT($C1133,4)</f>
        <v>2010</v>
      </c>
      <c r="B1133" s="1" t="str">
        <f aca="false">MID($C1133,6,2)</f>
        <v>02</v>
      </c>
      <c r="C1133" s="1" t="s">
        <v>1054</v>
      </c>
      <c r="D1133" s="1" t="s">
        <v>178</v>
      </c>
      <c r="E1133" s="1" t="n">
        <v>91</v>
      </c>
    </row>
    <row r="1134" customFormat="false" ht="12.8" hidden="false" customHeight="false" outlineLevel="0" collapsed="false">
      <c r="A1134" s="1" t="str">
        <f aca="false">LEFT($C1134,4)</f>
        <v>2010</v>
      </c>
      <c r="B1134" s="1" t="str">
        <f aca="false">MID($C1134,6,2)</f>
        <v>02</v>
      </c>
      <c r="C1134" s="1" t="s">
        <v>1054</v>
      </c>
      <c r="D1134" s="1" t="s">
        <v>58</v>
      </c>
      <c r="E1134" s="1" t="n">
        <v>39</v>
      </c>
    </row>
    <row r="1135" customFormat="false" ht="12.8" hidden="false" customHeight="false" outlineLevel="0" collapsed="false">
      <c r="A1135" s="1" t="str">
        <f aca="false">LEFT($C1135,4)</f>
        <v>2010</v>
      </c>
      <c r="B1135" s="1" t="str">
        <f aca="false">MID($C1135,6,2)</f>
        <v>02</v>
      </c>
      <c r="C1135" s="1" t="s">
        <v>1054</v>
      </c>
      <c r="D1135" s="1" t="s">
        <v>52</v>
      </c>
      <c r="E1135" s="1" t="n">
        <v>312</v>
      </c>
    </row>
    <row r="1136" customFormat="false" ht="12.8" hidden="false" customHeight="false" outlineLevel="0" collapsed="false">
      <c r="A1136" s="1" t="str">
        <f aca="false">LEFT($C1136,4)</f>
        <v>2010</v>
      </c>
      <c r="B1136" s="1" t="str">
        <f aca="false">MID($C1136,6,2)</f>
        <v>02</v>
      </c>
      <c r="C1136" s="1" t="s">
        <v>1055</v>
      </c>
      <c r="D1136" s="1" t="s">
        <v>1056</v>
      </c>
      <c r="E1136" s="1" t="n">
        <v>20</v>
      </c>
    </row>
    <row r="1137" customFormat="false" ht="12.8" hidden="false" customHeight="false" outlineLevel="0" collapsed="false">
      <c r="A1137" s="1" t="str">
        <f aca="false">LEFT($C1137,4)</f>
        <v>2010</v>
      </c>
      <c r="B1137" s="1" t="str">
        <f aca="false">MID($C1137,6,2)</f>
        <v>03</v>
      </c>
      <c r="C1137" s="1" t="s">
        <v>1057</v>
      </c>
      <c r="D1137" s="1" t="s">
        <v>65</v>
      </c>
      <c r="E1137" s="1" t="n">
        <v>35</v>
      </c>
    </row>
    <row r="1138" customFormat="false" ht="12.8" hidden="false" customHeight="false" outlineLevel="0" collapsed="false">
      <c r="A1138" s="1" t="str">
        <f aca="false">LEFT($C1138,4)</f>
        <v>2010</v>
      </c>
      <c r="B1138" s="1" t="str">
        <f aca="false">MID($C1138,6,2)</f>
        <v>03</v>
      </c>
      <c r="C1138" s="1" t="s">
        <v>1058</v>
      </c>
      <c r="D1138" s="1" t="s">
        <v>1014</v>
      </c>
      <c r="E1138" s="1" t="n">
        <v>20</v>
      </c>
    </row>
    <row r="1139" customFormat="false" ht="12.8" hidden="false" customHeight="false" outlineLevel="0" collapsed="false">
      <c r="A1139" s="1" t="str">
        <f aca="false">LEFT($C1139,4)</f>
        <v>2010</v>
      </c>
      <c r="B1139" s="1" t="str">
        <f aca="false">MID($C1139,6,2)</f>
        <v>03</v>
      </c>
      <c r="C1139" s="1" t="s">
        <v>1059</v>
      </c>
      <c r="D1139" s="1" t="s">
        <v>70</v>
      </c>
      <c r="E1139" s="1" t="n">
        <v>125</v>
      </c>
    </row>
    <row r="1140" customFormat="false" ht="12.8" hidden="false" customHeight="false" outlineLevel="0" collapsed="false">
      <c r="A1140" s="1" t="str">
        <f aca="false">LEFT($C1140,4)</f>
        <v>2010</v>
      </c>
      <c r="B1140" s="1" t="str">
        <f aca="false">MID($C1140,6,2)</f>
        <v>03</v>
      </c>
      <c r="C1140" s="1" t="s">
        <v>1059</v>
      </c>
      <c r="D1140" s="1" t="s">
        <v>108</v>
      </c>
      <c r="E1140" s="1" t="n">
        <v>396</v>
      </c>
    </row>
    <row r="1141" customFormat="false" ht="12.8" hidden="false" customHeight="false" outlineLevel="0" collapsed="false">
      <c r="A1141" s="1" t="str">
        <f aca="false">LEFT($C1141,4)</f>
        <v>2010</v>
      </c>
      <c r="B1141" s="1" t="str">
        <f aca="false">MID($C1141,6,2)</f>
        <v>03</v>
      </c>
      <c r="C1141" s="1" t="s">
        <v>1060</v>
      </c>
      <c r="D1141" s="1" t="s">
        <v>1061</v>
      </c>
      <c r="E1141" s="1" t="n">
        <v>7</v>
      </c>
    </row>
    <row r="1142" customFormat="false" ht="12.8" hidden="false" customHeight="false" outlineLevel="0" collapsed="false">
      <c r="A1142" s="1" t="str">
        <f aca="false">LEFT($C1142,4)</f>
        <v>2010</v>
      </c>
      <c r="B1142" s="1" t="str">
        <f aca="false">MID($C1142,6,2)</f>
        <v>03</v>
      </c>
      <c r="C1142" s="1" t="s">
        <v>1062</v>
      </c>
      <c r="D1142" s="1" t="s">
        <v>196</v>
      </c>
      <c r="E1142" s="1" t="n">
        <v>59</v>
      </c>
    </row>
    <row r="1143" customFormat="false" ht="12.8" hidden="false" customHeight="false" outlineLevel="0" collapsed="false">
      <c r="A1143" s="1" t="str">
        <f aca="false">LEFT($C1143,4)</f>
        <v>2010</v>
      </c>
      <c r="B1143" s="1" t="str">
        <f aca="false">MID($C1143,6,2)</f>
        <v>03</v>
      </c>
      <c r="C1143" s="1" t="s">
        <v>1063</v>
      </c>
      <c r="D1143" s="1" t="s">
        <v>38</v>
      </c>
      <c r="E1143" s="1" t="n">
        <v>417</v>
      </c>
    </row>
    <row r="1144" customFormat="false" ht="12.8" hidden="false" customHeight="false" outlineLevel="0" collapsed="false">
      <c r="A1144" s="1" t="str">
        <f aca="false">LEFT($C1144,4)</f>
        <v>2010</v>
      </c>
      <c r="B1144" s="1" t="str">
        <f aca="false">MID($C1144,6,2)</f>
        <v>03</v>
      </c>
      <c r="C1144" s="1" t="s">
        <v>1063</v>
      </c>
      <c r="D1144" s="1" t="s">
        <v>108</v>
      </c>
      <c r="E1144" s="1" t="n">
        <v>115</v>
      </c>
    </row>
    <row r="1145" customFormat="false" ht="12.8" hidden="false" customHeight="false" outlineLevel="0" collapsed="false">
      <c r="A1145" s="1" t="str">
        <f aca="false">LEFT($C1145,4)</f>
        <v>2010</v>
      </c>
      <c r="B1145" s="1" t="str">
        <f aca="false">MID($C1145,6,2)</f>
        <v>03</v>
      </c>
      <c r="C1145" s="1" t="s">
        <v>1064</v>
      </c>
      <c r="D1145" s="1" t="s">
        <v>130</v>
      </c>
      <c r="E1145" s="1" t="n">
        <v>6</v>
      </c>
    </row>
    <row r="1146" customFormat="false" ht="12.8" hidden="false" customHeight="false" outlineLevel="0" collapsed="false">
      <c r="A1146" s="1" t="str">
        <f aca="false">LEFT($C1146,4)</f>
        <v>2010</v>
      </c>
      <c r="B1146" s="1" t="str">
        <f aca="false">MID($C1146,6,2)</f>
        <v>03</v>
      </c>
      <c r="C1146" s="1" t="s">
        <v>1065</v>
      </c>
      <c r="D1146" s="1" t="s">
        <v>46</v>
      </c>
      <c r="E1146" s="1" t="n">
        <v>69</v>
      </c>
    </row>
    <row r="1147" customFormat="false" ht="12.8" hidden="false" customHeight="false" outlineLevel="0" collapsed="false">
      <c r="A1147" s="1" t="str">
        <f aca="false">LEFT($C1147,4)</f>
        <v>2010</v>
      </c>
      <c r="B1147" s="1" t="str">
        <f aca="false">MID($C1147,6,2)</f>
        <v>03</v>
      </c>
      <c r="C1147" s="1" t="s">
        <v>1066</v>
      </c>
      <c r="D1147" s="1" t="s">
        <v>32</v>
      </c>
      <c r="E1147" s="1" t="n">
        <v>58</v>
      </c>
    </row>
    <row r="1148" customFormat="false" ht="12.8" hidden="false" customHeight="false" outlineLevel="0" collapsed="false">
      <c r="A1148" s="1" t="str">
        <f aca="false">LEFT($C1148,4)</f>
        <v>2010</v>
      </c>
      <c r="B1148" s="1" t="str">
        <f aca="false">MID($C1148,6,2)</f>
        <v>03</v>
      </c>
      <c r="C1148" s="1" t="s">
        <v>1066</v>
      </c>
      <c r="D1148" s="1" t="s">
        <v>58</v>
      </c>
      <c r="E1148" s="1" t="n">
        <v>159</v>
      </c>
    </row>
    <row r="1149" customFormat="false" ht="12.8" hidden="false" customHeight="false" outlineLevel="0" collapsed="false">
      <c r="A1149" s="1" t="str">
        <f aca="false">LEFT($C1149,4)</f>
        <v>2010</v>
      </c>
      <c r="B1149" s="1" t="str">
        <f aca="false">MID($C1149,6,2)</f>
        <v>03</v>
      </c>
      <c r="C1149" s="1" t="s">
        <v>1067</v>
      </c>
      <c r="D1149" s="1" t="s">
        <v>1068</v>
      </c>
      <c r="E1149" s="1" t="n">
        <v>6</v>
      </c>
    </row>
    <row r="1150" customFormat="false" ht="12.8" hidden="false" customHeight="false" outlineLevel="0" collapsed="false">
      <c r="A1150" s="1" t="str">
        <f aca="false">LEFT($C1150,4)</f>
        <v>2010</v>
      </c>
      <c r="B1150" s="1" t="str">
        <f aca="false">MID($C1150,6,2)</f>
        <v>03</v>
      </c>
      <c r="C1150" s="1" t="s">
        <v>1069</v>
      </c>
      <c r="D1150" s="1" t="s">
        <v>32</v>
      </c>
      <c r="E1150" s="1" t="n">
        <v>103</v>
      </c>
    </row>
    <row r="1151" customFormat="false" ht="12.8" hidden="false" customHeight="false" outlineLevel="0" collapsed="false">
      <c r="A1151" s="1" t="str">
        <f aca="false">LEFT($C1151,4)</f>
        <v>2010</v>
      </c>
      <c r="B1151" s="1" t="str">
        <f aca="false">MID($C1151,6,2)</f>
        <v>03</v>
      </c>
      <c r="C1151" s="1" t="s">
        <v>1070</v>
      </c>
      <c r="D1151" s="1" t="s">
        <v>21</v>
      </c>
      <c r="E1151" s="1" t="n">
        <v>155</v>
      </c>
    </row>
    <row r="1152" customFormat="false" ht="12.8" hidden="false" customHeight="false" outlineLevel="0" collapsed="false">
      <c r="A1152" s="1" t="str">
        <f aca="false">LEFT($C1152,4)</f>
        <v>2010</v>
      </c>
      <c r="B1152" s="1" t="str">
        <f aca="false">MID($C1152,6,2)</f>
        <v>03</v>
      </c>
      <c r="C1152" s="1" t="s">
        <v>1070</v>
      </c>
      <c r="D1152" s="1" t="s">
        <v>217</v>
      </c>
      <c r="E1152" s="1" t="n">
        <v>10</v>
      </c>
    </row>
    <row r="1153" customFormat="false" ht="12.8" hidden="false" customHeight="false" outlineLevel="0" collapsed="false">
      <c r="A1153" s="1" t="str">
        <f aca="false">LEFT($C1153,4)</f>
        <v>2010</v>
      </c>
      <c r="B1153" s="1" t="str">
        <f aca="false">MID($C1153,6,2)</f>
        <v>03</v>
      </c>
      <c r="C1153" s="1" t="s">
        <v>1071</v>
      </c>
      <c r="D1153" s="1" t="s">
        <v>65</v>
      </c>
      <c r="E1153" s="1" t="n">
        <v>158</v>
      </c>
    </row>
    <row r="1154" customFormat="false" ht="12.8" hidden="false" customHeight="false" outlineLevel="0" collapsed="false">
      <c r="A1154" s="1" t="str">
        <f aca="false">LEFT($C1154,4)</f>
        <v>2010</v>
      </c>
      <c r="B1154" s="1" t="str">
        <f aca="false">MID($C1154,6,2)</f>
        <v>03</v>
      </c>
      <c r="C1154" s="1" t="s">
        <v>1072</v>
      </c>
      <c r="D1154" s="1" t="s">
        <v>131</v>
      </c>
      <c r="E1154" s="1" t="n">
        <v>146</v>
      </c>
    </row>
    <row r="1155" customFormat="false" ht="12.8" hidden="false" customHeight="false" outlineLevel="0" collapsed="false">
      <c r="A1155" s="1" t="str">
        <f aca="false">LEFT($C1155,4)</f>
        <v>2010</v>
      </c>
      <c r="B1155" s="1" t="str">
        <f aca="false">MID($C1155,6,2)</f>
        <v>03</v>
      </c>
      <c r="C1155" s="1" t="s">
        <v>1073</v>
      </c>
      <c r="D1155" s="1" t="s">
        <v>52</v>
      </c>
      <c r="E1155" s="1" t="n">
        <v>230</v>
      </c>
    </row>
    <row r="1156" customFormat="false" ht="12.8" hidden="false" customHeight="false" outlineLevel="0" collapsed="false">
      <c r="A1156" s="1" t="str">
        <f aca="false">LEFT($C1156,4)</f>
        <v>2010</v>
      </c>
      <c r="B1156" s="1" t="str">
        <f aca="false">MID($C1156,6,2)</f>
        <v>04</v>
      </c>
      <c r="C1156" s="1" t="s">
        <v>1074</v>
      </c>
      <c r="D1156" s="1" t="s">
        <v>94</v>
      </c>
      <c r="E1156" s="1" t="n">
        <v>143</v>
      </c>
    </row>
    <row r="1157" customFormat="false" ht="12.8" hidden="false" customHeight="false" outlineLevel="0" collapsed="false">
      <c r="A1157" s="1" t="str">
        <f aca="false">LEFT($C1157,4)</f>
        <v>2010</v>
      </c>
      <c r="B1157" s="1" t="str">
        <f aca="false">MID($C1157,6,2)</f>
        <v>04</v>
      </c>
      <c r="C1157" s="1" t="s">
        <v>1074</v>
      </c>
      <c r="D1157" s="1" t="s">
        <v>147</v>
      </c>
      <c r="E1157" s="1" t="n">
        <v>167</v>
      </c>
    </row>
    <row r="1158" customFormat="false" ht="12.8" hidden="false" customHeight="false" outlineLevel="0" collapsed="false">
      <c r="A1158" s="1" t="str">
        <f aca="false">LEFT($C1158,4)</f>
        <v>2010</v>
      </c>
      <c r="B1158" s="1" t="str">
        <f aca="false">MID($C1158,6,2)</f>
        <v>04</v>
      </c>
      <c r="C1158" s="1" t="s">
        <v>1074</v>
      </c>
      <c r="D1158" s="1" t="s">
        <v>125</v>
      </c>
      <c r="E1158" s="1" t="n">
        <v>119</v>
      </c>
    </row>
    <row r="1159" customFormat="false" ht="12.8" hidden="false" customHeight="false" outlineLevel="0" collapsed="false">
      <c r="A1159" s="1" t="str">
        <f aca="false">LEFT($C1159,4)</f>
        <v>2010</v>
      </c>
      <c r="B1159" s="1" t="str">
        <f aca="false">MID($C1159,6,2)</f>
        <v>04</v>
      </c>
      <c r="C1159" s="1" t="s">
        <v>1075</v>
      </c>
      <c r="D1159" s="1" t="s">
        <v>38</v>
      </c>
      <c r="E1159" s="1" t="n">
        <v>400</v>
      </c>
    </row>
    <row r="1160" customFormat="false" ht="12.8" hidden="false" customHeight="false" outlineLevel="0" collapsed="false">
      <c r="A1160" s="1" t="str">
        <f aca="false">LEFT($C1160,4)</f>
        <v>2010</v>
      </c>
      <c r="B1160" s="1" t="str">
        <f aca="false">MID($C1160,6,2)</f>
        <v>04</v>
      </c>
      <c r="C1160" s="1" t="s">
        <v>1076</v>
      </c>
      <c r="D1160" s="1" t="s">
        <v>90</v>
      </c>
      <c r="E1160" s="1" t="n">
        <v>172</v>
      </c>
    </row>
    <row r="1161" customFormat="false" ht="12.8" hidden="false" customHeight="false" outlineLevel="0" collapsed="false">
      <c r="A1161" s="1" t="str">
        <f aca="false">LEFT($C1161,4)</f>
        <v>2010</v>
      </c>
      <c r="B1161" s="1" t="str">
        <f aca="false">MID($C1161,6,2)</f>
        <v>04</v>
      </c>
      <c r="C1161" s="1" t="s">
        <v>1077</v>
      </c>
      <c r="D1161" s="1" t="s">
        <v>286</v>
      </c>
      <c r="E1161" s="1" t="n">
        <v>19</v>
      </c>
    </row>
    <row r="1162" customFormat="false" ht="12.8" hidden="false" customHeight="false" outlineLevel="0" collapsed="false">
      <c r="A1162" s="1" t="str">
        <f aca="false">LEFT($C1162,4)</f>
        <v>2010</v>
      </c>
      <c r="B1162" s="1" t="str">
        <f aca="false">MID($C1162,6,2)</f>
        <v>04</v>
      </c>
      <c r="C1162" s="1" t="s">
        <v>1078</v>
      </c>
      <c r="D1162" s="1" t="s">
        <v>21</v>
      </c>
      <c r="E1162" s="1" t="n">
        <v>116</v>
      </c>
    </row>
    <row r="1163" customFormat="false" ht="12.8" hidden="false" customHeight="false" outlineLevel="0" collapsed="false">
      <c r="A1163" s="1" t="str">
        <f aca="false">LEFT($C1163,4)</f>
        <v>2010</v>
      </c>
      <c r="B1163" s="1" t="str">
        <f aca="false">MID($C1163,6,2)</f>
        <v>04</v>
      </c>
      <c r="C1163" s="1" t="s">
        <v>1079</v>
      </c>
      <c r="D1163" s="1" t="s">
        <v>52</v>
      </c>
      <c r="E1163" s="1" t="n">
        <v>143</v>
      </c>
    </row>
    <row r="1164" customFormat="false" ht="12.8" hidden="false" customHeight="false" outlineLevel="0" collapsed="false">
      <c r="A1164" s="1" t="str">
        <f aca="false">LEFT($C1164,4)</f>
        <v>2010</v>
      </c>
      <c r="B1164" s="1" t="str">
        <f aca="false">MID($C1164,6,2)</f>
        <v>04</v>
      </c>
      <c r="C1164" s="1" t="s">
        <v>1080</v>
      </c>
      <c r="D1164" s="1" t="s">
        <v>26</v>
      </c>
      <c r="E1164" s="1" t="n">
        <v>222</v>
      </c>
    </row>
    <row r="1165" customFormat="false" ht="12.8" hidden="false" customHeight="false" outlineLevel="0" collapsed="false">
      <c r="A1165" s="1" t="str">
        <f aca="false">LEFT($C1165,4)</f>
        <v>2010</v>
      </c>
      <c r="B1165" s="1" t="str">
        <f aca="false">MID($C1165,6,2)</f>
        <v>04</v>
      </c>
      <c r="C1165" s="1" t="s">
        <v>1081</v>
      </c>
      <c r="D1165" s="1" t="s">
        <v>26</v>
      </c>
      <c r="E1165" s="1" t="n">
        <v>352</v>
      </c>
    </row>
    <row r="1166" customFormat="false" ht="12.8" hidden="false" customHeight="false" outlineLevel="0" collapsed="false">
      <c r="A1166" s="1" t="str">
        <f aca="false">LEFT($C1166,4)</f>
        <v>2010</v>
      </c>
      <c r="B1166" s="1" t="str">
        <f aca="false">MID($C1166,6,2)</f>
        <v>04</v>
      </c>
      <c r="C1166" s="1" t="s">
        <v>1081</v>
      </c>
      <c r="D1166" s="1" t="s">
        <v>125</v>
      </c>
      <c r="E1166" s="1" t="n">
        <v>69</v>
      </c>
    </row>
    <row r="1167" customFormat="false" ht="12.8" hidden="false" customHeight="false" outlineLevel="0" collapsed="false">
      <c r="A1167" s="1" t="str">
        <f aca="false">LEFT($C1167,4)</f>
        <v>2010</v>
      </c>
      <c r="B1167" s="1" t="str">
        <f aca="false">MID($C1167,6,2)</f>
        <v>04</v>
      </c>
      <c r="C1167" s="1" t="s">
        <v>1082</v>
      </c>
      <c r="D1167" s="1" t="s">
        <v>108</v>
      </c>
      <c r="E1167" s="1" t="n">
        <v>182</v>
      </c>
    </row>
    <row r="1168" customFormat="false" ht="12.8" hidden="false" customHeight="false" outlineLevel="0" collapsed="false">
      <c r="A1168" s="1" t="str">
        <f aca="false">LEFT($C1168,4)</f>
        <v>2010</v>
      </c>
      <c r="B1168" s="1" t="str">
        <f aca="false">MID($C1168,6,2)</f>
        <v>04</v>
      </c>
      <c r="C1168" s="1" t="s">
        <v>1083</v>
      </c>
      <c r="D1168" s="1" t="s">
        <v>26</v>
      </c>
      <c r="E1168" s="1" t="n">
        <v>182</v>
      </c>
    </row>
    <row r="1169" customFormat="false" ht="12.8" hidden="false" customHeight="false" outlineLevel="0" collapsed="false">
      <c r="A1169" s="1" t="str">
        <f aca="false">LEFT($C1169,4)</f>
        <v>2010</v>
      </c>
      <c r="B1169" s="1" t="str">
        <f aca="false">MID($C1169,6,2)</f>
        <v>04</v>
      </c>
      <c r="C1169" s="1" t="s">
        <v>1083</v>
      </c>
      <c r="D1169" s="1" t="s">
        <v>125</v>
      </c>
      <c r="E1169" s="1" t="n">
        <v>165</v>
      </c>
    </row>
    <row r="1170" customFormat="false" ht="12.8" hidden="false" customHeight="false" outlineLevel="0" collapsed="false">
      <c r="A1170" s="1" t="str">
        <f aca="false">LEFT($C1170,4)</f>
        <v>2010</v>
      </c>
      <c r="B1170" s="1" t="str">
        <f aca="false">MID($C1170,6,2)</f>
        <v>04</v>
      </c>
      <c r="C1170" s="1" t="s">
        <v>1084</v>
      </c>
      <c r="D1170" s="1" t="s">
        <v>96</v>
      </c>
      <c r="E1170" s="1" t="n">
        <v>18</v>
      </c>
    </row>
    <row r="1171" customFormat="false" ht="12.8" hidden="false" customHeight="false" outlineLevel="0" collapsed="false">
      <c r="A1171" s="1" t="str">
        <f aca="false">LEFT($C1171,4)</f>
        <v>2010</v>
      </c>
      <c r="B1171" s="1" t="str">
        <f aca="false">MID($C1171,6,2)</f>
        <v>04</v>
      </c>
      <c r="C1171" s="1" t="s">
        <v>1084</v>
      </c>
      <c r="D1171" s="1" t="s">
        <v>1085</v>
      </c>
      <c r="E1171" s="1" t="n">
        <v>2</v>
      </c>
    </row>
    <row r="1172" customFormat="false" ht="12.8" hidden="false" customHeight="false" outlineLevel="0" collapsed="false">
      <c r="A1172" s="1" t="str">
        <f aca="false">LEFT($C1172,4)</f>
        <v>2010</v>
      </c>
      <c r="B1172" s="1" t="str">
        <f aca="false">MID($C1172,6,2)</f>
        <v>04</v>
      </c>
      <c r="C1172" s="1" t="s">
        <v>1086</v>
      </c>
      <c r="D1172" s="1" t="s">
        <v>863</v>
      </c>
      <c r="E1172" s="1" t="n">
        <v>15</v>
      </c>
    </row>
    <row r="1173" customFormat="false" ht="12.8" hidden="false" customHeight="false" outlineLevel="0" collapsed="false">
      <c r="A1173" s="1" t="str">
        <f aca="false">LEFT($C1173,4)</f>
        <v>2010</v>
      </c>
      <c r="B1173" s="1" t="str">
        <f aca="false">MID($C1173,6,2)</f>
        <v>04</v>
      </c>
      <c r="C1173" s="1" t="s">
        <v>1087</v>
      </c>
      <c r="D1173" s="1" t="s">
        <v>1088</v>
      </c>
      <c r="E1173" s="1" t="n">
        <v>19</v>
      </c>
    </row>
    <row r="1174" customFormat="false" ht="12.8" hidden="false" customHeight="false" outlineLevel="0" collapsed="false">
      <c r="A1174" s="1" t="str">
        <f aca="false">LEFT($C1174,4)</f>
        <v>2010</v>
      </c>
      <c r="B1174" s="1" t="str">
        <f aca="false">MID($C1174,6,2)</f>
        <v>04</v>
      </c>
      <c r="C1174" s="1" t="s">
        <v>1089</v>
      </c>
      <c r="D1174" s="1" t="s">
        <v>90</v>
      </c>
      <c r="E1174" s="1" t="n">
        <v>66</v>
      </c>
    </row>
    <row r="1175" customFormat="false" ht="12.8" hidden="false" customHeight="false" outlineLevel="0" collapsed="false">
      <c r="A1175" s="1" t="str">
        <f aca="false">LEFT($C1175,4)</f>
        <v>2010</v>
      </c>
      <c r="B1175" s="1" t="str">
        <f aca="false">MID($C1175,6,2)</f>
        <v>04</v>
      </c>
      <c r="C1175" s="1" t="s">
        <v>1089</v>
      </c>
      <c r="D1175" s="1" t="s">
        <v>730</v>
      </c>
      <c r="E1175" s="1" t="n">
        <v>12</v>
      </c>
    </row>
    <row r="1176" customFormat="false" ht="12.8" hidden="false" customHeight="false" outlineLevel="0" collapsed="false">
      <c r="A1176" s="1" t="str">
        <f aca="false">LEFT($C1176,4)</f>
        <v>2010</v>
      </c>
      <c r="B1176" s="1" t="str">
        <f aca="false">MID($C1176,6,2)</f>
        <v>04</v>
      </c>
      <c r="C1176" s="1" t="s">
        <v>1090</v>
      </c>
      <c r="D1176" s="1" t="s">
        <v>351</v>
      </c>
      <c r="E1176" s="1" t="n">
        <v>19</v>
      </c>
    </row>
    <row r="1177" customFormat="false" ht="12.8" hidden="false" customHeight="false" outlineLevel="0" collapsed="false">
      <c r="A1177" s="1" t="str">
        <f aca="false">LEFT($C1177,4)</f>
        <v>2010</v>
      </c>
      <c r="B1177" s="1" t="str">
        <f aca="false">MID($C1177,6,2)</f>
        <v>04</v>
      </c>
      <c r="C1177" s="1" t="s">
        <v>1090</v>
      </c>
      <c r="D1177" s="1" t="s">
        <v>54</v>
      </c>
      <c r="E1177" s="1" t="n">
        <v>96</v>
      </c>
    </row>
    <row r="1178" customFormat="false" ht="12.8" hidden="false" customHeight="false" outlineLevel="0" collapsed="false">
      <c r="A1178" s="1" t="str">
        <f aca="false">LEFT($C1178,4)</f>
        <v>2010</v>
      </c>
      <c r="B1178" s="1" t="str">
        <f aca="false">MID($C1178,6,2)</f>
        <v>04</v>
      </c>
      <c r="C1178" s="1" t="s">
        <v>1091</v>
      </c>
      <c r="D1178" s="1" t="s">
        <v>26</v>
      </c>
      <c r="E1178" s="1" t="n">
        <v>240</v>
      </c>
    </row>
    <row r="1179" customFormat="false" ht="12.8" hidden="false" customHeight="false" outlineLevel="0" collapsed="false">
      <c r="A1179" s="1" t="str">
        <f aca="false">LEFT($C1179,4)</f>
        <v>2010</v>
      </c>
      <c r="B1179" s="1" t="str">
        <f aca="false">MID($C1179,6,2)</f>
        <v>04</v>
      </c>
      <c r="C1179" s="1" t="s">
        <v>1092</v>
      </c>
      <c r="D1179" s="1" t="s">
        <v>65</v>
      </c>
      <c r="E1179" s="1" t="n">
        <v>57</v>
      </c>
    </row>
    <row r="1180" customFormat="false" ht="12.8" hidden="false" customHeight="false" outlineLevel="0" collapsed="false">
      <c r="A1180" s="1" t="str">
        <f aca="false">LEFT($C1180,4)</f>
        <v>2010</v>
      </c>
      <c r="B1180" s="1" t="str">
        <f aca="false">MID($C1180,6,2)</f>
        <v>05</v>
      </c>
      <c r="C1180" s="1" t="s">
        <v>1093</v>
      </c>
      <c r="D1180" s="1" t="s">
        <v>38</v>
      </c>
      <c r="E1180" s="1" t="n">
        <v>475</v>
      </c>
    </row>
    <row r="1181" customFormat="false" ht="12.8" hidden="false" customHeight="false" outlineLevel="0" collapsed="false">
      <c r="A1181" s="1" t="str">
        <f aca="false">LEFT($C1181,4)</f>
        <v>2010</v>
      </c>
      <c r="B1181" s="1" t="str">
        <f aca="false">MID($C1181,6,2)</f>
        <v>05</v>
      </c>
      <c r="C1181" s="1" t="s">
        <v>1094</v>
      </c>
      <c r="D1181" s="1" t="s">
        <v>21</v>
      </c>
      <c r="E1181" s="1" t="n">
        <v>162</v>
      </c>
    </row>
    <row r="1182" customFormat="false" ht="12.8" hidden="false" customHeight="false" outlineLevel="0" collapsed="false">
      <c r="A1182" s="1" t="str">
        <f aca="false">LEFT($C1182,4)</f>
        <v>2010</v>
      </c>
      <c r="B1182" s="1" t="str">
        <f aca="false">MID($C1182,6,2)</f>
        <v>05</v>
      </c>
      <c r="C1182" s="1" t="s">
        <v>1095</v>
      </c>
      <c r="D1182" s="1" t="s">
        <v>21</v>
      </c>
      <c r="E1182" s="1" t="n">
        <v>150</v>
      </c>
    </row>
    <row r="1183" customFormat="false" ht="12.8" hidden="false" customHeight="false" outlineLevel="0" collapsed="false">
      <c r="A1183" s="1" t="str">
        <f aca="false">LEFT($C1183,4)</f>
        <v>2010</v>
      </c>
      <c r="B1183" s="1" t="str">
        <f aca="false">MID($C1183,6,2)</f>
        <v>05</v>
      </c>
      <c r="C1183" s="1" t="s">
        <v>1096</v>
      </c>
      <c r="D1183" s="1" t="s">
        <v>120</v>
      </c>
      <c r="E1183" s="1" t="n">
        <v>139</v>
      </c>
    </row>
    <row r="1184" customFormat="false" ht="12.8" hidden="false" customHeight="false" outlineLevel="0" collapsed="false">
      <c r="A1184" s="1" t="str">
        <f aca="false">LEFT($C1184,4)</f>
        <v>2010</v>
      </c>
      <c r="B1184" s="1" t="str">
        <f aca="false">MID($C1184,6,2)</f>
        <v>05</v>
      </c>
      <c r="C1184" s="1" t="s">
        <v>1097</v>
      </c>
      <c r="D1184" s="1" t="s">
        <v>46</v>
      </c>
      <c r="E1184" s="1" t="n">
        <v>183</v>
      </c>
    </row>
    <row r="1185" customFormat="false" ht="12.8" hidden="false" customHeight="false" outlineLevel="0" collapsed="false">
      <c r="A1185" s="1" t="str">
        <f aca="false">LEFT($C1185,4)</f>
        <v>2010</v>
      </c>
      <c r="B1185" s="1" t="str">
        <f aca="false">MID($C1185,6,2)</f>
        <v>05</v>
      </c>
      <c r="C1185" s="1" t="s">
        <v>1098</v>
      </c>
      <c r="D1185" s="1" t="s">
        <v>21</v>
      </c>
      <c r="E1185" s="1" t="n">
        <v>214</v>
      </c>
    </row>
    <row r="1186" customFormat="false" ht="12.8" hidden="false" customHeight="false" outlineLevel="0" collapsed="false">
      <c r="A1186" s="1" t="str">
        <f aca="false">LEFT($C1186,4)</f>
        <v>2010</v>
      </c>
      <c r="B1186" s="1" t="str">
        <f aca="false">MID($C1186,6,2)</f>
        <v>05</v>
      </c>
      <c r="C1186" s="1" t="s">
        <v>1099</v>
      </c>
      <c r="D1186" s="1" t="s">
        <v>786</v>
      </c>
      <c r="E1186" s="1" t="n">
        <v>14</v>
      </c>
    </row>
    <row r="1187" customFormat="false" ht="12.8" hidden="false" customHeight="false" outlineLevel="0" collapsed="false">
      <c r="A1187" s="1" t="str">
        <f aca="false">LEFT($C1187,4)</f>
        <v>2010</v>
      </c>
      <c r="B1187" s="1" t="str">
        <f aca="false">MID($C1187,6,2)</f>
        <v>05</v>
      </c>
      <c r="C1187" s="1" t="s">
        <v>1100</v>
      </c>
      <c r="D1187" s="1" t="s">
        <v>928</v>
      </c>
      <c r="E1187" s="1" t="n">
        <v>2</v>
      </c>
    </row>
    <row r="1188" customFormat="false" ht="12.8" hidden="false" customHeight="false" outlineLevel="0" collapsed="false">
      <c r="A1188" s="1" t="str">
        <f aca="false">LEFT($C1188,4)</f>
        <v>2010</v>
      </c>
      <c r="B1188" s="1" t="str">
        <f aca="false">MID($C1188,6,2)</f>
        <v>05</v>
      </c>
      <c r="C1188" s="1" t="s">
        <v>1101</v>
      </c>
      <c r="D1188" s="1" t="s">
        <v>52</v>
      </c>
      <c r="E1188" s="1" t="n">
        <v>383</v>
      </c>
    </row>
    <row r="1189" customFormat="false" ht="12.8" hidden="false" customHeight="false" outlineLevel="0" collapsed="false">
      <c r="A1189" s="1" t="str">
        <f aca="false">LEFT($C1189,4)</f>
        <v>2010</v>
      </c>
      <c r="B1189" s="1" t="str">
        <f aca="false">MID($C1189,6,2)</f>
        <v>05</v>
      </c>
      <c r="C1189" s="1" t="s">
        <v>1102</v>
      </c>
      <c r="D1189" s="1" t="s">
        <v>7</v>
      </c>
      <c r="E1189" s="1" t="n">
        <v>14</v>
      </c>
    </row>
    <row r="1190" customFormat="false" ht="12.8" hidden="false" customHeight="false" outlineLevel="0" collapsed="false">
      <c r="A1190" s="1" t="str">
        <f aca="false">LEFT($C1190,4)</f>
        <v>2010</v>
      </c>
      <c r="B1190" s="1" t="str">
        <f aca="false">MID($C1190,6,2)</f>
        <v>05</v>
      </c>
      <c r="C1190" s="1" t="s">
        <v>1102</v>
      </c>
      <c r="D1190" s="1" t="s">
        <v>125</v>
      </c>
      <c r="E1190" s="1" t="n">
        <v>127</v>
      </c>
    </row>
    <row r="1191" customFormat="false" ht="12.8" hidden="false" customHeight="false" outlineLevel="0" collapsed="false">
      <c r="A1191" s="1" t="str">
        <f aca="false">LEFT($C1191,4)</f>
        <v>2010</v>
      </c>
      <c r="B1191" s="1" t="str">
        <f aca="false">MID($C1191,6,2)</f>
        <v>05</v>
      </c>
      <c r="C1191" s="1" t="s">
        <v>1103</v>
      </c>
      <c r="D1191" s="1" t="s">
        <v>70</v>
      </c>
      <c r="E1191" s="1" t="n">
        <v>179</v>
      </c>
    </row>
    <row r="1192" customFormat="false" ht="12.8" hidden="false" customHeight="false" outlineLevel="0" collapsed="false">
      <c r="A1192" s="1" t="str">
        <f aca="false">LEFT($C1192,4)</f>
        <v>2010</v>
      </c>
      <c r="B1192" s="1" t="str">
        <f aca="false">MID($C1192,6,2)</f>
        <v>05</v>
      </c>
      <c r="C1192" s="1" t="s">
        <v>1104</v>
      </c>
      <c r="D1192" s="1" t="s">
        <v>54</v>
      </c>
      <c r="E1192" s="1" t="n">
        <v>74</v>
      </c>
    </row>
    <row r="1193" customFormat="false" ht="12.8" hidden="false" customHeight="false" outlineLevel="0" collapsed="false">
      <c r="A1193" s="1" t="str">
        <f aca="false">LEFT($C1193,4)</f>
        <v>2010</v>
      </c>
      <c r="B1193" s="1" t="str">
        <f aca="false">MID($C1193,6,2)</f>
        <v>05</v>
      </c>
      <c r="C1193" s="1" t="s">
        <v>1104</v>
      </c>
      <c r="D1193" s="1" t="s">
        <v>120</v>
      </c>
      <c r="E1193" s="1" t="n">
        <v>311</v>
      </c>
    </row>
    <row r="1194" customFormat="false" ht="12.8" hidden="false" customHeight="false" outlineLevel="0" collapsed="false">
      <c r="A1194" s="1" t="str">
        <f aca="false">LEFT($C1194,4)</f>
        <v>2010</v>
      </c>
      <c r="B1194" s="1" t="str">
        <f aca="false">MID($C1194,6,2)</f>
        <v>05</v>
      </c>
      <c r="C1194" s="1" t="s">
        <v>1105</v>
      </c>
      <c r="D1194" s="1" t="s">
        <v>164</v>
      </c>
      <c r="E1194" s="1" t="n">
        <v>190</v>
      </c>
    </row>
    <row r="1195" customFormat="false" ht="12.8" hidden="false" customHeight="false" outlineLevel="0" collapsed="false">
      <c r="A1195" s="1" t="str">
        <f aca="false">LEFT($C1195,4)</f>
        <v>2010</v>
      </c>
      <c r="B1195" s="1" t="str">
        <f aca="false">MID($C1195,6,2)</f>
        <v>05</v>
      </c>
      <c r="C1195" s="1" t="s">
        <v>1106</v>
      </c>
      <c r="D1195" s="1" t="s">
        <v>71</v>
      </c>
      <c r="E1195" s="1" t="n">
        <v>67</v>
      </c>
    </row>
    <row r="1196" customFormat="false" ht="12.8" hidden="false" customHeight="false" outlineLevel="0" collapsed="false">
      <c r="A1196" s="1" t="str">
        <f aca="false">LEFT($C1196,4)</f>
        <v>2010</v>
      </c>
      <c r="B1196" s="1" t="str">
        <f aca="false">MID($C1196,6,2)</f>
        <v>06</v>
      </c>
      <c r="C1196" s="1" t="s">
        <v>1107</v>
      </c>
      <c r="D1196" s="1" t="s">
        <v>21</v>
      </c>
      <c r="E1196" s="1" t="n">
        <v>331</v>
      </c>
    </row>
    <row r="1197" customFormat="false" ht="12.8" hidden="false" customHeight="false" outlineLevel="0" collapsed="false">
      <c r="A1197" s="1" t="str">
        <f aca="false">LEFT($C1197,4)</f>
        <v>2010</v>
      </c>
      <c r="B1197" s="1" t="str">
        <f aca="false">MID($C1197,6,2)</f>
        <v>06</v>
      </c>
      <c r="C1197" s="1" t="s">
        <v>1107</v>
      </c>
      <c r="D1197" s="1" t="s">
        <v>94</v>
      </c>
      <c r="E1197" s="1" t="n">
        <v>114</v>
      </c>
    </row>
    <row r="1198" customFormat="false" ht="12.8" hidden="false" customHeight="false" outlineLevel="0" collapsed="false">
      <c r="A1198" s="1" t="str">
        <f aca="false">LEFT($C1198,4)</f>
        <v>2010</v>
      </c>
      <c r="B1198" s="1" t="str">
        <f aca="false">MID($C1198,6,2)</f>
        <v>06</v>
      </c>
      <c r="C1198" s="1" t="s">
        <v>1108</v>
      </c>
      <c r="D1198" s="1" t="s">
        <v>125</v>
      </c>
      <c r="E1198" s="1" t="n">
        <v>79</v>
      </c>
    </row>
    <row r="1199" customFormat="false" ht="12.8" hidden="false" customHeight="false" outlineLevel="0" collapsed="false">
      <c r="A1199" s="1" t="str">
        <f aca="false">LEFT($C1199,4)</f>
        <v>2010</v>
      </c>
      <c r="B1199" s="1" t="str">
        <f aca="false">MID($C1199,6,2)</f>
        <v>06</v>
      </c>
      <c r="C1199" s="1" t="s">
        <v>1109</v>
      </c>
      <c r="D1199" s="1" t="s">
        <v>178</v>
      </c>
      <c r="E1199" s="1" t="n">
        <v>22</v>
      </c>
    </row>
    <row r="1200" customFormat="false" ht="12.8" hidden="false" customHeight="false" outlineLevel="0" collapsed="false">
      <c r="A1200" s="1" t="str">
        <f aca="false">LEFT($C1200,4)</f>
        <v>2010</v>
      </c>
      <c r="B1200" s="1" t="str">
        <f aca="false">MID($C1200,6,2)</f>
        <v>06</v>
      </c>
      <c r="C1200" s="1" t="s">
        <v>1109</v>
      </c>
      <c r="D1200" s="1" t="s">
        <v>255</v>
      </c>
      <c r="E1200" s="1" t="n">
        <v>5</v>
      </c>
    </row>
    <row r="1201" customFormat="false" ht="12.8" hidden="false" customHeight="false" outlineLevel="0" collapsed="false">
      <c r="A1201" s="1" t="str">
        <f aca="false">LEFT($C1201,4)</f>
        <v>2010</v>
      </c>
      <c r="B1201" s="1" t="str">
        <f aca="false">MID($C1201,6,2)</f>
        <v>06</v>
      </c>
      <c r="C1201" s="1" t="s">
        <v>1110</v>
      </c>
      <c r="D1201" s="1" t="s">
        <v>180</v>
      </c>
      <c r="E1201" s="1" t="n">
        <v>17</v>
      </c>
    </row>
    <row r="1202" customFormat="false" ht="12.8" hidden="false" customHeight="false" outlineLevel="0" collapsed="false">
      <c r="A1202" s="1" t="str">
        <f aca="false">LEFT($C1202,4)</f>
        <v>2010</v>
      </c>
      <c r="B1202" s="1" t="str">
        <f aca="false">MID($C1202,6,2)</f>
        <v>06</v>
      </c>
      <c r="C1202" s="1" t="s">
        <v>1111</v>
      </c>
      <c r="D1202" s="1" t="s">
        <v>108</v>
      </c>
      <c r="E1202" s="1" t="n">
        <v>344</v>
      </c>
    </row>
    <row r="1203" customFormat="false" ht="12.8" hidden="false" customHeight="false" outlineLevel="0" collapsed="false">
      <c r="A1203" s="1" t="str">
        <f aca="false">LEFT($C1203,4)</f>
        <v>2010</v>
      </c>
      <c r="B1203" s="1" t="str">
        <f aca="false">MID($C1203,6,2)</f>
        <v>06</v>
      </c>
      <c r="C1203" s="1" t="s">
        <v>1111</v>
      </c>
      <c r="D1203" s="1" t="s">
        <v>38</v>
      </c>
      <c r="E1203" s="1" t="n">
        <v>329</v>
      </c>
    </row>
    <row r="1204" customFormat="false" ht="12.8" hidden="false" customHeight="false" outlineLevel="0" collapsed="false">
      <c r="A1204" s="1" t="str">
        <f aca="false">LEFT($C1204,4)</f>
        <v>2010</v>
      </c>
      <c r="B1204" s="1" t="str">
        <f aca="false">MID($C1204,6,2)</f>
        <v>06</v>
      </c>
      <c r="C1204" s="1" t="s">
        <v>1111</v>
      </c>
      <c r="D1204" s="1" t="s">
        <v>331</v>
      </c>
      <c r="E1204" s="1" t="n">
        <v>10</v>
      </c>
    </row>
    <row r="1205" customFormat="false" ht="12.8" hidden="false" customHeight="false" outlineLevel="0" collapsed="false">
      <c r="A1205" s="1" t="str">
        <f aca="false">LEFT($C1205,4)</f>
        <v>2010</v>
      </c>
      <c r="B1205" s="1" t="str">
        <f aca="false">MID($C1205,6,2)</f>
        <v>06</v>
      </c>
      <c r="C1205" s="1" t="s">
        <v>1112</v>
      </c>
      <c r="D1205" s="1" t="s">
        <v>70</v>
      </c>
      <c r="E1205" s="1" t="n">
        <v>105</v>
      </c>
    </row>
    <row r="1206" customFormat="false" ht="12.8" hidden="false" customHeight="false" outlineLevel="0" collapsed="false">
      <c r="A1206" s="1" t="str">
        <f aca="false">LEFT($C1206,4)</f>
        <v>2010</v>
      </c>
      <c r="B1206" s="1" t="str">
        <f aca="false">MID($C1206,6,2)</f>
        <v>06</v>
      </c>
      <c r="C1206" s="1" t="s">
        <v>1113</v>
      </c>
      <c r="D1206" s="1" t="s">
        <v>170</v>
      </c>
      <c r="E1206" s="1" t="n">
        <v>26</v>
      </c>
    </row>
    <row r="1207" customFormat="false" ht="12.8" hidden="false" customHeight="false" outlineLevel="0" collapsed="false">
      <c r="A1207" s="1" t="str">
        <f aca="false">LEFT($C1207,4)</f>
        <v>2010</v>
      </c>
      <c r="B1207" s="1" t="str">
        <f aca="false">MID($C1207,6,2)</f>
        <v>06</v>
      </c>
      <c r="C1207" s="1" t="s">
        <v>1114</v>
      </c>
      <c r="D1207" s="1" t="s">
        <v>94</v>
      </c>
      <c r="E1207" s="1" t="n">
        <v>121</v>
      </c>
    </row>
    <row r="1208" customFormat="false" ht="12.8" hidden="false" customHeight="false" outlineLevel="0" collapsed="false">
      <c r="A1208" s="1" t="str">
        <f aca="false">LEFT($C1208,4)</f>
        <v>2010</v>
      </c>
      <c r="B1208" s="1" t="str">
        <f aca="false">MID($C1208,6,2)</f>
        <v>06</v>
      </c>
      <c r="C1208" s="1" t="s">
        <v>1115</v>
      </c>
      <c r="D1208" s="1" t="s">
        <v>24</v>
      </c>
      <c r="E1208" s="1" t="n">
        <v>174</v>
      </c>
    </row>
    <row r="1209" customFormat="false" ht="12.8" hidden="false" customHeight="false" outlineLevel="0" collapsed="false">
      <c r="A1209" s="1" t="str">
        <f aca="false">LEFT($C1209,4)</f>
        <v>2010</v>
      </c>
      <c r="B1209" s="1" t="str">
        <f aca="false">MID($C1209,6,2)</f>
        <v>06</v>
      </c>
      <c r="C1209" s="1" t="s">
        <v>1116</v>
      </c>
      <c r="D1209" s="1" t="s">
        <v>38</v>
      </c>
      <c r="E1209" s="1" t="n">
        <v>233</v>
      </c>
    </row>
    <row r="1210" customFormat="false" ht="12.8" hidden="false" customHeight="false" outlineLevel="0" collapsed="false">
      <c r="A1210" s="1" t="str">
        <f aca="false">LEFT($C1210,4)</f>
        <v>2010</v>
      </c>
      <c r="B1210" s="1" t="str">
        <f aca="false">MID($C1210,6,2)</f>
        <v>06</v>
      </c>
      <c r="C1210" s="1" t="s">
        <v>1117</v>
      </c>
      <c r="D1210" s="1" t="s">
        <v>28</v>
      </c>
      <c r="E1210" s="1" t="n">
        <v>117</v>
      </c>
    </row>
    <row r="1211" customFormat="false" ht="12.8" hidden="false" customHeight="false" outlineLevel="0" collapsed="false">
      <c r="A1211" s="1" t="str">
        <f aca="false">LEFT($C1211,4)</f>
        <v>2010</v>
      </c>
      <c r="B1211" s="1" t="str">
        <f aca="false">MID($C1211,6,2)</f>
        <v>06</v>
      </c>
      <c r="C1211" s="1" t="s">
        <v>1118</v>
      </c>
      <c r="D1211" s="1" t="s">
        <v>180</v>
      </c>
      <c r="E1211" s="1" t="n">
        <v>11</v>
      </c>
    </row>
    <row r="1212" customFormat="false" ht="12.8" hidden="false" customHeight="false" outlineLevel="0" collapsed="false">
      <c r="A1212" s="1" t="str">
        <f aca="false">LEFT($C1212,4)</f>
        <v>2010</v>
      </c>
      <c r="B1212" s="1" t="str">
        <f aca="false">MID($C1212,6,2)</f>
        <v>06</v>
      </c>
      <c r="C1212" s="1" t="s">
        <v>1118</v>
      </c>
      <c r="D1212" s="1" t="s">
        <v>1119</v>
      </c>
      <c r="E1212" s="1" t="n">
        <v>18</v>
      </c>
    </row>
    <row r="1213" customFormat="false" ht="12.8" hidden="false" customHeight="false" outlineLevel="0" collapsed="false">
      <c r="A1213" s="1" t="str">
        <f aca="false">LEFT($C1213,4)</f>
        <v>2010</v>
      </c>
      <c r="B1213" s="1" t="str">
        <f aca="false">MID($C1213,6,2)</f>
        <v>06</v>
      </c>
      <c r="C1213" s="1" t="s">
        <v>1118</v>
      </c>
      <c r="D1213" s="1" t="s">
        <v>108</v>
      </c>
      <c r="E1213" s="1" t="n">
        <v>332</v>
      </c>
    </row>
    <row r="1214" customFormat="false" ht="12.8" hidden="false" customHeight="false" outlineLevel="0" collapsed="false">
      <c r="A1214" s="1" t="str">
        <f aca="false">LEFT($C1214,4)</f>
        <v>2010</v>
      </c>
      <c r="B1214" s="1" t="str">
        <f aca="false">MID($C1214,6,2)</f>
        <v>06</v>
      </c>
      <c r="C1214" s="1" t="s">
        <v>1120</v>
      </c>
      <c r="D1214" s="1" t="s">
        <v>641</v>
      </c>
      <c r="E1214" s="1" t="n">
        <v>6</v>
      </c>
    </row>
    <row r="1215" customFormat="false" ht="12.8" hidden="false" customHeight="false" outlineLevel="0" collapsed="false">
      <c r="A1215" s="1" t="str">
        <f aca="false">LEFT($C1215,4)</f>
        <v>2010</v>
      </c>
      <c r="B1215" s="1" t="str">
        <f aca="false">MID($C1215,6,2)</f>
        <v>06</v>
      </c>
      <c r="C1215" s="1" t="s">
        <v>1121</v>
      </c>
      <c r="D1215" s="1" t="s">
        <v>297</v>
      </c>
      <c r="E1215" s="1" t="n">
        <v>260</v>
      </c>
    </row>
    <row r="1216" customFormat="false" ht="12.8" hidden="false" customHeight="false" outlineLevel="0" collapsed="false">
      <c r="A1216" s="1" t="str">
        <f aca="false">LEFT($C1216,4)</f>
        <v>2010</v>
      </c>
      <c r="B1216" s="1" t="str">
        <f aca="false">MID($C1216,6,2)</f>
        <v>06</v>
      </c>
      <c r="C1216" s="1" t="s">
        <v>1121</v>
      </c>
      <c r="D1216" s="1" t="s">
        <v>204</v>
      </c>
      <c r="E1216" s="1" t="n">
        <v>22</v>
      </c>
    </row>
    <row r="1217" customFormat="false" ht="12.8" hidden="false" customHeight="false" outlineLevel="0" collapsed="false">
      <c r="A1217" s="1" t="str">
        <f aca="false">LEFT($C1217,4)</f>
        <v>2010</v>
      </c>
      <c r="B1217" s="1" t="str">
        <f aca="false">MID($C1217,6,2)</f>
        <v>06</v>
      </c>
      <c r="C1217" s="1" t="s">
        <v>1122</v>
      </c>
      <c r="D1217" s="1" t="s">
        <v>425</v>
      </c>
      <c r="E1217" s="1" t="n">
        <v>9</v>
      </c>
    </row>
    <row r="1218" customFormat="false" ht="12.8" hidden="false" customHeight="false" outlineLevel="0" collapsed="false">
      <c r="A1218" s="1" t="str">
        <f aca="false">LEFT($C1218,4)</f>
        <v>2010</v>
      </c>
      <c r="B1218" s="1" t="str">
        <f aca="false">MID($C1218,6,2)</f>
        <v>06</v>
      </c>
      <c r="C1218" s="1" t="s">
        <v>1123</v>
      </c>
      <c r="D1218" s="1" t="s">
        <v>164</v>
      </c>
      <c r="E1218" s="1" t="n">
        <v>79</v>
      </c>
    </row>
    <row r="1219" customFormat="false" ht="12.8" hidden="false" customHeight="false" outlineLevel="0" collapsed="false">
      <c r="A1219" s="1" t="str">
        <f aca="false">LEFT($C1219,4)</f>
        <v>2010</v>
      </c>
      <c r="B1219" s="1" t="str">
        <f aca="false">MID($C1219,6,2)</f>
        <v>06</v>
      </c>
      <c r="C1219" s="1" t="s">
        <v>1124</v>
      </c>
      <c r="D1219" s="1" t="s">
        <v>108</v>
      </c>
      <c r="E1219" s="1" t="n">
        <v>480</v>
      </c>
    </row>
    <row r="1220" customFormat="false" ht="12.8" hidden="false" customHeight="false" outlineLevel="0" collapsed="false">
      <c r="A1220" s="1" t="str">
        <f aca="false">LEFT($C1220,4)</f>
        <v>2010</v>
      </c>
      <c r="B1220" s="1" t="str">
        <f aca="false">MID($C1220,6,2)</f>
        <v>07</v>
      </c>
      <c r="C1220" s="1" t="s">
        <v>1125</v>
      </c>
      <c r="D1220" s="1" t="s">
        <v>26</v>
      </c>
      <c r="E1220" s="1" t="n">
        <v>154</v>
      </c>
    </row>
    <row r="1221" customFormat="false" ht="12.8" hidden="false" customHeight="false" outlineLevel="0" collapsed="false">
      <c r="A1221" s="1" t="str">
        <f aca="false">LEFT($C1221,4)</f>
        <v>2010</v>
      </c>
      <c r="B1221" s="1" t="str">
        <f aca="false">MID($C1221,6,2)</f>
        <v>07</v>
      </c>
      <c r="C1221" s="1" t="s">
        <v>1125</v>
      </c>
      <c r="D1221" s="1" t="s">
        <v>85</v>
      </c>
      <c r="E1221" s="1" t="n">
        <v>170</v>
      </c>
    </row>
    <row r="1222" customFormat="false" ht="12.8" hidden="false" customHeight="false" outlineLevel="0" collapsed="false">
      <c r="A1222" s="1" t="str">
        <f aca="false">LEFT($C1222,4)</f>
        <v>2010</v>
      </c>
      <c r="B1222" s="1" t="str">
        <f aca="false">MID($C1222,6,2)</f>
        <v>07</v>
      </c>
      <c r="C1222" s="1" t="s">
        <v>1126</v>
      </c>
      <c r="D1222" s="1" t="s">
        <v>1127</v>
      </c>
      <c r="E1222" s="1" t="n">
        <v>13</v>
      </c>
    </row>
    <row r="1223" customFormat="false" ht="12.8" hidden="false" customHeight="false" outlineLevel="0" collapsed="false">
      <c r="A1223" s="1" t="str">
        <f aca="false">LEFT($C1223,4)</f>
        <v>2010</v>
      </c>
      <c r="B1223" s="1" t="str">
        <f aca="false">MID($C1223,6,2)</f>
        <v>07</v>
      </c>
      <c r="C1223" s="1" t="s">
        <v>1128</v>
      </c>
      <c r="D1223" s="1" t="s">
        <v>45</v>
      </c>
      <c r="E1223" s="1" t="n">
        <v>29</v>
      </c>
    </row>
    <row r="1224" customFormat="false" ht="12.8" hidden="false" customHeight="false" outlineLevel="0" collapsed="false">
      <c r="A1224" s="1" t="str">
        <f aca="false">LEFT($C1224,4)</f>
        <v>2010</v>
      </c>
      <c r="B1224" s="1" t="str">
        <f aca="false">MID($C1224,6,2)</f>
        <v>07</v>
      </c>
      <c r="C1224" s="1" t="s">
        <v>1129</v>
      </c>
      <c r="D1224" s="1" t="s">
        <v>46</v>
      </c>
      <c r="E1224" s="1" t="n">
        <v>80</v>
      </c>
    </row>
    <row r="1225" customFormat="false" ht="12.8" hidden="false" customHeight="false" outlineLevel="0" collapsed="false">
      <c r="A1225" s="1" t="str">
        <f aca="false">LEFT($C1225,4)</f>
        <v>2010</v>
      </c>
      <c r="B1225" s="1" t="str">
        <f aca="false">MID($C1225,6,2)</f>
        <v>07</v>
      </c>
      <c r="C1225" s="1" t="s">
        <v>1130</v>
      </c>
      <c r="D1225" s="1" t="s">
        <v>808</v>
      </c>
      <c r="E1225" s="1" t="n">
        <v>20</v>
      </c>
    </row>
    <row r="1226" customFormat="false" ht="12.8" hidden="false" customHeight="false" outlineLevel="0" collapsed="false">
      <c r="A1226" s="1" t="str">
        <f aca="false">LEFT($C1226,4)</f>
        <v>2010</v>
      </c>
      <c r="B1226" s="1" t="str">
        <f aca="false">MID($C1226,6,2)</f>
        <v>07</v>
      </c>
      <c r="C1226" s="1" t="s">
        <v>1130</v>
      </c>
      <c r="D1226" s="1" t="s">
        <v>26</v>
      </c>
      <c r="E1226" s="1" t="n">
        <v>401</v>
      </c>
    </row>
    <row r="1227" customFormat="false" ht="12.8" hidden="false" customHeight="false" outlineLevel="0" collapsed="false">
      <c r="A1227" s="1" t="str">
        <f aca="false">LEFT($C1227,4)</f>
        <v>2010</v>
      </c>
      <c r="B1227" s="1" t="str">
        <f aca="false">MID($C1227,6,2)</f>
        <v>07</v>
      </c>
      <c r="C1227" s="1" t="s">
        <v>1131</v>
      </c>
      <c r="D1227" s="1" t="s">
        <v>94</v>
      </c>
      <c r="E1227" s="1" t="n">
        <v>134</v>
      </c>
    </row>
    <row r="1228" customFormat="false" ht="12.8" hidden="false" customHeight="false" outlineLevel="0" collapsed="false">
      <c r="A1228" s="1" t="str">
        <f aca="false">LEFT($C1228,4)</f>
        <v>2010</v>
      </c>
      <c r="B1228" s="1" t="str">
        <f aca="false">MID($C1228,6,2)</f>
        <v>07</v>
      </c>
      <c r="C1228" s="1" t="s">
        <v>1132</v>
      </c>
      <c r="D1228" s="1" t="s">
        <v>90</v>
      </c>
      <c r="E1228" s="1" t="n">
        <v>107</v>
      </c>
    </row>
    <row r="1229" customFormat="false" ht="12.8" hidden="false" customHeight="false" outlineLevel="0" collapsed="false">
      <c r="A1229" s="1" t="str">
        <f aca="false">LEFT($C1229,4)</f>
        <v>2010</v>
      </c>
      <c r="B1229" s="1" t="str">
        <f aca="false">MID($C1229,6,2)</f>
        <v>07</v>
      </c>
      <c r="C1229" s="1" t="s">
        <v>1133</v>
      </c>
      <c r="D1229" s="1" t="s">
        <v>28</v>
      </c>
      <c r="E1229" s="1" t="n">
        <v>30</v>
      </c>
    </row>
    <row r="1230" customFormat="false" ht="12.8" hidden="false" customHeight="false" outlineLevel="0" collapsed="false">
      <c r="A1230" s="1" t="str">
        <f aca="false">LEFT($C1230,4)</f>
        <v>2010</v>
      </c>
      <c r="B1230" s="1" t="str">
        <f aca="false">MID($C1230,6,2)</f>
        <v>07</v>
      </c>
      <c r="C1230" s="1" t="s">
        <v>1134</v>
      </c>
      <c r="D1230" s="1" t="s">
        <v>56</v>
      </c>
      <c r="E1230" s="1" t="n">
        <v>138</v>
      </c>
    </row>
    <row r="1231" customFormat="false" ht="12.8" hidden="false" customHeight="false" outlineLevel="0" collapsed="false">
      <c r="A1231" s="1" t="str">
        <f aca="false">LEFT($C1231,4)</f>
        <v>2010</v>
      </c>
      <c r="B1231" s="1" t="str">
        <f aca="false">MID($C1231,6,2)</f>
        <v>07</v>
      </c>
      <c r="C1231" s="1" t="s">
        <v>1135</v>
      </c>
      <c r="D1231" s="1" t="s">
        <v>52</v>
      </c>
      <c r="E1231" s="1" t="n">
        <v>404</v>
      </c>
    </row>
    <row r="1232" customFormat="false" ht="12.8" hidden="false" customHeight="false" outlineLevel="0" collapsed="false">
      <c r="A1232" s="1" t="str">
        <f aca="false">LEFT($C1232,4)</f>
        <v>2010</v>
      </c>
      <c r="B1232" s="1" t="str">
        <f aca="false">MID($C1232,6,2)</f>
        <v>07</v>
      </c>
      <c r="C1232" s="1" t="s">
        <v>1136</v>
      </c>
      <c r="D1232" s="1" t="s">
        <v>90</v>
      </c>
      <c r="E1232" s="1" t="n">
        <v>117</v>
      </c>
    </row>
    <row r="1233" customFormat="false" ht="12.8" hidden="false" customHeight="false" outlineLevel="0" collapsed="false">
      <c r="A1233" s="1" t="str">
        <f aca="false">LEFT($C1233,4)</f>
        <v>2010</v>
      </c>
      <c r="B1233" s="1" t="str">
        <f aca="false">MID($C1233,6,2)</f>
        <v>07</v>
      </c>
      <c r="C1233" s="1" t="s">
        <v>1137</v>
      </c>
      <c r="D1233" s="1" t="s">
        <v>26</v>
      </c>
      <c r="E1233" s="1" t="n">
        <v>124</v>
      </c>
    </row>
    <row r="1234" customFormat="false" ht="12.8" hidden="false" customHeight="false" outlineLevel="0" collapsed="false">
      <c r="A1234" s="1" t="str">
        <f aca="false">LEFT($C1234,4)</f>
        <v>2010</v>
      </c>
      <c r="B1234" s="1" t="str">
        <f aca="false">MID($C1234,6,2)</f>
        <v>07</v>
      </c>
      <c r="C1234" s="1" t="s">
        <v>1138</v>
      </c>
      <c r="D1234" s="1" t="s">
        <v>125</v>
      </c>
      <c r="E1234" s="1" t="n">
        <v>155</v>
      </c>
    </row>
    <row r="1235" customFormat="false" ht="12.8" hidden="false" customHeight="false" outlineLevel="0" collapsed="false">
      <c r="A1235" s="1" t="str">
        <f aca="false">LEFT($C1235,4)</f>
        <v>2010</v>
      </c>
      <c r="B1235" s="1" t="str">
        <f aca="false">MID($C1235,6,2)</f>
        <v>08</v>
      </c>
      <c r="C1235" s="1" t="s">
        <v>1139</v>
      </c>
      <c r="D1235" s="1" t="s">
        <v>65</v>
      </c>
      <c r="E1235" s="1" t="n">
        <v>161</v>
      </c>
    </row>
    <row r="1236" customFormat="false" ht="12.8" hidden="false" customHeight="false" outlineLevel="0" collapsed="false">
      <c r="A1236" s="1" t="str">
        <f aca="false">LEFT($C1236,4)</f>
        <v>2010</v>
      </c>
      <c r="B1236" s="1" t="str">
        <f aca="false">MID($C1236,6,2)</f>
        <v>08</v>
      </c>
      <c r="C1236" s="1" t="s">
        <v>1140</v>
      </c>
      <c r="D1236" s="1" t="s">
        <v>32</v>
      </c>
      <c r="E1236" s="1" t="n">
        <v>80</v>
      </c>
    </row>
    <row r="1237" customFormat="false" ht="12.8" hidden="false" customHeight="false" outlineLevel="0" collapsed="false">
      <c r="A1237" s="1" t="str">
        <f aca="false">LEFT($C1237,4)</f>
        <v>2010</v>
      </c>
      <c r="B1237" s="1" t="str">
        <f aca="false">MID($C1237,6,2)</f>
        <v>08</v>
      </c>
      <c r="C1237" s="1" t="s">
        <v>1140</v>
      </c>
      <c r="D1237" s="1" t="s">
        <v>754</v>
      </c>
      <c r="E1237" s="1" t="n">
        <v>9</v>
      </c>
    </row>
    <row r="1238" customFormat="false" ht="12.8" hidden="false" customHeight="false" outlineLevel="0" collapsed="false">
      <c r="A1238" s="1" t="str">
        <f aca="false">LEFT($C1238,4)</f>
        <v>2010</v>
      </c>
      <c r="B1238" s="1" t="str">
        <f aca="false">MID($C1238,6,2)</f>
        <v>08</v>
      </c>
      <c r="C1238" s="1" t="s">
        <v>1141</v>
      </c>
      <c r="D1238" s="1" t="s">
        <v>32</v>
      </c>
      <c r="E1238" s="1" t="n">
        <v>160</v>
      </c>
    </row>
    <row r="1239" customFormat="false" ht="12.8" hidden="false" customHeight="false" outlineLevel="0" collapsed="false">
      <c r="A1239" s="1" t="str">
        <f aca="false">LEFT($C1239,4)</f>
        <v>2010</v>
      </c>
      <c r="B1239" s="1" t="str">
        <f aca="false">MID($C1239,6,2)</f>
        <v>08</v>
      </c>
      <c r="C1239" s="1" t="s">
        <v>1142</v>
      </c>
      <c r="D1239" s="1" t="s">
        <v>334</v>
      </c>
      <c r="E1239" s="1" t="n">
        <v>18</v>
      </c>
    </row>
    <row r="1240" customFormat="false" ht="12.8" hidden="false" customHeight="false" outlineLevel="0" collapsed="false">
      <c r="A1240" s="1" t="str">
        <f aca="false">LEFT($C1240,4)</f>
        <v>2010</v>
      </c>
      <c r="B1240" s="1" t="str">
        <f aca="false">MID($C1240,6,2)</f>
        <v>08</v>
      </c>
      <c r="C1240" s="1" t="s">
        <v>1143</v>
      </c>
      <c r="D1240" s="1" t="s">
        <v>28</v>
      </c>
      <c r="E1240" s="1" t="n">
        <v>150</v>
      </c>
    </row>
    <row r="1241" customFormat="false" ht="12.8" hidden="false" customHeight="false" outlineLevel="0" collapsed="false">
      <c r="A1241" s="1" t="str">
        <f aca="false">LEFT($C1241,4)</f>
        <v>2010</v>
      </c>
      <c r="B1241" s="1" t="str">
        <f aca="false">MID($C1241,6,2)</f>
        <v>08</v>
      </c>
      <c r="C1241" s="1" t="s">
        <v>1144</v>
      </c>
      <c r="D1241" s="1" t="s">
        <v>1145</v>
      </c>
      <c r="E1241" s="1" t="n">
        <v>16</v>
      </c>
    </row>
    <row r="1242" customFormat="false" ht="12.8" hidden="false" customHeight="false" outlineLevel="0" collapsed="false">
      <c r="A1242" s="1" t="str">
        <f aca="false">LEFT($C1242,4)</f>
        <v>2010</v>
      </c>
      <c r="B1242" s="1" t="str">
        <f aca="false">MID($C1242,6,2)</f>
        <v>08</v>
      </c>
      <c r="C1242" s="1" t="s">
        <v>1146</v>
      </c>
      <c r="D1242" s="1" t="s">
        <v>170</v>
      </c>
      <c r="E1242" s="1" t="n">
        <v>158</v>
      </c>
    </row>
    <row r="1243" customFormat="false" ht="12.8" hidden="false" customHeight="false" outlineLevel="0" collapsed="false">
      <c r="A1243" s="1" t="str">
        <f aca="false">LEFT($C1243,4)</f>
        <v>2010</v>
      </c>
      <c r="B1243" s="1" t="str">
        <f aca="false">MID($C1243,6,2)</f>
        <v>08</v>
      </c>
      <c r="C1243" s="1" t="s">
        <v>1147</v>
      </c>
      <c r="D1243" s="1" t="s">
        <v>147</v>
      </c>
      <c r="E1243" s="1" t="n">
        <v>29</v>
      </c>
    </row>
    <row r="1244" customFormat="false" ht="12.8" hidden="false" customHeight="false" outlineLevel="0" collapsed="false">
      <c r="A1244" s="1" t="str">
        <f aca="false">LEFT($C1244,4)</f>
        <v>2010</v>
      </c>
      <c r="B1244" s="1" t="str">
        <f aca="false">MID($C1244,6,2)</f>
        <v>09</v>
      </c>
      <c r="C1244" s="1" t="s">
        <v>1148</v>
      </c>
      <c r="D1244" s="1" t="s">
        <v>314</v>
      </c>
      <c r="E1244" s="1" t="n">
        <v>6</v>
      </c>
    </row>
    <row r="1245" customFormat="false" ht="12.8" hidden="false" customHeight="false" outlineLevel="0" collapsed="false">
      <c r="A1245" s="1" t="str">
        <f aca="false">LEFT($C1245,4)</f>
        <v>2010</v>
      </c>
      <c r="B1245" s="1" t="str">
        <f aca="false">MID($C1245,6,2)</f>
        <v>09</v>
      </c>
      <c r="C1245" s="1" t="s">
        <v>1148</v>
      </c>
      <c r="D1245" s="1" t="s">
        <v>26</v>
      </c>
      <c r="E1245" s="1" t="n">
        <v>489</v>
      </c>
    </row>
    <row r="1246" customFormat="false" ht="12.8" hidden="false" customHeight="false" outlineLevel="0" collapsed="false">
      <c r="A1246" s="1" t="str">
        <f aca="false">LEFT($C1246,4)</f>
        <v>2010</v>
      </c>
      <c r="B1246" s="1" t="str">
        <f aca="false">MID($C1246,6,2)</f>
        <v>09</v>
      </c>
      <c r="C1246" s="1" t="s">
        <v>1149</v>
      </c>
      <c r="D1246" s="1" t="s">
        <v>85</v>
      </c>
      <c r="E1246" s="1" t="n">
        <v>200</v>
      </c>
    </row>
    <row r="1247" customFormat="false" ht="12.8" hidden="false" customHeight="false" outlineLevel="0" collapsed="false">
      <c r="A1247" s="1" t="str">
        <f aca="false">LEFT($C1247,4)</f>
        <v>2010</v>
      </c>
      <c r="B1247" s="1" t="str">
        <f aca="false">MID($C1247,6,2)</f>
        <v>09</v>
      </c>
      <c r="C1247" s="1" t="s">
        <v>1150</v>
      </c>
      <c r="D1247" s="1" t="s">
        <v>28</v>
      </c>
      <c r="E1247" s="1" t="n">
        <v>28</v>
      </c>
    </row>
    <row r="1248" customFormat="false" ht="12.8" hidden="false" customHeight="false" outlineLevel="0" collapsed="false">
      <c r="A1248" s="1" t="str">
        <f aca="false">LEFT($C1248,4)</f>
        <v>2010</v>
      </c>
      <c r="B1248" s="1" t="str">
        <f aca="false">MID($C1248,6,2)</f>
        <v>09</v>
      </c>
      <c r="C1248" s="1" t="s">
        <v>1151</v>
      </c>
      <c r="D1248" s="1" t="s">
        <v>28</v>
      </c>
      <c r="E1248" s="1" t="n">
        <v>28</v>
      </c>
    </row>
    <row r="1249" customFormat="false" ht="12.8" hidden="false" customHeight="false" outlineLevel="0" collapsed="false">
      <c r="A1249" s="1" t="str">
        <f aca="false">LEFT($C1249,4)</f>
        <v>2010</v>
      </c>
      <c r="B1249" s="1" t="str">
        <f aca="false">MID($C1249,6,2)</f>
        <v>09</v>
      </c>
      <c r="C1249" s="1" t="s">
        <v>1152</v>
      </c>
      <c r="D1249" s="1" t="s">
        <v>26</v>
      </c>
      <c r="E1249" s="1" t="n">
        <v>297</v>
      </c>
    </row>
    <row r="1250" customFormat="false" ht="12.8" hidden="false" customHeight="false" outlineLevel="0" collapsed="false">
      <c r="A1250" s="1" t="str">
        <f aca="false">LEFT($C1250,4)</f>
        <v>2010</v>
      </c>
      <c r="B1250" s="1" t="str">
        <f aca="false">MID($C1250,6,2)</f>
        <v>09</v>
      </c>
      <c r="C1250" s="1" t="s">
        <v>1153</v>
      </c>
      <c r="D1250" s="1" t="s">
        <v>43</v>
      </c>
      <c r="E1250" s="1" t="n">
        <v>227</v>
      </c>
    </row>
    <row r="1251" customFormat="false" ht="12.8" hidden="false" customHeight="false" outlineLevel="0" collapsed="false">
      <c r="A1251" s="1" t="str">
        <f aca="false">LEFT($C1251,4)</f>
        <v>2010</v>
      </c>
      <c r="B1251" s="1" t="str">
        <f aca="false">MID($C1251,6,2)</f>
        <v>09</v>
      </c>
      <c r="C1251" s="1" t="s">
        <v>1153</v>
      </c>
      <c r="D1251" s="1" t="s">
        <v>501</v>
      </c>
      <c r="E1251" s="1" t="n">
        <v>14</v>
      </c>
    </row>
    <row r="1252" customFormat="false" ht="12.8" hidden="false" customHeight="false" outlineLevel="0" collapsed="false">
      <c r="A1252" s="1" t="str">
        <f aca="false">LEFT($C1252,4)</f>
        <v>2010</v>
      </c>
      <c r="B1252" s="1" t="str">
        <f aca="false">MID($C1252,6,2)</f>
        <v>09</v>
      </c>
      <c r="C1252" s="1" t="s">
        <v>1154</v>
      </c>
      <c r="D1252" s="1" t="s">
        <v>286</v>
      </c>
      <c r="E1252" s="1" t="n">
        <v>20</v>
      </c>
    </row>
    <row r="1253" customFormat="false" ht="12.8" hidden="false" customHeight="false" outlineLevel="0" collapsed="false">
      <c r="A1253" s="1" t="str">
        <f aca="false">LEFT($C1253,4)</f>
        <v>2010</v>
      </c>
      <c r="B1253" s="1" t="str">
        <f aca="false">MID($C1253,6,2)</f>
        <v>09</v>
      </c>
      <c r="C1253" s="1" t="s">
        <v>1155</v>
      </c>
      <c r="D1253" s="1" t="s">
        <v>155</v>
      </c>
      <c r="E1253" s="1" t="n">
        <v>194</v>
      </c>
    </row>
    <row r="1254" customFormat="false" ht="12.8" hidden="false" customHeight="false" outlineLevel="0" collapsed="false">
      <c r="A1254" s="1" t="str">
        <f aca="false">LEFT($C1254,4)</f>
        <v>2010</v>
      </c>
      <c r="B1254" s="1" t="str">
        <f aca="false">MID($C1254,6,2)</f>
        <v>09</v>
      </c>
      <c r="C1254" s="1" t="s">
        <v>1155</v>
      </c>
      <c r="D1254" s="1" t="s">
        <v>85</v>
      </c>
      <c r="E1254" s="1" t="n">
        <v>58</v>
      </c>
    </row>
    <row r="1255" customFormat="false" ht="12.8" hidden="false" customHeight="false" outlineLevel="0" collapsed="false">
      <c r="A1255" s="1" t="str">
        <f aca="false">LEFT($C1255,4)</f>
        <v>2010</v>
      </c>
      <c r="B1255" s="1" t="str">
        <f aca="false">MID($C1255,6,2)</f>
        <v>09</v>
      </c>
      <c r="C1255" s="1" t="s">
        <v>1156</v>
      </c>
      <c r="D1255" s="1" t="s">
        <v>164</v>
      </c>
      <c r="E1255" s="1" t="n">
        <v>30</v>
      </c>
    </row>
    <row r="1256" customFormat="false" ht="12.8" hidden="false" customHeight="false" outlineLevel="0" collapsed="false">
      <c r="A1256" s="1" t="str">
        <f aca="false">LEFT($C1256,4)</f>
        <v>2010</v>
      </c>
      <c r="B1256" s="1" t="str">
        <f aca="false">MID($C1256,6,2)</f>
        <v>09</v>
      </c>
      <c r="C1256" s="1" t="s">
        <v>1156</v>
      </c>
      <c r="D1256" s="1" t="s">
        <v>43</v>
      </c>
      <c r="E1256" s="1" t="n">
        <v>159</v>
      </c>
    </row>
    <row r="1257" customFormat="false" ht="12.8" hidden="false" customHeight="false" outlineLevel="0" collapsed="false">
      <c r="A1257" s="1" t="str">
        <f aca="false">LEFT($C1257,4)</f>
        <v>2010</v>
      </c>
      <c r="B1257" s="1" t="str">
        <f aca="false">MID($C1257,6,2)</f>
        <v>09</v>
      </c>
      <c r="C1257" s="1" t="s">
        <v>1157</v>
      </c>
      <c r="D1257" s="1" t="s">
        <v>52</v>
      </c>
      <c r="E1257" s="1" t="n">
        <v>279</v>
      </c>
    </row>
    <row r="1258" customFormat="false" ht="12.8" hidden="false" customHeight="false" outlineLevel="0" collapsed="false">
      <c r="A1258" s="1" t="str">
        <f aca="false">LEFT($C1258,4)</f>
        <v>2010</v>
      </c>
      <c r="B1258" s="1" t="str">
        <f aca="false">MID($C1258,6,2)</f>
        <v>09</v>
      </c>
      <c r="C1258" s="1" t="s">
        <v>1158</v>
      </c>
      <c r="D1258" s="1" t="s">
        <v>60</v>
      </c>
      <c r="E1258" s="1" t="n">
        <v>38</v>
      </c>
    </row>
    <row r="1259" customFormat="false" ht="12.8" hidden="false" customHeight="false" outlineLevel="0" collapsed="false">
      <c r="A1259" s="1" t="str">
        <f aca="false">LEFT($C1259,4)</f>
        <v>2010</v>
      </c>
      <c r="B1259" s="1" t="str">
        <f aca="false">MID($C1259,6,2)</f>
        <v>09</v>
      </c>
      <c r="C1259" s="1" t="s">
        <v>1159</v>
      </c>
      <c r="D1259" s="1" t="s">
        <v>88</v>
      </c>
      <c r="E1259" s="1" t="n">
        <v>7</v>
      </c>
    </row>
    <row r="1260" customFormat="false" ht="12.8" hidden="false" customHeight="false" outlineLevel="0" collapsed="false">
      <c r="A1260" s="1" t="str">
        <f aca="false">LEFT($C1260,4)</f>
        <v>2010</v>
      </c>
      <c r="B1260" s="1" t="str">
        <f aca="false">MID($C1260,6,2)</f>
        <v>09</v>
      </c>
      <c r="C1260" s="1" t="s">
        <v>1160</v>
      </c>
      <c r="D1260" s="1" t="s">
        <v>52</v>
      </c>
      <c r="E1260" s="1" t="n">
        <v>154</v>
      </c>
    </row>
    <row r="1261" customFormat="false" ht="12.8" hidden="false" customHeight="false" outlineLevel="0" collapsed="false">
      <c r="A1261" s="1" t="str">
        <f aca="false">LEFT($C1261,4)</f>
        <v>2010</v>
      </c>
      <c r="B1261" s="1" t="str">
        <f aca="false">MID($C1261,6,2)</f>
        <v>09</v>
      </c>
      <c r="C1261" s="1" t="s">
        <v>1160</v>
      </c>
      <c r="D1261" s="1" t="s">
        <v>120</v>
      </c>
      <c r="E1261" s="1" t="n">
        <v>274</v>
      </c>
    </row>
    <row r="1262" customFormat="false" ht="12.8" hidden="false" customHeight="false" outlineLevel="0" collapsed="false">
      <c r="A1262" s="1" t="str">
        <f aca="false">LEFT($C1262,4)</f>
        <v>2010</v>
      </c>
      <c r="B1262" s="1" t="str">
        <f aca="false">MID($C1262,6,2)</f>
        <v>09</v>
      </c>
      <c r="C1262" s="1" t="s">
        <v>1161</v>
      </c>
      <c r="D1262" s="1" t="s">
        <v>38</v>
      </c>
      <c r="E1262" s="1" t="n">
        <v>219</v>
      </c>
    </row>
    <row r="1263" customFormat="false" ht="12.8" hidden="false" customHeight="false" outlineLevel="0" collapsed="false">
      <c r="A1263" s="1" t="str">
        <f aca="false">LEFT($C1263,4)</f>
        <v>2010</v>
      </c>
      <c r="B1263" s="1" t="str">
        <f aca="false">MID($C1263,6,2)</f>
        <v>09</v>
      </c>
      <c r="C1263" s="1" t="s">
        <v>1162</v>
      </c>
      <c r="D1263" s="1" t="s">
        <v>70</v>
      </c>
      <c r="E1263" s="1" t="n">
        <v>57</v>
      </c>
    </row>
    <row r="1264" customFormat="false" ht="12.8" hidden="false" customHeight="false" outlineLevel="0" collapsed="false">
      <c r="A1264" s="1" t="str">
        <f aca="false">LEFT($C1264,4)</f>
        <v>2010</v>
      </c>
      <c r="B1264" s="1" t="str">
        <f aca="false">MID($C1264,6,2)</f>
        <v>09</v>
      </c>
      <c r="C1264" s="1" t="s">
        <v>1162</v>
      </c>
      <c r="D1264" s="1" t="s">
        <v>32</v>
      </c>
      <c r="E1264" s="1" t="n">
        <v>152</v>
      </c>
    </row>
    <row r="1265" customFormat="false" ht="12.8" hidden="false" customHeight="false" outlineLevel="0" collapsed="false">
      <c r="A1265" s="1" t="str">
        <f aca="false">LEFT($C1265,4)</f>
        <v>2010</v>
      </c>
      <c r="B1265" s="1" t="str">
        <f aca="false">MID($C1265,6,2)</f>
        <v>10</v>
      </c>
      <c r="C1265" s="1" t="s">
        <v>1163</v>
      </c>
      <c r="D1265" s="1" t="s">
        <v>108</v>
      </c>
      <c r="E1265" s="1" t="n">
        <v>263</v>
      </c>
    </row>
    <row r="1266" customFormat="false" ht="12.8" hidden="false" customHeight="false" outlineLevel="0" collapsed="false">
      <c r="A1266" s="1" t="str">
        <f aca="false">LEFT($C1266,4)</f>
        <v>2010</v>
      </c>
      <c r="B1266" s="1" t="str">
        <f aca="false">MID($C1266,6,2)</f>
        <v>10</v>
      </c>
      <c r="C1266" s="1" t="s">
        <v>1164</v>
      </c>
      <c r="D1266" s="1" t="s">
        <v>65</v>
      </c>
      <c r="E1266" s="1" t="n">
        <v>61</v>
      </c>
    </row>
    <row r="1267" customFormat="false" ht="12.8" hidden="false" customHeight="false" outlineLevel="0" collapsed="false">
      <c r="A1267" s="1" t="str">
        <f aca="false">LEFT($C1267,4)</f>
        <v>2010</v>
      </c>
      <c r="B1267" s="1" t="str">
        <f aca="false">MID($C1267,6,2)</f>
        <v>10</v>
      </c>
      <c r="C1267" s="1" t="s">
        <v>1164</v>
      </c>
      <c r="D1267" s="1" t="s">
        <v>120</v>
      </c>
      <c r="E1267" s="1" t="n">
        <v>217</v>
      </c>
    </row>
    <row r="1268" customFormat="false" ht="12.8" hidden="false" customHeight="false" outlineLevel="0" collapsed="false">
      <c r="A1268" s="1" t="str">
        <f aca="false">LEFT($C1268,4)</f>
        <v>2010</v>
      </c>
      <c r="B1268" s="1" t="str">
        <f aca="false">MID($C1268,6,2)</f>
        <v>10</v>
      </c>
      <c r="C1268" s="1" t="s">
        <v>1165</v>
      </c>
      <c r="D1268" s="1" t="s">
        <v>147</v>
      </c>
      <c r="E1268" s="1" t="n">
        <v>28</v>
      </c>
    </row>
    <row r="1269" customFormat="false" ht="12.8" hidden="false" customHeight="false" outlineLevel="0" collapsed="false">
      <c r="A1269" s="1" t="str">
        <f aca="false">LEFT($C1269,4)</f>
        <v>2010</v>
      </c>
      <c r="B1269" s="1" t="str">
        <f aca="false">MID($C1269,6,2)</f>
        <v>10</v>
      </c>
      <c r="C1269" s="1" t="s">
        <v>1165</v>
      </c>
      <c r="D1269" s="1" t="s">
        <v>108</v>
      </c>
      <c r="E1269" s="1" t="n">
        <v>299</v>
      </c>
    </row>
    <row r="1270" customFormat="false" ht="12.8" hidden="false" customHeight="false" outlineLevel="0" collapsed="false">
      <c r="A1270" s="1" t="str">
        <f aca="false">LEFT($C1270,4)</f>
        <v>2010</v>
      </c>
      <c r="B1270" s="1" t="str">
        <f aca="false">MID($C1270,6,2)</f>
        <v>10</v>
      </c>
      <c r="C1270" s="1" t="s">
        <v>1166</v>
      </c>
      <c r="D1270" s="1" t="s">
        <v>38</v>
      </c>
      <c r="E1270" s="1" t="n">
        <v>429</v>
      </c>
    </row>
    <row r="1271" customFormat="false" ht="12.8" hidden="false" customHeight="false" outlineLevel="0" collapsed="false">
      <c r="A1271" s="1" t="str">
        <f aca="false">LEFT($C1271,4)</f>
        <v>2010</v>
      </c>
      <c r="B1271" s="1" t="str">
        <f aca="false">MID($C1271,6,2)</f>
        <v>10</v>
      </c>
      <c r="C1271" s="1" t="s">
        <v>1167</v>
      </c>
      <c r="D1271" s="1" t="s">
        <v>38</v>
      </c>
      <c r="E1271" s="1" t="n">
        <v>427</v>
      </c>
    </row>
    <row r="1272" customFormat="false" ht="12.8" hidden="false" customHeight="false" outlineLevel="0" collapsed="false">
      <c r="A1272" s="1" t="str">
        <f aca="false">LEFT($C1272,4)</f>
        <v>2010</v>
      </c>
      <c r="B1272" s="1" t="str">
        <f aca="false">MID($C1272,6,2)</f>
        <v>10</v>
      </c>
      <c r="C1272" s="1" t="s">
        <v>1167</v>
      </c>
      <c r="D1272" s="1" t="s">
        <v>32</v>
      </c>
      <c r="E1272" s="1" t="n">
        <v>87</v>
      </c>
    </row>
    <row r="1273" customFormat="false" ht="12.8" hidden="false" customHeight="false" outlineLevel="0" collapsed="false">
      <c r="A1273" s="1" t="str">
        <f aca="false">LEFT($C1273,4)</f>
        <v>2010</v>
      </c>
      <c r="B1273" s="1" t="str">
        <f aca="false">MID($C1273,6,2)</f>
        <v>10</v>
      </c>
      <c r="C1273" s="1" t="s">
        <v>1167</v>
      </c>
      <c r="D1273" s="1" t="s">
        <v>506</v>
      </c>
      <c r="E1273" s="1" t="n">
        <v>17</v>
      </c>
    </row>
    <row r="1274" customFormat="false" ht="12.8" hidden="false" customHeight="false" outlineLevel="0" collapsed="false">
      <c r="A1274" s="1" t="str">
        <f aca="false">LEFT($C1274,4)</f>
        <v>2010</v>
      </c>
      <c r="B1274" s="1" t="str">
        <f aca="false">MID($C1274,6,2)</f>
        <v>10</v>
      </c>
      <c r="C1274" s="1" t="s">
        <v>1168</v>
      </c>
      <c r="D1274" s="1" t="s">
        <v>85</v>
      </c>
      <c r="E1274" s="1" t="n">
        <v>124</v>
      </c>
    </row>
    <row r="1275" customFormat="false" ht="12.8" hidden="false" customHeight="false" outlineLevel="0" collapsed="false">
      <c r="A1275" s="1" t="str">
        <f aca="false">LEFT($C1275,4)</f>
        <v>2010</v>
      </c>
      <c r="B1275" s="1" t="str">
        <f aca="false">MID($C1275,6,2)</f>
        <v>10</v>
      </c>
      <c r="C1275" s="1" t="s">
        <v>1169</v>
      </c>
      <c r="D1275" s="1" t="s">
        <v>21</v>
      </c>
      <c r="E1275" s="1" t="n">
        <v>406</v>
      </c>
    </row>
    <row r="1276" customFormat="false" ht="12.8" hidden="false" customHeight="false" outlineLevel="0" collapsed="false">
      <c r="A1276" s="1" t="str">
        <f aca="false">LEFT($C1276,4)</f>
        <v>2010</v>
      </c>
      <c r="B1276" s="1" t="str">
        <f aca="false">MID($C1276,6,2)</f>
        <v>10</v>
      </c>
      <c r="C1276" s="1" t="s">
        <v>1169</v>
      </c>
      <c r="D1276" s="1" t="s">
        <v>125</v>
      </c>
      <c r="E1276" s="1" t="n">
        <v>136</v>
      </c>
    </row>
    <row r="1277" customFormat="false" ht="12.8" hidden="false" customHeight="false" outlineLevel="0" collapsed="false">
      <c r="A1277" s="1" t="str">
        <f aca="false">LEFT($C1277,4)</f>
        <v>2010</v>
      </c>
      <c r="B1277" s="1" t="str">
        <f aca="false">MID($C1277,6,2)</f>
        <v>10</v>
      </c>
      <c r="C1277" s="1" t="s">
        <v>1170</v>
      </c>
      <c r="D1277" s="1" t="s">
        <v>58</v>
      </c>
      <c r="E1277" s="1" t="n">
        <v>44</v>
      </c>
    </row>
    <row r="1278" customFormat="false" ht="12.8" hidden="false" customHeight="false" outlineLevel="0" collapsed="false">
      <c r="A1278" s="1" t="str">
        <f aca="false">LEFT($C1278,4)</f>
        <v>2010</v>
      </c>
      <c r="B1278" s="1" t="str">
        <f aca="false">MID($C1278,6,2)</f>
        <v>10</v>
      </c>
      <c r="C1278" s="1" t="s">
        <v>1171</v>
      </c>
      <c r="D1278" s="1" t="s">
        <v>94</v>
      </c>
      <c r="E1278" s="1" t="n">
        <v>76</v>
      </c>
    </row>
    <row r="1279" customFormat="false" ht="12.8" hidden="false" customHeight="false" outlineLevel="0" collapsed="false">
      <c r="A1279" s="1" t="str">
        <f aca="false">LEFT($C1279,4)</f>
        <v>2010</v>
      </c>
      <c r="B1279" s="1" t="str">
        <f aca="false">MID($C1279,6,2)</f>
        <v>10</v>
      </c>
      <c r="C1279" s="1" t="s">
        <v>1172</v>
      </c>
      <c r="D1279" s="1" t="s">
        <v>46</v>
      </c>
      <c r="E1279" s="1" t="n">
        <v>104</v>
      </c>
    </row>
    <row r="1280" customFormat="false" ht="12.8" hidden="false" customHeight="false" outlineLevel="0" collapsed="false">
      <c r="A1280" s="1" t="str">
        <f aca="false">LEFT($C1280,4)</f>
        <v>2010</v>
      </c>
      <c r="B1280" s="1" t="str">
        <f aca="false">MID($C1280,6,2)</f>
        <v>10</v>
      </c>
      <c r="C1280" s="1" t="s">
        <v>1173</v>
      </c>
      <c r="D1280" s="1" t="s">
        <v>32</v>
      </c>
      <c r="E1280" s="1" t="n">
        <v>107</v>
      </c>
    </row>
    <row r="1281" customFormat="false" ht="12.8" hidden="false" customHeight="false" outlineLevel="0" collapsed="false">
      <c r="A1281" s="1" t="str">
        <f aca="false">LEFT($C1281,4)</f>
        <v>2010</v>
      </c>
      <c r="B1281" s="1" t="str">
        <f aca="false">MID($C1281,6,2)</f>
        <v>10</v>
      </c>
      <c r="C1281" s="1" t="s">
        <v>1174</v>
      </c>
      <c r="D1281" s="1" t="s">
        <v>52</v>
      </c>
      <c r="E1281" s="1" t="n">
        <v>339</v>
      </c>
    </row>
    <row r="1282" customFormat="false" ht="12.8" hidden="false" customHeight="false" outlineLevel="0" collapsed="false">
      <c r="A1282" s="1" t="str">
        <f aca="false">LEFT($C1282,4)</f>
        <v>2010</v>
      </c>
      <c r="B1282" s="1" t="str">
        <f aca="false">MID($C1282,6,2)</f>
        <v>10</v>
      </c>
      <c r="C1282" s="1" t="s">
        <v>1175</v>
      </c>
      <c r="D1282" s="1" t="s">
        <v>108</v>
      </c>
      <c r="E1282" s="1" t="n">
        <v>313</v>
      </c>
    </row>
    <row r="1283" customFormat="false" ht="12.8" hidden="false" customHeight="false" outlineLevel="0" collapsed="false">
      <c r="A1283" s="1" t="str">
        <f aca="false">LEFT($C1283,4)</f>
        <v>2010</v>
      </c>
      <c r="B1283" s="1" t="str">
        <f aca="false">MID($C1283,6,2)</f>
        <v>10</v>
      </c>
      <c r="C1283" s="1" t="s">
        <v>1176</v>
      </c>
      <c r="D1283" s="1" t="s">
        <v>108</v>
      </c>
      <c r="E1283" s="1" t="n">
        <v>251</v>
      </c>
    </row>
    <row r="1284" customFormat="false" ht="12.8" hidden="false" customHeight="false" outlineLevel="0" collapsed="false">
      <c r="A1284" s="1" t="str">
        <f aca="false">LEFT($C1284,4)</f>
        <v>2010</v>
      </c>
      <c r="B1284" s="1" t="str">
        <f aca="false">MID($C1284,6,2)</f>
        <v>10</v>
      </c>
      <c r="C1284" s="1" t="s">
        <v>1176</v>
      </c>
      <c r="D1284" s="1" t="s">
        <v>38</v>
      </c>
      <c r="E1284" s="1" t="n">
        <v>126</v>
      </c>
    </row>
    <row r="1285" customFormat="false" ht="12.8" hidden="false" customHeight="false" outlineLevel="0" collapsed="false">
      <c r="A1285" s="1" t="str">
        <f aca="false">LEFT($C1285,4)</f>
        <v>2010</v>
      </c>
      <c r="B1285" s="1" t="str">
        <f aca="false">MID($C1285,6,2)</f>
        <v>11</v>
      </c>
      <c r="C1285" s="1" t="s">
        <v>1177</v>
      </c>
      <c r="D1285" s="1" t="s">
        <v>58</v>
      </c>
      <c r="E1285" s="1" t="n">
        <v>20</v>
      </c>
    </row>
    <row r="1286" customFormat="false" ht="12.8" hidden="false" customHeight="false" outlineLevel="0" collapsed="false">
      <c r="A1286" s="1" t="str">
        <f aca="false">LEFT($C1286,4)</f>
        <v>2010</v>
      </c>
      <c r="B1286" s="1" t="str">
        <f aca="false">MID($C1286,6,2)</f>
        <v>11</v>
      </c>
      <c r="C1286" s="1" t="s">
        <v>1178</v>
      </c>
      <c r="D1286" s="1" t="s">
        <v>170</v>
      </c>
      <c r="E1286" s="1" t="n">
        <v>80</v>
      </c>
    </row>
    <row r="1287" customFormat="false" ht="12.8" hidden="false" customHeight="false" outlineLevel="0" collapsed="false">
      <c r="A1287" s="1" t="str">
        <f aca="false">LEFT($C1287,4)</f>
        <v>2010</v>
      </c>
      <c r="B1287" s="1" t="str">
        <f aca="false">MID($C1287,6,2)</f>
        <v>11</v>
      </c>
      <c r="C1287" s="1" t="s">
        <v>1179</v>
      </c>
      <c r="D1287" s="1" t="s">
        <v>448</v>
      </c>
      <c r="E1287" s="1" t="n">
        <v>9</v>
      </c>
    </row>
    <row r="1288" customFormat="false" ht="12.8" hidden="false" customHeight="false" outlineLevel="0" collapsed="false">
      <c r="A1288" s="1" t="str">
        <f aca="false">LEFT($C1288,4)</f>
        <v>2010</v>
      </c>
      <c r="B1288" s="1" t="str">
        <f aca="false">MID($C1288,6,2)</f>
        <v>11</v>
      </c>
      <c r="C1288" s="1" t="s">
        <v>1180</v>
      </c>
      <c r="D1288" s="1" t="s">
        <v>46</v>
      </c>
      <c r="E1288" s="1" t="n">
        <v>50</v>
      </c>
    </row>
    <row r="1289" customFormat="false" ht="12.8" hidden="false" customHeight="false" outlineLevel="0" collapsed="false">
      <c r="A1289" s="1" t="str">
        <f aca="false">LEFT($C1289,4)</f>
        <v>2010</v>
      </c>
      <c r="B1289" s="1" t="str">
        <f aca="false">MID($C1289,6,2)</f>
        <v>11</v>
      </c>
      <c r="C1289" s="1" t="s">
        <v>1181</v>
      </c>
      <c r="D1289" s="1" t="s">
        <v>54</v>
      </c>
      <c r="E1289" s="1" t="n">
        <v>100</v>
      </c>
    </row>
    <row r="1290" customFormat="false" ht="12.8" hidden="false" customHeight="false" outlineLevel="0" collapsed="false">
      <c r="A1290" s="1" t="str">
        <f aca="false">LEFT($C1290,4)</f>
        <v>2010</v>
      </c>
      <c r="B1290" s="1" t="str">
        <f aca="false">MID($C1290,6,2)</f>
        <v>11</v>
      </c>
      <c r="C1290" s="1" t="s">
        <v>1182</v>
      </c>
      <c r="D1290" s="1" t="s">
        <v>509</v>
      </c>
      <c r="E1290" s="1" t="n">
        <v>2</v>
      </c>
    </row>
    <row r="1291" customFormat="false" ht="12.8" hidden="false" customHeight="false" outlineLevel="0" collapsed="false">
      <c r="A1291" s="1" t="str">
        <f aca="false">LEFT($C1291,4)</f>
        <v>2010</v>
      </c>
      <c r="B1291" s="1" t="str">
        <f aca="false">MID($C1291,6,2)</f>
        <v>11</v>
      </c>
      <c r="C1291" s="1" t="s">
        <v>1183</v>
      </c>
      <c r="D1291" s="1" t="s">
        <v>43</v>
      </c>
      <c r="E1291" s="1" t="n">
        <v>214</v>
      </c>
    </row>
    <row r="1292" customFormat="false" ht="12.8" hidden="false" customHeight="false" outlineLevel="0" collapsed="false">
      <c r="A1292" s="1" t="str">
        <f aca="false">LEFT($C1292,4)</f>
        <v>2010</v>
      </c>
      <c r="B1292" s="1" t="str">
        <f aca="false">MID($C1292,6,2)</f>
        <v>11</v>
      </c>
      <c r="C1292" s="1" t="s">
        <v>1184</v>
      </c>
      <c r="D1292" s="1" t="s">
        <v>174</v>
      </c>
      <c r="E1292" s="1" t="n">
        <v>17</v>
      </c>
    </row>
    <row r="1293" customFormat="false" ht="12.8" hidden="false" customHeight="false" outlineLevel="0" collapsed="false">
      <c r="A1293" s="1" t="str">
        <f aca="false">LEFT($C1293,4)</f>
        <v>2010</v>
      </c>
      <c r="B1293" s="1" t="str">
        <f aca="false">MID($C1293,6,2)</f>
        <v>11</v>
      </c>
      <c r="C1293" s="1" t="s">
        <v>1185</v>
      </c>
      <c r="D1293" s="1" t="s">
        <v>108</v>
      </c>
      <c r="E1293" s="1" t="n">
        <v>269</v>
      </c>
    </row>
    <row r="1294" customFormat="false" ht="12.8" hidden="false" customHeight="false" outlineLevel="0" collapsed="false">
      <c r="A1294" s="1" t="str">
        <f aca="false">LEFT($C1294,4)</f>
        <v>2010</v>
      </c>
      <c r="B1294" s="1" t="str">
        <f aca="false">MID($C1294,6,2)</f>
        <v>11</v>
      </c>
      <c r="C1294" s="1" t="s">
        <v>1186</v>
      </c>
      <c r="D1294" s="1" t="s">
        <v>754</v>
      </c>
      <c r="E1294" s="1" t="n">
        <v>2</v>
      </c>
    </row>
    <row r="1295" customFormat="false" ht="12.8" hidden="false" customHeight="false" outlineLevel="0" collapsed="false">
      <c r="A1295" s="1" t="str">
        <f aca="false">LEFT($C1295,4)</f>
        <v>2010</v>
      </c>
      <c r="B1295" s="1" t="str">
        <f aca="false">MID($C1295,6,2)</f>
        <v>11</v>
      </c>
      <c r="C1295" s="1" t="s">
        <v>1187</v>
      </c>
      <c r="D1295" s="1" t="s">
        <v>32</v>
      </c>
      <c r="E1295" s="1" t="n">
        <v>159</v>
      </c>
    </row>
    <row r="1296" customFormat="false" ht="12.8" hidden="false" customHeight="false" outlineLevel="0" collapsed="false">
      <c r="A1296" s="1" t="str">
        <f aca="false">LEFT($C1296,4)</f>
        <v>2010</v>
      </c>
      <c r="B1296" s="1" t="str">
        <f aca="false">MID($C1296,6,2)</f>
        <v>11</v>
      </c>
      <c r="C1296" s="1" t="s">
        <v>1188</v>
      </c>
      <c r="D1296" s="1" t="s">
        <v>65</v>
      </c>
      <c r="E1296" s="1" t="n">
        <v>167</v>
      </c>
    </row>
    <row r="1297" customFormat="false" ht="12.8" hidden="false" customHeight="false" outlineLevel="0" collapsed="false">
      <c r="A1297" s="1" t="str">
        <f aca="false">LEFT($C1297,4)</f>
        <v>2010</v>
      </c>
      <c r="B1297" s="1" t="str">
        <f aca="false">MID($C1297,6,2)</f>
        <v>11</v>
      </c>
      <c r="C1297" s="1" t="s">
        <v>1189</v>
      </c>
      <c r="D1297" s="1" t="s">
        <v>90</v>
      </c>
      <c r="E1297" s="1" t="n">
        <v>123</v>
      </c>
    </row>
    <row r="1298" customFormat="false" ht="12.8" hidden="false" customHeight="false" outlineLevel="0" collapsed="false">
      <c r="A1298" s="1" t="str">
        <f aca="false">LEFT($C1298,4)</f>
        <v>2010</v>
      </c>
      <c r="B1298" s="1" t="str">
        <f aca="false">MID($C1298,6,2)</f>
        <v>11</v>
      </c>
      <c r="C1298" s="1" t="s">
        <v>1189</v>
      </c>
      <c r="D1298" s="1" t="s">
        <v>65</v>
      </c>
      <c r="E1298" s="1" t="n">
        <v>32</v>
      </c>
    </row>
    <row r="1299" customFormat="false" ht="12.8" hidden="false" customHeight="false" outlineLevel="0" collapsed="false">
      <c r="A1299" s="1" t="str">
        <f aca="false">LEFT($C1299,4)</f>
        <v>2010</v>
      </c>
      <c r="B1299" s="1" t="str">
        <f aca="false">MID($C1299,6,2)</f>
        <v>11</v>
      </c>
      <c r="C1299" s="1" t="s">
        <v>1189</v>
      </c>
      <c r="D1299" s="1" t="s">
        <v>21</v>
      </c>
      <c r="E1299" s="1" t="n">
        <v>276</v>
      </c>
    </row>
    <row r="1300" customFormat="false" ht="12.8" hidden="false" customHeight="false" outlineLevel="0" collapsed="false">
      <c r="A1300" s="1" t="str">
        <f aca="false">LEFT($C1300,4)</f>
        <v>2010</v>
      </c>
      <c r="B1300" s="1" t="str">
        <f aca="false">MID($C1300,6,2)</f>
        <v>11</v>
      </c>
      <c r="C1300" s="1" t="s">
        <v>1190</v>
      </c>
      <c r="D1300" s="1" t="s">
        <v>38</v>
      </c>
      <c r="E1300" s="1" t="n">
        <v>191</v>
      </c>
    </row>
    <row r="1301" customFormat="false" ht="12.8" hidden="false" customHeight="false" outlineLevel="0" collapsed="false">
      <c r="A1301" s="1" t="str">
        <f aca="false">LEFT($C1301,4)</f>
        <v>2010</v>
      </c>
      <c r="B1301" s="1" t="str">
        <f aca="false">MID($C1301,6,2)</f>
        <v>11</v>
      </c>
      <c r="C1301" s="1" t="s">
        <v>1191</v>
      </c>
      <c r="D1301" s="1" t="s">
        <v>1192</v>
      </c>
      <c r="E1301" s="1" t="n">
        <v>9</v>
      </c>
    </row>
    <row r="1302" customFormat="false" ht="12.8" hidden="false" customHeight="false" outlineLevel="0" collapsed="false">
      <c r="A1302" s="1" t="str">
        <f aca="false">LEFT($C1302,4)</f>
        <v>2010</v>
      </c>
      <c r="B1302" s="1" t="str">
        <f aca="false">MID($C1302,6,2)</f>
        <v>11</v>
      </c>
      <c r="C1302" s="1" t="s">
        <v>1193</v>
      </c>
      <c r="D1302" s="1" t="s">
        <v>70</v>
      </c>
      <c r="E1302" s="1" t="n">
        <v>174</v>
      </c>
    </row>
    <row r="1303" customFormat="false" ht="12.8" hidden="false" customHeight="false" outlineLevel="0" collapsed="false">
      <c r="A1303" s="1" t="str">
        <f aca="false">LEFT($C1303,4)</f>
        <v>2010</v>
      </c>
      <c r="B1303" s="1" t="str">
        <f aca="false">MID($C1303,6,2)</f>
        <v>11</v>
      </c>
      <c r="C1303" s="1" t="s">
        <v>1194</v>
      </c>
      <c r="D1303" s="1" t="s">
        <v>170</v>
      </c>
      <c r="E1303" s="1" t="n">
        <v>39</v>
      </c>
    </row>
    <row r="1304" customFormat="false" ht="12.8" hidden="false" customHeight="false" outlineLevel="0" collapsed="false">
      <c r="A1304" s="1" t="str">
        <f aca="false">LEFT($C1304,4)</f>
        <v>2010</v>
      </c>
      <c r="B1304" s="1" t="str">
        <f aca="false">MID($C1304,6,2)</f>
        <v>12</v>
      </c>
      <c r="C1304" s="1" t="s">
        <v>1195</v>
      </c>
      <c r="D1304" s="1" t="s">
        <v>21</v>
      </c>
      <c r="E1304" s="1" t="n">
        <v>330</v>
      </c>
    </row>
    <row r="1305" customFormat="false" ht="12.8" hidden="false" customHeight="false" outlineLevel="0" collapsed="false">
      <c r="A1305" s="1" t="str">
        <f aca="false">LEFT($C1305,4)</f>
        <v>2010</v>
      </c>
      <c r="B1305" s="1" t="str">
        <f aca="false">MID($C1305,6,2)</f>
        <v>12</v>
      </c>
      <c r="C1305" s="1" t="s">
        <v>1195</v>
      </c>
      <c r="D1305" s="1" t="s">
        <v>531</v>
      </c>
      <c r="E1305" s="1" t="n">
        <v>5</v>
      </c>
    </row>
    <row r="1306" customFormat="false" ht="12.8" hidden="false" customHeight="false" outlineLevel="0" collapsed="false">
      <c r="A1306" s="1" t="str">
        <f aca="false">LEFT($C1306,4)</f>
        <v>2010</v>
      </c>
      <c r="B1306" s="1" t="str">
        <f aca="false">MID($C1306,6,2)</f>
        <v>12</v>
      </c>
      <c r="C1306" s="1" t="s">
        <v>1196</v>
      </c>
      <c r="D1306" s="1" t="s">
        <v>38</v>
      </c>
      <c r="E1306" s="1" t="n">
        <v>175</v>
      </c>
    </row>
    <row r="1307" customFormat="false" ht="12.8" hidden="false" customHeight="false" outlineLevel="0" collapsed="false">
      <c r="A1307" s="1" t="str">
        <f aca="false">LEFT($C1307,4)</f>
        <v>2010</v>
      </c>
      <c r="B1307" s="1" t="str">
        <f aca="false">MID($C1307,6,2)</f>
        <v>12</v>
      </c>
      <c r="C1307" s="1" t="s">
        <v>1197</v>
      </c>
      <c r="D1307" s="1" t="s">
        <v>430</v>
      </c>
      <c r="E1307" s="1" t="n">
        <v>183</v>
      </c>
    </row>
    <row r="1308" customFormat="false" ht="12.8" hidden="false" customHeight="false" outlineLevel="0" collapsed="false">
      <c r="A1308" s="1" t="str">
        <f aca="false">LEFT($C1308,4)</f>
        <v>2010</v>
      </c>
      <c r="B1308" s="1" t="str">
        <f aca="false">MID($C1308,6,2)</f>
        <v>12</v>
      </c>
      <c r="C1308" s="1" t="s">
        <v>1197</v>
      </c>
      <c r="D1308" s="1" t="s">
        <v>108</v>
      </c>
      <c r="E1308" s="1" t="n">
        <v>423</v>
      </c>
    </row>
    <row r="1309" customFormat="false" ht="12.8" hidden="false" customHeight="false" outlineLevel="0" collapsed="false">
      <c r="A1309" s="1" t="str">
        <f aca="false">LEFT($C1309,4)</f>
        <v>2010</v>
      </c>
      <c r="B1309" s="1" t="str">
        <f aca="false">MID($C1309,6,2)</f>
        <v>12</v>
      </c>
      <c r="C1309" s="1" t="s">
        <v>1197</v>
      </c>
      <c r="D1309" s="1" t="s">
        <v>125</v>
      </c>
      <c r="E1309" s="1" t="n">
        <v>88</v>
      </c>
    </row>
    <row r="1310" customFormat="false" ht="12.8" hidden="false" customHeight="false" outlineLevel="0" collapsed="false">
      <c r="A1310" s="1" t="str">
        <f aca="false">LEFT($C1310,4)</f>
        <v>2010</v>
      </c>
      <c r="B1310" s="1" t="str">
        <f aca="false">MID($C1310,6,2)</f>
        <v>12</v>
      </c>
      <c r="C1310" s="1" t="s">
        <v>1198</v>
      </c>
      <c r="D1310" s="1" t="s">
        <v>43</v>
      </c>
      <c r="E1310" s="1" t="n">
        <v>241</v>
      </c>
    </row>
    <row r="1311" customFormat="false" ht="12.8" hidden="false" customHeight="false" outlineLevel="0" collapsed="false">
      <c r="A1311" s="1" t="str">
        <f aca="false">LEFT($C1311,4)</f>
        <v>2010</v>
      </c>
      <c r="B1311" s="1" t="str">
        <f aca="false">MID($C1311,6,2)</f>
        <v>12</v>
      </c>
      <c r="C1311" s="1" t="s">
        <v>1199</v>
      </c>
      <c r="D1311" s="1" t="s">
        <v>32</v>
      </c>
      <c r="E1311" s="1" t="n">
        <v>37</v>
      </c>
    </row>
    <row r="1312" customFormat="false" ht="12.8" hidden="false" customHeight="false" outlineLevel="0" collapsed="false">
      <c r="A1312" s="1" t="str">
        <f aca="false">LEFT($C1312,4)</f>
        <v>2010</v>
      </c>
      <c r="B1312" s="1" t="str">
        <f aca="false">MID($C1312,6,2)</f>
        <v>12</v>
      </c>
      <c r="C1312" s="1" t="s">
        <v>1200</v>
      </c>
      <c r="D1312" s="1" t="s">
        <v>196</v>
      </c>
      <c r="E1312" s="1" t="n">
        <v>164</v>
      </c>
    </row>
    <row r="1313" customFormat="false" ht="12.8" hidden="false" customHeight="false" outlineLevel="0" collapsed="false">
      <c r="A1313" s="1" t="str">
        <f aca="false">LEFT($C1313,4)</f>
        <v>2010</v>
      </c>
      <c r="B1313" s="1" t="str">
        <f aca="false">MID($C1313,6,2)</f>
        <v>12</v>
      </c>
      <c r="C1313" s="1" t="s">
        <v>1201</v>
      </c>
      <c r="D1313" s="1" t="s">
        <v>262</v>
      </c>
      <c r="E1313" s="1" t="n">
        <v>20</v>
      </c>
    </row>
    <row r="1314" customFormat="false" ht="12.8" hidden="false" customHeight="false" outlineLevel="0" collapsed="false">
      <c r="A1314" s="1" t="str">
        <f aca="false">LEFT($C1314,4)</f>
        <v>2010</v>
      </c>
      <c r="B1314" s="1" t="str">
        <f aca="false">MID($C1314,6,2)</f>
        <v>12</v>
      </c>
      <c r="C1314" s="1" t="s">
        <v>1202</v>
      </c>
      <c r="D1314" s="1" t="s">
        <v>855</v>
      </c>
      <c r="E1314" s="1" t="n">
        <v>8</v>
      </c>
    </row>
    <row r="1315" customFormat="false" ht="12.8" hidden="false" customHeight="false" outlineLevel="0" collapsed="false">
      <c r="A1315" s="1" t="str">
        <f aca="false">LEFT($C1315,4)</f>
        <v>2010</v>
      </c>
      <c r="B1315" s="1" t="str">
        <f aca="false">MID($C1315,6,2)</f>
        <v>12</v>
      </c>
      <c r="C1315" s="1" t="s">
        <v>1202</v>
      </c>
      <c r="D1315" s="1" t="s">
        <v>641</v>
      </c>
      <c r="E1315" s="1" t="n">
        <v>4</v>
      </c>
    </row>
    <row r="1316" customFormat="false" ht="12.8" hidden="false" customHeight="false" outlineLevel="0" collapsed="false">
      <c r="A1316" s="1" t="str">
        <f aca="false">LEFT($C1316,4)</f>
        <v>2010</v>
      </c>
      <c r="B1316" s="1" t="str">
        <f aca="false">MID($C1316,6,2)</f>
        <v>12</v>
      </c>
      <c r="C1316" s="1" t="s">
        <v>1203</v>
      </c>
      <c r="D1316" s="1" t="s">
        <v>52</v>
      </c>
      <c r="E1316" s="1" t="n">
        <v>408</v>
      </c>
    </row>
    <row r="1317" customFormat="false" ht="12.8" hidden="false" customHeight="false" outlineLevel="0" collapsed="false">
      <c r="A1317" s="1" t="str">
        <f aca="false">LEFT($C1317,4)</f>
        <v>2011</v>
      </c>
      <c r="B1317" s="1" t="str">
        <f aca="false">MID($C1317,6,2)</f>
        <v>01</v>
      </c>
      <c r="C1317" s="1" t="s">
        <v>1204</v>
      </c>
      <c r="D1317" s="1" t="s">
        <v>509</v>
      </c>
      <c r="E1317" s="1" t="n">
        <v>20</v>
      </c>
    </row>
    <row r="1318" customFormat="false" ht="12.8" hidden="false" customHeight="false" outlineLevel="0" collapsed="false">
      <c r="A1318" s="1" t="str">
        <f aca="false">LEFT($C1318,4)</f>
        <v>2011</v>
      </c>
      <c r="B1318" s="1" t="str">
        <f aca="false">MID($C1318,6,2)</f>
        <v>01</v>
      </c>
      <c r="C1318" s="1" t="s">
        <v>1205</v>
      </c>
      <c r="D1318" s="1" t="s">
        <v>71</v>
      </c>
      <c r="E1318" s="1" t="n">
        <v>102</v>
      </c>
    </row>
    <row r="1319" customFormat="false" ht="12.8" hidden="false" customHeight="false" outlineLevel="0" collapsed="false">
      <c r="A1319" s="1" t="str">
        <f aca="false">LEFT($C1319,4)</f>
        <v>2011</v>
      </c>
      <c r="B1319" s="1" t="str">
        <f aca="false">MID($C1319,6,2)</f>
        <v>01</v>
      </c>
      <c r="C1319" s="1" t="s">
        <v>1206</v>
      </c>
      <c r="D1319" s="1" t="s">
        <v>26</v>
      </c>
      <c r="E1319" s="1" t="n">
        <v>240</v>
      </c>
    </row>
    <row r="1320" customFormat="false" ht="12.8" hidden="false" customHeight="false" outlineLevel="0" collapsed="false">
      <c r="A1320" s="1" t="str">
        <f aca="false">LEFT($C1320,4)</f>
        <v>2011</v>
      </c>
      <c r="B1320" s="1" t="str">
        <f aca="false">MID($C1320,6,2)</f>
        <v>01</v>
      </c>
      <c r="C1320" s="1" t="s">
        <v>1207</v>
      </c>
      <c r="D1320" s="1" t="s">
        <v>28</v>
      </c>
      <c r="E1320" s="1" t="n">
        <v>124</v>
      </c>
    </row>
    <row r="1321" customFormat="false" ht="12.8" hidden="false" customHeight="false" outlineLevel="0" collapsed="false">
      <c r="A1321" s="1" t="str">
        <f aca="false">LEFT($C1321,4)</f>
        <v>2011</v>
      </c>
      <c r="B1321" s="1" t="str">
        <f aca="false">MID($C1321,6,2)</f>
        <v>01</v>
      </c>
      <c r="C1321" s="1" t="s">
        <v>1208</v>
      </c>
      <c r="D1321" s="1" t="s">
        <v>108</v>
      </c>
      <c r="E1321" s="1" t="n">
        <v>330</v>
      </c>
    </row>
    <row r="1322" customFormat="false" ht="12.8" hidden="false" customHeight="false" outlineLevel="0" collapsed="false">
      <c r="A1322" s="1" t="str">
        <f aca="false">LEFT($C1322,4)</f>
        <v>2011</v>
      </c>
      <c r="B1322" s="1" t="str">
        <f aca="false">MID($C1322,6,2)</f>
        <v>01</v>
      </c>
      <c r="C1322" s="1" t="s">
        <v>1209</v>
      </c>
      <c r="D1322" s="1" t="s">
        <v>60</v>
      </c>
      <c r="E1322" s="1" t="n">
        <v>187</v>
      </c>
    </row>
    <row r="1323" customFormat="false" ht="12.8" hidden="false" customHeight="false" outlineLevel="0" collapsed="false">
      <c r="A1323" s="1" t="str">
        <f aca="false">LEFT($C1323,4)</f>
        <v>2011</v>
      </c>
      <c r="B1323" s="1" t="str">
        <f aca="false">MID($C1323,6,2)</f>
        <v>01</v>
      </c>
      <c r="C1323" s="1" t="s">
        <v>1210</v>
      </c>
      <c r="D1323" s="1" t="s">
        <v>125</v>
      </c>
      <c r="E1323" s="1" t="n">
        <v>165</v>
      </c>
    </row>
    <row r="1324" customFormat="false" ht="12.8" hidden="false" customHeight="false" outlineLevel="0" collapsed="false">
      <c r="A1324" s="1" t="str">
        <f aca="false">LEFT($C1324,4)</f>
        <v>2011</v>
      </c>
      <c r="B1324" s="1" t="str">
        <f aca="false">MID($C1324,6,2)</f>
        <v>01</v>
      </c>
      <c r="C1324" s="1" t="s">
        <v>1211</v>
      </c>
      <c r="D1324" s="1" t="s">
        <v>17</v>
      </c>
      <c r="E1324" s="1" t="n">
        <v>371</v>
      </c>
    </row>
    <row r="1325" customFormat="false" ht="12.8" hidden="false" customHeight="false" outlineLevel="0" collapsed="false">
      <c r="A1325" s="1" t="str">
        <f aca="false">LEFT($C1325,4)</f>
        <v>2011</v>
      </c>
      <c r="B1325" s="1" t="str">
        <f aca="false">MID($C1325,6,2)</f>
        <v>01</v>
      </c>
      <c r="C1325" s="1" t="s">
        <v>1212</v>
      </c>
      <c r="D1325" s="1" t="s">
        <v>94</v>
      </c>
      <c r="E1325" s="1" t="n">
        <v>185</v>
      </c>
    </row>
    <row r="1326" customFormat="false" ht="12.8" hidden="false" customHeight="false" outlineLevel="0" collapsed="false">
      <c r="A1326" s="1" t="str">
        <f aca="false">LEFT($C1326,4)</f>
        <v>2011</v>
      </c>
      <c r="B1326" s="1" t="str">
        <f aca="false">MID($C1326,6,2)</f>
        <v>01</v>
      </c>
      <c r="C1326" s="1" t="s">
        <v>1213</v>
      </c>
      <c r="D1326" s="1" t="s">
        <v>26</v>
      </c>
      <c r="E1326" s="1" t="n">
        <v>401</v>
      </c>
    </row>
    <row r="1327" customFormat="false" ht="12.8" hidden="false" customHeight="false" outlineLevel="0" collapsed="false">
      <c r="A1327" s="1" t="str">
        <f aca="false">LEFT($C1327,4)</f>
        <v>2011</v>
      </c>
      <c r="B1327" s="1" t="str">
        <f aca="false">MID($C1327,6,2)</f>
        <v>01</v>
      </c>
      <c r="C1327" s="1" t="s">
        <v>1214</v>
      </c>
      <c r="D1327" s="1" t="s">
        <v>131</v>
      </c>
      <c r="E1327" s="1" t="n">
        <v>25</v>
      </c>
    </row>
    <row r="1328" customFormat="false" ht="12.8" hidden="false" customHeight="false" outlineLevel="0" collapsed="false">
      <c r="A1328" s="1" t="str">
        <f aca="false">LEFT($C1328,4)</f>
        <v>2011</v>
      </c>
      <c r="B1328" s="1" t="str">
        <f aca="false">MID($C1328,6,2)</f>
        <v>01</v>
      </c>
      <c r="C1328" s="1" t="s">
        <v>1214</v>
      </c>
      <c r="D1328" s="1" t="s">
        <v>260</v>
      </c>
      <c r="E1328" s="1" t="n">
        <v>3</v>
      </c>
    </row>
    <row r="1329" customFormat="false" ht="12.8" hidden="false" customHeight="false" outlineLevel="0" collapsed="false">
      <c r="A1329" s="1" t="str">
        <f aca="false">LEFT($C1329,4)</f>
        <v>2011</v>
      </c>
      <c r="B1329" s="1" t="str">
        <f aca="false">MID($C1329,6,2)</f>
        <v>01</v>
      </c>
      <c r="C1329" s="1" t="s">
        <v>1214</v>
      </c>
      <c r="D1329" s="1" t="s">
        <v>730</v>
      </c>
      <c r="E1329" s="1" t="n">
        <v>11</v>
      </c>
    </row>
    <row r="1330" customFormat="false" ht="12.8" hidden="false" customHeight="false" outlineLevel="0" collapsed="false">
      <c r="A1330" s="1" t="str">
        <f aca="false">LEFT($C1330,4)</f>
        <v>2011</v>
      </c>
      <c r="B1330" s="1" t="str">
        <f aca="false">MID($C1330,6,2)</f>
        <v>01</v>
      </c>
      <c r="C1330" s="1" t="s">
        <v>1215</v>
      </c>
      <c r="D1330" s="1" t="s">
        <v>1216</v>
      </c>
      <c r="E1330" s="1" t="n">
        <v>18</v>
      </c>
    </row>
    <row r="1331" customFormat="false" ht="12.8" hidden="false" customHeight="false" outlineLevel="0" collapsed="false">
      <c r="A1331" s="1" t="str">
        <f aca="false">LEFT($C1331,4)</f>
        <v>2011</v>
      </c>
      <c r="B1331" s="1" t="str">
        <f aca="false">MID($C1331,6,2)</f>
        <v>01</v>
      </c>
      <c r="C1331" s="1" t="s">
        <v>1215</v>
      </c>
      <c r="D1331" s="1" t="s">
        <v>108</v>
      </c>
      <c r="E1331" s="1" t="n">
        <v>154</v>
      </c>
    </row>
    <row r="1332" customFormat="false" ht="12.8" hidden="false" customHeight="false" outlineLevel="0" collapsed="false">
      <c r="A1332" s="1" t="str">
        <f aca="false">LEFT($C1332,4)</f>
        <v>2011</v>
      </c>
      <c r="B1332" s="1" t="str">
        <f aca="false">MID($C1332,6,2)</f>
        <v>01</v>
      </c>
      <c r="C1332" s="1" t="s">
        <v>1217</v>
      </c>
      <c r="D1332" s="1" t="s">
        <v>120</v>
      </c>
      <c r="E1332" s="1" t="n">
        <v>423</v>
      </c>
    </row>
    <row r="1333" customFormat="false" ht="12.8" hidden="false" customHeight="false" outlineLevel="0" collapsed="false">
      <c r="A1333" s="1" t="str">
        <f aca="false">LEFT($C1333,4)</f>
        <v>2011</v>
      </c>
      <c r="B1333" s="1" t="str">
        <f aca="false">MID($C1333,6,2)</f>
        <v>02</v>
      </c>
      <c r="C1333" s="1" t="s">
        <v>1218</v>
      </c>
      <c r="D1333" s="1" t="s">
        <v>414</v>
      </c>
      <c r="E1333" s="1" t="n">
        <v>6</v>
      </c>
    </row>
    <row r="1334" customFormat="false" ht="12.8" hidden="false" customHeight="false" outlineLevel="0" collapsed="false">
      <c r="A1334" s="1" t="str">
        <f aca="false">LEFT($C1334,4)</f>
        <v>2011</v>
      </c>
      <c r="B1334" s="1" t="str">
        <f aca="false">MID($C1334,6,2)</f>
        <v>02</v>
      </c>
      <c r="C1334" s="1" t="s">
        <v>1219</v>
      </c>
      <c r="D1334" s="1" t="s">
        <v>65</v>
      </c>
      <c r="E1334" s="1" t="n">
        <v>62</v>
      </c>
    </row>
    <row r="1335" customFormat="false" ht="12.8" hidden="false" customHeight="false" outlineLevel="0" collapsed="false">
      <c r="A1335" s="1" t="str">
        <f aca="false">LEFT($C1335,4)</f>
        <v>2011</v>
      </c>
      <c r="B1335" s="1" t="str">
        <f aca="false">MID($C1335,6,2)</f>
        <v>02</v>
      </c>
      <c r="C1335" s="1" t="s">
        <v>1220</v>
      </c>
      <c r="D1335" s="1" t="s">
        <v>448</v>
      </c>
      <c r="E1335" s="1" t="n">
        <v>15</v>
      </c>
    </row>
    <row r="1336" customFormat="false" ht="12.8" hidden="false" customHeight="false" outlineLevel="0" collapsed="false">
      <c r="A1336" s="1" t="str">
        <f aca="false">LEFT($C1336,4)</f>
        <v>2011</v>
      </c>
      <c r="B1336" s="1" t="str">
        <f aca="false">MID($C1336,6,2)</f>
        <v>02</v>
      </c>
      <c r="C1336" s="1" t="s">
        <v>1221</v>
      </c>
      <c r="D1336" s="1" t="s">
        <v>26</v>
      </c>
      <c r="E1336" s="1" t="n">
        <v>311</v>
      </c>
    </row>
    <row r="1337" customFormat="false" ht="12.8" hidden="false" customHeight="false" outlineLevel="0" collapsed="false">
      <c r="A1337" s="1" t="str">
        <f aca="false">LEFT($C1337,4)</f>
        <v>2011</v>
      </c>
      <c r="B1337" s="1" t="str">
        <f aca="false">MID($C1337,6,2)</f>
        <v>02</v>
      </c>
      <c r="C1337" s="1" t="s">
        <v>1222</v>
      </c>
      <c r="D1337" s="1" t="s">
        <v>46</v>
      </c>
      <c r="E1337" s="1" t="n">
        <v>127</v>
      </c>
    </row>
    <row r="1338" customFormat="false" ht="12.8" hidden="false" customHeight="false" outlineLevel="0" collapsed="false">
      <c r="A1338" s="1" t="str">
        <f aca="false">LEFT($C1338,4)</f>
        <v>2011</v>
      </c>
      <c r="B1338" s="1" t="str">
        <f aca="false">MID($C1338,6,2)</f>
        <v>02</v>
      </c>
      <c r="C1338" s="1" t="s">
        <v>1223</v>
      </c>
      <c r="D1338" s="1" t="s">
        <v>52</v>
      </c>
      <c r="E1338" s="1" t="n">
        <v>483</v>
      </c>
    </row>
    <row r="1339" customFormat="false" ht="12.8" hidden="false" customHeight="false" outlineLevel="0" collapsed="false">
      <c r="A1339" s="1" t="str">
        <f aca="false">LEFT($C1339,4)</f>
        <v>2011</v>
      </c>
      <c r="B1339" s="1" t="str">
        <f aca="false">MID($C1339,6,2)</f>
        <v>02</v>
      </c>
      <c r="C1339" s="1" t="s">
        <v>1224</v>
      </c>
      <c r="D1339" s="1" t="s">
        <v>1225</v>
      </c>
      <c r="E1339" s="1" t="n">
        <v>9</v>
      </c>
    </row>
    <row r="1340" customFormat="false" ht="12.8" hidden="false" customHeight="false" outlineLevel="0" collapsed="false">
      <c r="A1340" s="1" t="str">
        <f aca="false">LEFT($C1340,4)</f>
        <v>2011</v>
      </c>
      <c r="B1340" s="1" t="str">
        <f aca="false">MID($C1340,6,2)</f>
        <v>02</v>
      </c>
      <c r="C1340" s="1" t="s">
        <v>1226</v>
      </c>
      <c r="D1340" s="1" t="s">
        <v>49</v>
      </c>
      <c r="E1340" s="1" t="n">
        <v>75</v>
      </c>
    </row>
    <row r="1341" customFormat="false" ht="12.8" hidden="false" customHeight="false" outlineLevel="0" collapsed="false">
      <c r="A1341" s="1" t="str">
        <f aca="false">LEFT($C1341,4)</f>
        <v>2011</v>
      </c>
      <c r="B1341" s="1" t="str">
        <f aca="false">MID($C1341,6,2)</f>
        <v>02</v>
      </c>
      <c r="C1341" s="1" t="s">
        <v>1227</v>
      </c>
      <c r="D1341" s="1" t="s">
        <v>1228</v>
      </c>
      <c r="E1341" s="1" t="n">
        <v>7</v>
      </c>
    </row>
    <row r="1342" customFormat="false" ht="12.8" hidden="false" customHeight="false" outlineLevel="0" collapsed="false">
      <c r="A1342" s="1" t="str">
        <f aca="false">LEFT($C1342,4)</f>
        <v>2011</v>
      </c>
      <c r="B1342" s="1" t="str">
        <f aca="false">MID($C1342,6,2)</f>
        <v>02</v>
      </c>
      <c r="C1342" s="1" t="s">
        <v>1229</v>
      </c>
      <c r="D1342" s="1" t="s">
        <v>85</v>
      </c>
      <c r="E1342" s="1" t="n">
        <v>114</v>
      </c>
    </row>
    <row r="1343" customFormat="false" ht="12.8" hidden="false" customHeight="false" outlineLevel="0" collapsed="false">
      <c r="A1343" s="1" t="str">
        <f aca="false">LEFT($C1343,4)</f>
        <v>2011</v>
      </c>
      <c r="B1343" s="1" t="str">
        <f aca="false">MID($C1343,6,2)</f>
        <v>03</v>
      </c>
      <c r="C1343" s="1" t="s">
        <v>1230</v>
      </c>
      <c r="D1343" s="1" t="s">
        <v>383</v>
      </c>
      <c r="E1343" s="1" t="n">
        <v>151</v>
      </c>
    </row>
    <row r="1344" customFormat="false" ht="12.8" hidden="false" customHeight="false" outlineLevel="0" collapsed="false">
      <c r="A1344" s="1" t="str">
        <f aca="false">LEFT($C1344,4)</f>
        <v>2011</v>
      </c>
      <c r="B1344" s="1" t="str">
        <f aca="false">MID($C1344,6,2)</f>
        <v>03</v>
      </c>
      <c r="C1344" s="1" t="s">
        <v>1231</v>
      </c>
      <c r="D1344" s="1" t="s">
        <v>28</v>
      </c>
      <c r="E1344" s="1" t="n">
        <v>116</v>
      </c>
    </row>
    <row r="1345" customFormat="false" ht="12.8" hidden="false" customHeight="false" outlineLevel="0" collapsed="false">
      <c r="A1345" s="1" t="str">
        <f aca="false">LEFT($C1345,4)</f>
        <v>2011</v>
      </c>
      <c r="B1345" s="1" t="str">
        <f aca="false">MID($C1345,6,2)</f>
        <v>03</v>
      </c>
      <c r="C1345" s="1" t="s">
        <v>1232</v>
      </c>
      <c r="D1345" s="1" t="s">
        <v>32</v>
      </c>
      <c r="E1345" s="1" t="n">
        <v>76</v>
      </c>
    </row>
    <row r="1346" customFormat="false" ht="12.8" hidden="false" customHeight="false" outlineLevel="0" collapsed="false">
      <c r="A1346" s="1" t="str">
        <f aca="false">LEFT($C1346,4)</f>
        <v>2011</v>
      </c>
      <c r="B1346" s="1" t="str">
        <f aca="false">MID($C1346,6,2)</f>
        <v>03</v>
      </c>
      <c r="C1346" s="1" t="s">
        <v>1233</v>
      </c>
      <c r="D1346" s="1" t="s">
        <v>19</v>
      </c>
      <c r="E1346" s="1" t="n">
        <v>25</v>
      </c>
    </row>
    <row r="1347" customFormat="false" ht="12.8" hidden="false" customHeight="false" outlineLevel="0" collapsed="false">
      <c r="A1347" s="1" t="str">
        <f aca="false">LEFT($C1347,4)</f>
        <v>2011</v>
      </c>
      <c r="B1347" s="1" t="str">
        <f aca="false">MID($C1347,6,2)</f>
        <v>03</v>
      </c>
      <c r="C1347" s="1" t="s">
        <v>1234</v>
      </c>
      <c r="D1347" s="1" t="s">
        <v>71</v>
      </c>
      <c r="E1347" s="1" t="n">
        <v>37</v>
      </c>
    </row>
    <row r="1348" customFormat="false" ht="12.8" hidden="false" customHeight="false" outlineLevel="0" collapsed="false">
      <c r="A1348" s="1" t="str">
        <f aca="false">LEFT($C1348,4)</f>
        <v>2011</v>
      </c>
      <c r="B1348" s="1" t="str">
        <f aca="false">MID($C1348,6,2)</f>
        <v>03</v>
      </c>
      <c r="C1348" s="1" t="s">
        <v>1235</v>
      </c>
      <c r="D1348" s="1" t="s">
        <v>204</v>
      </c>
      <c r="E1348" s="1" t="n">
        <v>108</v>
      </c>
    </row>
    <row r="1349" customFormat="false" ht="12.8" hidden="false" customHeight="false" outlineLevel="0" collapsed="false">
      <c r="A1349" s="1" t="str">
        <f aca="false">LEFT($C1349,4)</f>
        <v>2011</v>
      </c>
      <c r="B1349" s="1" t="str">
        <f aca="false">MID($C1349,6,2)</f>
        <v>03</v>
      </c>
      <c r="C1349" s="1" t="s">
        <v>1236</v>
      </c>
      <c r="D1349" s="1" t="s">
        <v>21</v>
      </c>
      <c r="E1349" s="1" t="n">
        <v>199</v>
      </c>
    </row>
    <row r="1350" customFormat="false" ht="12.8" hidden="false" customHeight="false" outlineLevel="0" collapsed="false">
      <c r="A1350" s="1" t="str">
        <f aca="false">LEFT($C1350,4)</f>
        <v>2011</v>
      </c>
      <c r="B1350" s="1" t="str">
        <f aca="false">MID($C1350,6,2)</f>
        <v>03</v>
      </c>
      <c r="C1350" s="1" t="s">
        <v>1236</v>
      </c>
      <c r="D1350" s="1" t="s">
        <v>108</v>
      </c>
      <c r="E1350" s="1" t="n">
        <v>128</v>
      </c>
    </row>
    <row r="1351" customFormat="false" ht="12.8" hidden="false" customHeight="false" outlineLevel="0" collapsed="false">
      <c r="A1351" s="1" t="str">
        <f aca="false">LEFT($C1351,4)</f>
        <v>2011</v>
      </c>
      <c r="B1351" s="1" t="str">
        <f aca="false">MID($C1351,6,2)</f>
        <v>03</v>
      </c>
      <c r="C1351" s="1" t="s">
        <v>1237</v>
      </c>
      <c r="D1351" s="1" t="s">
        <v>140</v>
      </c>
      <c r="E1351" s="1" t="n">
        <v>32</v>
      </c>
    </row>
    <row r="1352" customFormat="false" ht="12.8" hidden="false" customHeight="false" outlineLevel="0" collapsed="false">
      <c r="A1352" s="1" t="str">
        <f aca="false">LEFT($C1352,4)</f>
        <v>2011</v>
      </c>
      <c r="B1352" s="1" t="str">
        <f aca="false">MID($C1352,6,2)</f>
        <v>03</v>
      </c>
      <c r="C1352" s="1" t="s">
        <v>1238</v>
      </c>
      <c r="D1352" s="1" t="s">
        <v>70</v>
      </c>
      <c r="E1352" s="1" t="n">
        <v>151</v>
      </c>
    </row>
    <row r="1353" customFormat="false" ht="12.8" hidden="false" customHeight="false" outlineLevel="0" collapsed="false">
      <c r="A1353" s="1" t="str">
        <f aca="false">LEFT($C1353,4)</f>
        <v>2011</v>
      </c>
      <c r="B1353" s="1" t="str">
        <f aca="false">MID($C1353,6,2)</f>
        <v>03</v>
      </c>
      <c r="C1353" s="1" t="s">
        <v>1239</v>
      </c>
      <c r="D1353" s="1" t="s">
        <v>628</v>
      </c>
      <c r="E1353" s="1" t="n">
        <v>8</v>
      </c>
    </row>
    <row r="1354" customFormat="false" ht="12.8" hidden="false" customHeight="false" outlineLevel="0" collapsed="false">
      <c r="A1354" s="1" t="str">
        <f aca="false">LEFT($C1354,4)</f>
        <v>2011</v>
      </c>
      <c r="B1354" s="1" t="str">
        <f aca="false">MID($C1354,6,2)</f>
        <v>03</v>
      </c>
      <c r="C1354" s="1" t="s">
        <v>1240</v>
      </c>
      <c r="D1354" s="1" t="s">
        <v>38</v>
      </c>
      <c r="E1354" s="1" t="n">
        <v>411</v>
      </c>
    </row>
    <row r="1355" customFormat="false" ht="12.8" hidden="false" customHeight="false" outlineLevel="0" collapsed="false">
      <c r="A1355" s="1" t="str">
        <f aca="false">LEFT($C1355,4)</f>
        <v>2011</v>
      </c>
      <c r="B1355" s="1" t="str">
        <f aca="false">MID($C1355,6,2)</f>
        <v>03</v>
      </c>
      <c r="C1355" s="1" t="s">
        <v>1241</v>
      </c>
      <c r="D1355" s="1" t="s">
        <v>125</v>
      </c>
      <c r="E1355" s="1" t="n">
        <v>119</v>
      </c>
    </row>
    <row r="1356" customFormat="false" ht="12.8" hidden="false" customHeight="false" outlineLevel="0" collapsed="false">
      <c r="A1356" s="1" t="str">
        <f aca="false">LEFT($C1356,4)</f>
        <v>2011</v>
      </c>
      <c r="B1356" s="1" t="str">
        <f aca="false">MID($C1356,6,2)</f>
        <v>03</v>
      </c>
      <c r="C1356" s="1" t="s">
        <v>1242</v>
      </c>
      <c r="D1356" s="1" t="s">
        <v>43</v>
      </c>
      <c r="E1356" s="1" t="n">
        <v>366</v>
      </c>
    </row>
    <row r="1357" customFormat="false" ht="12.8" hidden="false" customHeight="false" outlineLevel="0" collapsed="false">
      <c r="A1357" s="1" t="str">
        <f aca="false">LEFT($C1357,4)</f>
        <v>2011</v>
      </c>
      <c r="B1357" s="1" t="str">
        <f aca="false">MID($C1357,6,2)</f>
        <v>03</v>
      </c>
      <c r="C1357" s="1" t="s">
        <v>1243</v>
      </c>
      <c r="D1357" s="1" t="s">
        <v>170</v>
      </c>
      <c r="E1357" s="1" t="n">
        <v>20</v>
      </c>
    </row>
    <row r="1358" customFormat="false" ht="12.8" hidden="false" customHeight="false" outlineLevel="0" collapsed="false">
      <c r="A1358" s="1" t="str">
        <f aca="false">LEFT($C1358,4)</f>
        <v>2011</v>
      </c>
      <c r="B1358" s="1" t="str">
        <f aca="false">MID($C1358,6,2)</f>
        <v>04</v>
      </c>
      <c r="C1358" s="1" t="s">
        <v>1244</v>
      </c>
      <c r="D1358" s="1" t="s">
        <v>383</v>
      </c>
      <c r="E1358" s="1" t="n">
        <v>124</v>
      </c>
    </row>
    <row r="1359" customFormat="false" ht="12.8" hidden="false" customHeight="false" outlineLevel="0" collapsed="false">
      <c r="A1359" s="1" t="str">
        <f aca="false">LEFT($C1359,4)</f>
        <v>2011</v>
      </c>
      <c r="B1359" s="1" t="str">
        <f aca="false">MID($C1359,6,2)</f>
        <v>04</v>
      </c>
      <c r="C1359" s="1" t="s">
        <v>1244</v>
      </c>
      <c r="D1359" s="1" t="s">
        <v>28</v>
      </c>
      <c r="E1359" s="1" t="n">
        <v>30</v>
      </c>
    </row>
    <row r="1360" customFormat="false" ht="12.8" hidden="false" customHeight="false" outlineLevel="0" collapsed="false">
      <c r="A1360" s="1" t="str">
        <f aca="false">LEFT($C1360,4)</f>
        <v>2011</v>
      </c>
      <c r="B1360" s="1" t="str">
        <f aca="false">MID($C1360,6,2)</f>
        <v>04</v>
      </c>
      <c r="C1360" s="1" t="s">
        <v>1245</v>
      </c>
      <c r="D1360" s="1" t="s">
        <v>38</v>
      </c>
      <c r="E1360" s="1" t="n">
        <v>237</v>
      </c>
    </row>
    <row r="1361" customFormat="false" ht="12.8" hidden="false" customHeight="false" outlineLevel="0" collapsed="false">
      <c r="A1361" s="1" t="str">
        <f aca="false">LEFT($C1361,4)</f>
        <v>2011</v>
      </c>
      <c r="B1361" s="1" t="str">
        <f aca="false">MID($C1361,6,2)</f>
        <v>04</v>
      </c>
      <c r="C1361" s="1" t="s">
        <v>1246</v>
      </c>
      <c r="D1361" s="1" t="s">
        <v>52</v>
      </c>
      <c r="E1361" s="1" t="n">
        <v>355</v>
      </c>
    </row>
    <row r="1362" customFormat="false" ht="12.8" hidden="false" customHeight="false" outlineLevel="0" collapsed="false">
      <c r="A1362" s="1" t="str">
        <f aca="false">LEFT($C1362,4)</f>
        <v>2011</v>
      </c>
      <c r="B1362" s="1" t="str">
        <f aca="false">MID($C1362,6,2)</f>
        <v>04</v>
      </c>
      <c r="C1362" s="1" t="s">
        <v>1247</v>
      </c>
      <c r="D1362" s="1" t="s">
        <v>108</v>
      </c>
      <c r="E1362" s="1" t="n">
        <v>162</v>
      </c>
    </row>
    <row r="1363" customFormat="false" ht="12.8" hidden="false" customHeight="false" outlineLevel="0" collapsed="false">
      <c r="A1363" s="1" t="str">
        <f aca="false">LEFT($C1363,4)</f>
        <v>2011</v>
      </c>
      <c r="B1363" s="1" t="str">
        <f aca="false">MID($C1363,6,2)</f>
        <v>04</v>
      </c>
      <c r="C1363" s="1" t="s">
        <v>1248</v>
      </c>
      <c r="D1363" s="1" t="s">
        <v>85</v>
      </c>
      <c r="E1363" s="1" t="n">
        <v>46</v>
      </c>
    </row>
    <row r="1364" customFormat="false" ht="12.8" hidden="false" customHeight="false" outlineLevel="0" collapsed="false">
      <c r="A1364" s="1" t="str">
        <f aca="false">LEFT($C1364,4)</f>
        <v>2011</v>
      </c>
      <c r="B1364" s="1" t="str">
        <f aca="false">MID($C1364,6,2)</f>
        <v>04</v>
      </c>
      <c r="C1364" s="1" t="s">
        <v>1248</v>
      </c>
      <c r="D1364" s="1" t="s">
        <v>1249</v>
      </c>
      <c r="E1364" s="1" t="n">
        <v>13</v>
      </c>
    </row>
    <row r="1365" customFormat="false" ht="12.8" hidden="false" customHeight="false" outlineLevel="0" collapsed="false">
      <c r="A1365" s="1" t="str">
        <f aca="false">LEFT($C1365,4)</f>
        <v>2011</v>
      </c>
      <c r="B1365" s="1" t="str">
        <f aca="false">MID($C1365,6,2)</f>
        <v>04</v>
      </c>
      <c r="C1365" s="1" t="s">
        <v>1248</v>
      </c>
      <c r="D1365" s="1" t="s">
        <v>351</v>
      </c>
      <c r="E1365" s="1" t="n">
        <v>14</v>
      </c>
    </row>
    <row r="1366" customFormat="false" ht="12.8" hidden="false" customHeight="false" outlineLevel="0" collapsed="false">
      <c r="A1366" s="1" t="str">
        <f aca="false">LEFT($C1366,4)</f>
        <v>2011</v>
      </c>
      <c r="B1366" s="1" t="str">
        <f aca="false">MID($C1366,6,2)</f>
        <v>04</v>
      </c>
      <c r="C1366" s="1" t="s">
        <v>1248</v>
      </c>
      <c r="D1366" s="1" t="s">
        <v>1250</v>
      </c>
      <c r="E1366" s="1" t="n">
        <v>4</v>
      </c>
    </row>
    <row r="1367" customFormat="false" ht="12.8" hidden="false" customHeight="false" outlineLevel="0" collapsed="false">
      <c r="A1367" s="1" t="str">
        <f aca="false">LEFT($C1367,4)</f>
        <v>2011</v>
      </c>
      <c r="B1367" s="1" t="str">
        <f aca="false">MID($C1367,6,2)</f>
        <v>04</v>
      </c>
      <c r="C1367" s="1" t="s">
        <v>1251</v>
      </c>
      <c r="D1367" s="1" t="s">
        <v>26</v>
      </c>
      <c r="E1367" s="1" t="n">
        <v>470</v>
      </c>
    </row>
    <row r="1368" customFormat="false" ht="12.8" hidden="false" customHeight="false" outlineLevel="0" collapsed="false">
      <c r="A1368" s="1" t="str">
        <f aca="false">LEFT($C1368,4)</f>
        <v>2011</v>
      </c>
      <c r="B1368" s="1" t="str">
        <f aca="false">MID($C1368,6,2)</f>
        <v>04</v>
      </c>
      <c r="C1368" s="1" t="s">
        <v>1251</v>
      </c>
      <c r="D1368" s="1" t="s">
        <v>1252</v>
      </c>
      <c r="E1368" s="1" t="n">
        <v>9</v>
      </c>
    </row>
    <row r="1369" customFormat="false" ht="12.8" hidden="false" customHeight="false" outlineLevel="0" collapsed="false">
      <c r="A1369" s="1" t="str">
        <f aca="false">LEFT($C1369,4)</f>
        <v>2011</v>
      </c>
      <c r="B1369" s="1" t="str">
        <f aca="false">MID($C1369,6,2)</f>
        <v>04</v>
      </c>
      <c r="C1369" s="1" t="s">
        <v>1251</v>
      </c>
      <c r="D1369" s="1" t="s">
        <v>140</v>
      </c>
      <c r="E1369" s="1" t="n">
        <v>37</v>
      </c>
    </row>
    <row r="1370" customFormat="false" ht="12.8" hidden="false" customHeight="false" outlineLevel="0" collapsed="false">
      <c r="A1370" s="1" t="str">
        <f aca="false">LEFT($C1370,4)</f>
        <v>2011</v>
      </c>
      <c r="B1370" s="1" t="str">
        <f aca="false">MID($C1370,6,2)</f>
        <v>04</v>
      </c>
      <c r="C1370" s="1" t="s">
        <v>1253</v>
      </c>
      <c r="D1370" s="1" t="s">
        <v>65</v>
      </c>
      <c r="E1370" s="1" t="n">
        <v>55</v>
      </c>
    </row>
    <row r="1371" customFormat="false" ht="12.8" hidden="false" customHeight="false" outlineLevel="0" collapsed="false">
      <c r="A1371" s="1" t="str">
        <f aca="false">LEFT($C1371,4)</f>
        <v>2011</v>
      </c>
      <c r="B1371" s="1" t="str">
        <f aca="false">MID($C1371,6,2)</f>
        <v>04</v>
      </c>
      <c r="C1371" s="1" t="s">
        <v>1254</v>
      </c>
      <c r="D1371" s="1" t="s">
        <v>131</v>
      </c>
      <c r="E1371" s="1" t="n">
        <v>140</v>
      </c>
    </row>
    <row r="1372" customFormat="false" ht="12.8" hidden="false" customHeight="false" outlineLevel="0" collapsed="false">
      <c r="A1372" s="1" t="str">
        <f aca="false">LEFT($C1372,4)</f>
        <v>2011</v>
      </c>
      <c r="B1372" s="1" t="str">
        <f aca="false">MID($C1372,6,2)</f>
        <v>04</v>
      </c>
      <c r="C1372" s="1" t="s">
        <v>1255</v>
      </c>
      <c r="D1372" s="1" t="s">
        <v>1256</v>
      </c>
      <c r="E1372" s="1" t="n">
        <v>12</v>
      </c>
    </row>
    <row r="1373" customFormat="false" ht="12.8" hidden="false" customHeight="false" outlineLevel="0" collapsed="false">
      <c r="A1373" s="1" t="str">
        <f aca="false">LEFT($C1373,4)</f>
        <v>2011</v>
      </c>
      <c r="B1373" s="1" t="str">
        <f aca="false">MID($C1373,6,2)</f>
        <v>04</v>
      </c>
      <c r="C1373" s="1" t="s">
        <v>1257</v>
      </c>
      <c r="D1373" s="1" t="s">
        <v>32</v>
      </c>
      <c r="E1373" s="1" t="n">
        <v>20</v>
      </c>
    </row>
    <row r="1374" customFormat="false" ht="12.8" hidden="false" customHeight="false" outlineLevel="0" collapsed="false">
      <c r="A1374" s="1" t="str">
        <f aca="false">LEFT($C1374,4)</f>
        <v>2011</v>
      </c>
      <c r="B1374" s="1" t="str">
        <f aca="false">MID($C1374,6,2)</f>
        <v>04</v>
      </c>
      <c r="C1374" s="1" t="s">
        <v>1258</v>
      </c>
      <c r="D1374" s="1" t="s">
        <v>120</v>
      </c>
      <c r="E1374" s="1" t="n">
        <v>478</v>
      </c>
    </row>
    <row r="1375" customFormat="false" ht="12.8" hidden="false" customHeight="false" outlineLevel="0" collapsed="false">
      <c r="A1375" s="1" t="str">
        <f aca="false">LEFT($C1375,4)</f>
        <v>2011</v>
      </c>
      <c r="B1375" s="1" t="str">
        <f aca="false">MID($C1375,6,2)</f>
        <v>05</v>
      </c>
      <c r="C1375" s="1" t="s">
        <v>1259</v>
      </c>
      <c r="D1375" s="1" t="s">
        <v>52</v>
      </c>
      <c r="E1375" s="1" t="n">
        <v>289</v>
      </c>
    </row>
    <row r="1376" customFormat="false" ht="12.8" hidden="false" customHeight="false" outlineLevel="0" collapsed="false">
      <c r="A1376" s="1" t="str">
        <f aca="false">LEFT($C1376,4)</f>
        <v>2011</v>
      </c>
      <c r="B1376" s="1" t="str">
        <f aca="false">MID($C1376,6,2)</f>
        <v>05</v>
      </c>
      <c r="C1376" s="1" t="s">
        <v>1260</v>
      </c>
      <c r="D1376" s="1" t="s">
        <v>138</v>
      </c>
      <c r="E1376" s="1" t="n">
        <v>1</v>
      </c>
    </row>
    <row r="1377" customFormat="false" ht="12.8" hidden="false" customHeight="false" outlineLevel="0" collapsed="false">
      <c r="A1377" s="1" t="str">
        <f aca="false">LEFT($C1377,4)</f>
        <v>2011</v>
      </c>
      <c r="B1377" s="1" t="str">
        <f aca="false">MID($C1377,6,2)</f>
        <v>05</v>
      </c>
      <c r="C1377" s="1" t="s">
        <v>1260</v>
      </c>
      <c r="D1377" s="1" t="s">
        <v>575</v>
      </c>
      <c r="E1377" s="1" t="n">
        <v>15</v>
      </c>
    </row>
    <row r="1378" customFormat="false" ht="12.8" hidden="false" customHeight="false" outlineLevel="0" collapsed="false">
      <c r="A1378" s="1" t="str">
        <f aca="false">LEFT($C1378,4)</f>
        <v>2011</v>
      </c>
      <c r="B1378" s="1" t="str">
        <f aca="false">MID($C1378,6,2)</f>
        <v>05</v>
      </c>
      <c r="C1378" s="1" t="s">
        <v>1261</v>
      </c>
      <c r="D1378" s="1" t="s">
        <v>21</v>
      </c>
      <c r="E1378" s="1" t="n">
        <v>400</v>
      </c>
    </row>
    <row r="1379" customFormat="false" ht="12.8" hidden="false" customHeight="false" outlineLevel="0" collapsed="false">
      <c r="A1379" s="1" t="str">
        <f aca="false">LEFT($C1379,4)</f>
        <v>2011</v>
      </c>
      <c r="B1379" s="1" t="str">
        <f aca="false">MID($C1379,6,2)</f>
        <v>05</v>
      </c>
      <c r="C1379" s="1" t="s">
        <v>1262</v>
      </c>
      <c r="D1379" s="1" t="s">
        <v>317</v>
      </c>
      <c r="E1379" s="1" t="n">
        <v>1</v>
      </c>
    </row>
    <row r="1380" customFormat="false" ht="12.8" hidden="false" customHeight="false" outlineLevel="0" collapsed="false">
      <c r="A1380" s="1" t="str">
        <f aca="false">LEFT($C1380,4)</f>
        <v>2011</v>
      </c>
      <c r="B1380" s="1" t="str">
        <f aca="false">MID($C1380,6,2)</f>
        <v>05</v>
      </c>
      <c r="C1380" s="1" t="s">
        <v>1263</v>
      </c>
      <c r="D1380" s="1" t="s">
        <v>24</v>
      </c>
      <c r="E1380" s="1" t="n">
        <v>184</v>
      </c>
    </row>
    <row r="1381" customFormat="false" ht="12.8" hidden="false" customHeight="false" outlineLevel="0" collapsed="false">
      <c r="A1381" s="1" t="str">
        <f aca="false">LEFT($C1381,4)</f>
        <v>2011</v>
      </c>
      <c r="B1381" s="1" t="str">
        <f aca="false">MID($C1381,6,2)</f>
        <v>05</v>
      </c>
      <c r="C1381" s="1" t="s">
        <v>1263</v>
      </c>
      <c r="D1381" s="1" t="s">
        <v>19</v>
      </c>
      <c r="E1381" s="1" t="n">
        <v>99</v>
      </c>
    </row>
    <row r="1382" customFormat="false" ht="12.8" hidden="false" customHeight="false" outlineLevel="0" collapsed="false">
      <c r="A1382" s="1" t="str">
        <f aca="false">LEFT($C1382,4)</f>
        <v>2011</v>
      </c>
      <c r="B1382" s="1" t="str">
        <f aca="false">MID($C1382,6,2)</f>
        <v>05</v>
      </c>
      <c r="C1382" s="1" t="s">
        <v>1264</v>
      </c>
      <c r="D1382" s="1" t="s">
        <v>28</v>
      </c>
      <c r="E1382" s="1" t="n">
        <v>143</v>
      </c>
    </row>
    <row r="1383" customFormat="false" ht="12.8" hidden="false" customHeight="false" outlineLevel="0" collapsed="false">
      <c r="A1383" s="1" t="str">
        <f aca="false">LEFT($C1383,4)</f>
        <v>2011</v>
      </c>
      <c r="B1383" s="1" t="str">
        <f aca="false">MID($C1383,6,2)</f>
        <v>05</v>
      </c>
      <c r="C1383" s="1" t="s">
        <v>1265</v>
      </c>
      <c r="D1383" s="1" t="s">
        <v>70</v>
      </c>
      <c r="E1383" s="1" t="n">
        <v>184</v>
      </c>
    </row>
    <row r="1384" customFormat="false" ht="12.8" hidden="false" customHeight="false" outlineLevel="0" collapsed="false">
      <c r="A1384" s="1" t="str">
        <f aca="false">LEFT($C1384,4)</f>
        <v>2011</v>
      </c>
      <c r="B1384" s="1" t="str">
        <f aca="false">MID($C1384,6,2)</f>
        <v>05</v>
      </c>
      <c r="C1384" s="1" t="s">
        <v>1266</v>
      </c>
      <c r="D1384" s="1" t="s">
        <v>668</v>
      </c>
      <c r="E1384" s="1" t="n">
        <v>3</v>
      </c>
    </row>
    <row r="1385" customFormat="false" ht="12.8" hidden="false" customHeight="false" outlineLevel="0" collapsed="false">
      <c r="A1385" s="1" t="str">
        <f aca="false">LEFT($C1385,4)</f>
        <v>2011</v>
      </c>
      <c r="B1385" s="1" t="str">
        <f aca="false">MID($C1385,6,2)</f>
        <v>05</v>
      </c>
      <c r="C1385" s="1" t="s">
        <v>1266</v>
      </c>
      <c r="D1385" s="1" t="s">
        <v>45</v>
      </c>
      <c r="E1385" s="1" t="n">
        <v>197</v>
      </c>
    </row>
    <row r="1386" customFormat="false" ht="12.8" hidden="false" customHeight="false" outlineLevel="0" collapsed="false">
      <c r="A1386" s="1" t="str">
        <f aca="false">LEFT($C1386,4)</f>
        <v>2011</v>
      </c>
      <c r="B1386" s="1" t="str">
        <f aca="false">MID($C1386,6,2)</f>
        <v>05</v>
      </c>
      <c r="C1386" s="1" t="s">
        <v>1267</v>
      </c>
      <c r="D1386" s="1" t="s">
        <v>15</v>
      </c>
      <c r="E1386" s="1" t="n">
        <v>18</v>
      </c>
    </row>
    <row r="1387" customFormat="false" ht="12.8" hidden="false" customHeight="false" outlineLevel="0" collapsed="false">
      <c r="A1387" s="1" t="str">
        <f aca="false">LEFT($C1387,4)</f>
        <v>2011</v>
      </c>
      <c r="B1387" s="1" t="str">
        <f aca="false">MID($C1387,6,2)</f>
        <v>05</v>
      </c>
      <c r="C1387" s="1" t="s">
        <v>1268</v>
      </c>
      <c r="D1387" s="1" t="s">
        <v>7</v>
      </c>
      <c r="E1387" s="1" t="n">
        <v>7</v>
      </c>
    </row>
    <row r="1388" customFormat="false" ht="12.8" hidden="false" customHeight="false" outlineLevel="0" collapsed="false">
      <c r="A1388" s="1" t="str">
        <f aca="false">LEFT($C1388,4)</f>
        <v>2011</v>
      </c>
      <c r="B1388" s="1" t="str">
        <f aca="false">MID($C1388,6,2)</f>
        <v>05</v>
      </c>
      <c r="C1388" s="1" t="s">
        <v>1269</v>
      </c>
      <c r="D1388" s="1" t="s">
        <v>26</v>
      </c>
      <c r="E1388" s="1" t="n">
        <v>381</v>
      </c>
    </row>
    <row r="1389" customFormat="false" ht="12.8" hidden="false" customHeight="false" outlineLevel="0" collapsed="false">
      <c r="A1389" s="1" t="str">
        <f aca="false">LEFT($C1389,4)</f>
        <v>2011</v>
      </c>
      <c r="B1389" s="1" t="str">
        <f aca="false">MID($C1389,6,2)</f>
        <v>05</v>
      </c>
      <c r="C1389" s="1" t="s">
        <v>1270</v>
      </c>
      <c r="D1389" s="1" t="s">
        <v>147</v>
      </c>
      <c r="E1389" s="1" t="n">
        <v>45</v>
      </c>
    </row>
    <row r="1390" customFormat="false" ht="12.8" hidden="false" customHeight="false" outlineLevel="0" collapsed="false">
      <c r="A1390" s="1" t="str">
        <f aca="false">LEFT($C1390,4)</f>
        <v>2011</v>
      </c>
      <c r="B1390" s="1" t="str">
        <f aca="false">MID($C1390,6,2)</f>
        <v>05</v>
      </c>
      <c r="C1390" s="1" t="s">
        <v>1271</v>
      </c>
      <c r="D1390" s="1" t="s">
        <v>43</v>
      </c>
      <c r="E1390" s="1" t="n">
        <v>499</v>
      </c>
    </row>
    <row r="1391" customFormat="false" ht="12.8" hidden="false" customHeight="false" outlineLevel="0" collapsed="false">
      <c r="A1391" s="1" t="str">
        <f aca="false">LEFT($C1391,4)</f>
        <v>2011</v>
      </c>
      <c r="B1391" s="1" t="str">
        <f aca="false">MID($C1391,6,2)</f>
        <v>06</v>
      </c>
      <c r="C1391" s="1" t="s">
        <v>1272</v>
      </c>
      <c r="D1391" s="1" t="s">
        <v>43</v>
      </c>
      <c r="E1391" s="1" t="n">
        <v>134</v>
      </c>
    </row>
    <row r="1392" customFormat="false" ht="12.8" hidden="false" customHeight="false" outlineLevel="0" collapsed="false">
      <c r="A1392" s="1" t="str">
        <f aca="false">LEFT($C1392,4)</f>
        <v>2011</v>
      </c>
      <c r="B1392" s="1" t="str">
        <f aca="false">MID($C1392,6,2)</f>
        <v>06</v>
      </c>
      <c r="C1392" s="1" t="s">
        <v>1272</v>
      </c>
      <c r="D1392" s="1" t="s">
        <v>125</v>
      </c>
      <c r="E1392" s="1" t="n">
        <v>132</v>
      </c>
    </row>
    <row r="1393" customFormat="false" ht="12.8" hidden="false" customHeight="false" outlineLevel="0" collapsed="false">
      <c r="A1393" s="1" t="str">
        <f aca="false">LEFT($C1393,4)</f>
        <v>2011</v>
      </c>
      <c r="B1393" s="1" t="str">
        <f aca="false">MID($C1393,6,2)</f>
        <v>06</v>
      </c>
      <c r="C1393" s="1" t="s">
        <v>1273</v>
      </c>
      <c r="D1393" s="1" t="s">
        <v>46</v>
      </c>
      <c r="E1393" s="1" t="n">
        <v>180</v>
      </c>
    </row>
    <row r="1394" customFormat="false" ht="12.8" hidden="false" customHeight="false" outlineLevel="0" collapsed="false">
      <c r="A1394" s="1" t="str">
        <f aca="false">LEFT($C1394,4)</f>
        <v>2011</v>
      </c>
      <c r="B1394" s="1" t="str">
        <f aca="false">MID($C1394,6,2)</f>
        <v>06</v>
      </c>
      <c r="C1394" s="1" t="s">
        <v>1274</v>
      </c>
      <c r="D1394" s="1" t="s">
        <v>1252</v>
      </c>
      <c r="E1394" s="1" t="n">
        <v>5</v>
      </c>
    </row>
    <row r="1395" customFormat="false" ht="12.8" hidden="false" customHeight="false" outlineLevel="0" collapsed="false">
      <c r="A1395" s="1" t="str">
        <f aca="false">LEFT($C1395,4)</f>
        <v>2011</v>
      </c>
      <c r="B1395" s="1" t="str">
        <f aca="false">MID($C1395,6,2)</f>
        <v>06</v>
      </c>
      <c r="C1395" s="1" t="s">
        <v>1275</v>
      </c>
      <c r="D1395" s="1" t="s">
        <v>56</v>
      </c>
      <c r="E1395" s="1" t="n">
        <v>110</v>
      </c>
    </row>
    <row r="1396" customFormat="false" ht="12.8" hidden="false" customHeight="false" outlineLevel="0" collapsed="false">
      <c r="A1396" s="1" t="str">
        <f aca="false">LEFT($C1396,4)</f>
        <v>2011</v>
      </c>
      <c r="B1396" s="1" t="str">
        <f aca="false">MID($C1396,6,2)</f>
        <v>06</v>
      </c>
      <c r="C1396" s="1" t="s">
        <v>1276</v>
      </c>
      <c r="D1396" s="1" t="s">
        <v>125</v>
      </c>
      <c r="E1396" s="1" t="n">
        <v>54</v>
      </c>
    </row>
    <row r="1397" customFormat="false" ht="12.8" hidden="false" customHeight="false" outlineLevel="0" collapsed="false">
      <c r="A1397" s="1" t="str">
        <f aca="false">LEFT($C1397,4)</f>
        <v>2011</v>
      </c>
      <c r="B1397" s="1" t="str">
        <f aca="false">MID($C1397,6,2)</f>
        <v>06</v>
      </c>
      <c r="C1397" s="1" t="s">
        <v>1277</v>
      </c>
      <c r="D1397" s="1" t="s">
        <v>1068</v>
      </c>
      <c r="E1397" s="1" t="n">
        <v>6</v>
      </c>
    </row>
    <row r="1398" customFormat="false" ht="12.8" hidden="false" customHeight="false" outlineLevel="0" collapsed="false">
      <c r="A1398" s="1" t="str">
        <f aca="false">LEFT($C1398,4)</f>
        <v>2011</v>
      </c>
      <c r="B1398" s="1" t="str">
        <f aca="false">MID($C1398,6,2)</f>
        <v>06</v>
      </c>
      <c r="C1398" s="1" t="s">
        <v>1278</v>
      </c>
      <c r="D1398" s="1" t="s">
        <v>120</v>
      </c>
      <c r="E1398" s="1" t="n">
        <v>476</v>
      </c>
    </row>
    <row r="1399" customFormat="false" ht="12.8" hidden="false" customHeight="false" outlineLevel="0" collapsed="false">
      <c r="A1399" s="1" t="str">
        <f aca="false">LEFT($C1399,4)</f>
        <v>2011</v>
      </c>
      <c r="B1399" s="1" t="str">
        <f aca="false">MID($C1399,6,2)</f>
        <v>06</v>
      </c>
      <c r="C1399" s="1" t="s">
        <v>1278</v>
      </c>
      <c r="D1399" s="1" t="s">
        <v>46</v>
      </c>
      <c r="E1399" s="1" t="n">
        <v>104</v>
      </c>
    </row>
    <row r="1400" customFormat="false" ht="12.8" hidden="false" customHeight="false" outlineLevel="0" collapsed="false">
      <c r="A1400" s="1" t="str">
        <f aca="false">LEFT($C1400,4)</f>
        <v>2011</v>
      </c>
      <c r="B1400" s="1" t="str">
        <f aca="false">MID($C1400,6,2)</f>
        <v>06</v>
      </c>
      <c r="C1400" s="1" t="s">
        <v>1278</v>
      </c>
      <c r="D1400" s="1" t="s">
        <v>71</v>
      </c>
      <c r="E1400" s="1" t="n">
        <v>104</v>
      </c>
    </row>
    <row r="1401" customFormat="false" ht="12.8" hidden="false" customHeight="false" outlineLevel="0" collapsed="false">
      <c r="A1401" s="1" t="str">
        <f aca="false">LEFT($C1401,4)</f>
        <v>2011</v>
      </c>
      <c r="B1401" s="1" t="str">
        <f aca="false">MID($C1401,6,2)</f>
        <v>06</v>
      </c>
      <c r="C1401" s="1" t="s">
        <v>1279</v>
      </c>
      <c r="D1401" s="1" t="s">
        <v>45</v>
      </c>
      <c r="E1401" s="1" t="n">
        <v>47</v>
      </c>
    </row>
    <row r="1402" customFormat="false" ht="12.8" hidden="false" customHeight="false" outlineLevel="0" collapsed="false">
      <c r="A1402" s="1" t="str">
        <f aca="false">LEFT($C1402,4)</f>
        <v>2011</v>
      </c>
      <c r="B1402" s="1" t="str">
        <f aca="false">MID($C1402,6,2)</f>
        <v>06</v>
      </c>
      <c r="C1402" s="1" t="s">
        <v>1279</v>
      </c>
      <c r="D1402" s="1" t="s">
        <v>85</v>
      </c>
      <c r="E1402" s="1" t="n">
        <v>127</v>
      </c>
    </row>
    <row r="1403" customFormat="false" ht="12.8" hidden="false" customHeight="false" outlineLevel="0" collapsed="false">
      <c r="A1403" s="1" t="str">
        <f aca="false">LEFT($C1403,4)</f>
        <v>2011</v>
      </c>
      <c r="B1403" s="1" t="str">
        <f aca="false">MID($C1403,6,2)</f>
        <v>06</v>
      </c>
      <c r="C1403" s="1" t="s">
        <v>1280</v>
      </c>
      <c r="D1403" s="1" t="s">
        <v>58</v>
      </c>
      <c r="E1403" s="1" t="n">
        <v>143</v>
      </c>
    </row>
    <row r="1404" customFormat="false" ht="12.8" hidden="false" customHeight="false" outlineLevel="0" collapsed="false">
      <c r="A1404" s="1" t="str">
        <f aca="false">LEFT($C1404,4)</f>
        <v>2011</v>
      </c>
      <c r="B1404" s="1" t="str">
        <f aca="false">MID($C1404,6,2)</f>
        <v>06</v>
      </c>
      <c r="C1404" s="1" t="s">
        <v>1281</v>
      </c>
      <c r="D1404" s="1" t="s">
        <v>140</v>
      </c>
      <c r="E1404" s="1" t="n">
        <v>181</v>
      </c>
    </row>
    <row r="1405" customFormat="false" ht="12.8" hidden="false" customHeight="false" outlineLevel="0" collapsed="false">
      <c r="A1405" s="1" t="str">
        <f aca="false">LEFT($C1405,4)</f>
        <v>2011</v>
      </c>
      <c r="B1405" s="1" t="str">
        <f aca="false">MID($C1405,6,2)</f>
        <v>06</v>
      </c>
      <c r="C1405" s="1" t="s">
        <v>1282</v>
      </c>
      <c r="D1405" s="1" t="s">
        <v>46</v>
      </c>
      <c r="E1405" s="1" t="n">
        <v>139</v>
      </c>
    </row>
    <row r="1406" customFormat="false" ht="12.8" hidden="false" customHeight="false" outlineLevel="0" collapsed="false">
      <c r="A1406" s="1" t="str">
        <f aca="false">LEFT($C1406,4)</f>
        <v>2011</v>
      </c>
      <c r="B1406" s="1" t="str">
        <f aca="false">MID($C1406,6,2)</f>
        <v>06</v>
      </c>
      <c r="C1406" s="1" t="s">
        <v>1283</v>
      </c>
      <c r="D1406" s="1" t="s">
        <v>125</v>
      </c>
      <c r="E1406" s="1" t="n">
        <v>187</v>
      </c>
    </row>
    <row r="1407" customFormat="false" ht="12.8" hidden="false" customHeight="false" outlineLevel="0" collapsed="false">
      <c r="A1407" s="1" t="str">
        <f aca="false">LEFT($C1407,4)</f>
        <v>2011</v>
      </c>
      <c r="B1407" s="1" t="str">
        <f aca="false">MID($C1407,6,2)</f>
        <v>06</v>
      </c>
      <c r="C1407" s="1" t="s">
        <v>1283</v>
      </c>
      <c r="D1407" s="1" t="s">
        <v>997</v>
      </c>
      <c r="E1407" s="1" t="n">
        <v>11</v>
      </c>
    </row>
    <row r="1408" customFormat="false" ht="12.8" hidden="false" customHeight="false" outlineLevel="0" collapsed="false">
      <c r="A1408" s="1" t="str">
        <f aca="false">LEFT($C1408,4)</f>
        <v>2011</v>
      </c>
      <c r="B1408" s="1" t="str">
        <f aca="false">MID($C1408,6,2)</f>
        <v>06</v>
      </c>
      <c r="C1408" s="1" t="s">
        <v>1284</v>
      </c>
      <c r="D1408" s="1" t="s">
        <v>131</v>
      </c>
      <c r="E1408" s="1" t="n">
        <v>170</v>
      </c>
    </row>
    <row r="1409" customFormat="false" ht="12.8" hidden="false" customHeight="false" outlineLevel="0" collapsed="false">
      <c r="A1409" s="1" t="str">
        <f aca="false">LEFT($C1409,4)</f>
        <v>2011</v>
      </c>
      <c r="B1409" s="1" t="str">
        <f aca="false">MID($C1409,6,2)</f>
        <v>06</v>
      </c>
      <c r="C1409" s="1" t="s">
        <v>1285</v>
      </c>
      <c r="D1409" s="1" t="s">
        <v>348</v>
      </c>
      <c r="E1409" s="1" t="n">
        <v>7</v>
      </c>
    </row>
    <row r="1410" customFormat="false" ht="12.8" hidden="false" customHeight="false" outlineLevel="0" collapsed="false">
      <c r="A1410" s="1" t="str">
        <f aca="false">LEFT($C1410,4)</f>
        <v>2011</v>
      </c>
      <c r="B1410" s="1" t="str">
        <f aca="false">MID($C1410,6,2)</f>
        <v>07</v>
      </c>
      <c r="C1410" s="1" t="s">
        <v>1286</v>
      </c>
      <c r="D1410" s="1" t="s">
        <v>32</v>
      </c>
      <c r="E1410" s="1" t="n">
        <v>168</v>
      </c>
    </row>
    <row r="1411" customFormat="false" ht="12.8" hidden="false" customHeight="false" outlineLevel="0" collapsed="false">
      <c r="A1411" s="1" t="str">
        <f aca="false">LEFT($C1411,4)</f>
        <v>2011</v>
      </c>
      <c r="B1411" s="1" t="str">
        <f aca="false">MID($C1411,6,2)</f>
        <v>07</v>
      </c>
      <c r="C1411" s="1" t="s">
        <v>1286</v>
      </c>
      <c r="D1411" s="1" t="s">
        <v>1041</v>
      </c>
      <c r="E1411" s="1" t="n">
        <v>4</v>
      </c>
    </row>
    <row r="1412" customFormat="false" ht="12.8" hidden="false" customHeight="false" outlineLevel="0" collapsed="false">
      <c r="A1412" s="1" t="str">
        <f aca="false">LEFT($C1412,4)</f>
        <v>2011</v>
      </c>
      <c r="B1412" s="1" t="str">
        <f aca="false">MID($C1412,6,2)</f>
        <v>07</v>
      </c>
      <c r="C1412" s="1" t="s">
        <v>1286</v>
      </c>
      <c r="D1412" s="1" t="s">
        <v>26</v>
      </c>
      <c r="E1412" s="1" t="n">
        <v>145</v>
      </c>
    </row>
    <row r="1413" customFormat="false" ht="12.8" hidden="false" customHeight="false" outlineLevel="0" collapsed="false">
      <c r="A1413" s="1" t="str">
        <f aca="false">LEFT($C1413,4)</f>
        <v>2011</v>
      </c>
      <c r="B1413" s="1" t="str">
        <f aca="false">MID($C1413,6,2)</f>
        <v>07</v>
      </c>
      <c r="C1413" s="1" t="s">
        <v>1287</v>
      </c>
      <c r="D1413" s="1" t="s">
        <v>46</v>
      </c>
      <c r="E1413" s="1" t="n">
        <v>103</v>
      </c>
    </row>
    <row r="1414" customFormat="false" ht="12.8" hidden="false" customHeight="false" outlineLevel="0" collapsed="false">
      <c r="A1414" s="1" t="str">
        <f aca="false">LEFT($C1414,4)</f>
        <v>2011</v>
      </c>
      <c r="B1414" s="1" t="str">
        <f aca="false">MID($C1414,6,2)</f>
        <v>07</v>
      </c>
      <c r="C1414" s="1" t="s">
        <v>1288</v>
      </c>
      <c r="D1414" s="1" t="s">
        <v>43</v>
      </c>
      <c r="E1414" s="1" t="n">
        <v>101</v>
      </c>
    </row>
    <row r="1415" customFormat="false" ht="12.8" hidden="false" customHeight="false" outlineLevel="0" collapsed="false">
      <c r="A1415" s="1" t="str">
        <f aca="false">LEFT($C1415,4)</f>
        <v>2011</v>
      </c>
      <c r="B1415" s="1" t="str">
        <f aca="false">MID($C1415,6,2)</f>
        <v>07</v>
      </c>
      <c r="C1415" s="1" t="s">
        <v>1289</v>
      </c>
      <c r="D1415" s="1" t="s">
        <v>85</v>
      </c>
      <c r="E1415" s="1" t="n">
        <v>141</v>
      </c>
    </row>
    <row r="1416" customFormat="false" ht="12.8" hidden="false" customHeight="false" outlineLevel="0" collapsed="false">
      <c r="A1416" s="1" t="str">
        <f aca="false">LEFT($C1416,4)</f>
        <v>2011</v>
      </c>
      <c r="B1416" s="1" t="str">
        <f aca="false">MID($C1416,6,2)</f>
        <v>07</v>
      </c>
      <c r="C1416" s="1" t="s">
        <v>1289</v>
      </c>
      <c r="D1416" s="1" t="s">
        <v>923</v>
      </c>
      <c r="E1416" s="1" t="n">
        <v>6</v>
      </c>
    </row>
    <row r="1417" customFormat="false" ht="12.8" hidden="false" customHeight="false" outlineLevel="0" collapsed="false">
      <c r="A1417" s="1" t="str">
        <f aca="false">LEFT($C1417,4)</f>
        <v>2011</v>
      </c>
      <c r="B1417" s="1" t="str">
        <f aca="false">MID($C1417,6,2)</f>
        <v>07</v>
      </c>
      <c r="C1417" s="1" t="s">
        <v>1289</v>
      </c>
      <c r="D1417" s="1" t="s">
        <v>825</v>
      </c>
      <c r="E1417" s="1" t="n">
        <v>16</v>
      </c>
    </row>
    <row r="1418" customFormat="false" ht="12.8" hidden="false" customHeight="false" outlineLevel="0" collapsed="false">
      <c r="A1418" s="1" t="str">
        <f aca="false">LEFT($C1418,4)</f>
        <v>2011</v>
      </c>
      <c r="B1418" s="1" t="str">
        <f aca="false">MID($C1418,6,2)</f>
        <v>07</v>
      </c>
      <c r="C1418" s="1" t="s">
        <v>1290</v>
      </c>
      <c r="D1418" s="1" t="s">
        <v>43</v>
      </c>
      <c r="E1418" s="1" t="n">
        <v>276</v>
      </c>
    </row>
    <row r="1419" customFormat="false" ht="12.8" hidden="false" customHeight="false" outlineLevel="0" collapsed="false">
      <c r="A1419" s="1" t="str">
        <f aca="false">LEFT($C1419,4)</f>
        <v>2011</v>
      </c>
      <c r="B1419" s="1" t="str">
        <f aca="false">MID($C1419,6,2)</f>
        <v>07</v>
      </c>
      <c r="C1419" s="1" t="s">
        <v>1291</v>
      </c>
      <c r="D1419" s="1" t="s">
        <v>297</v>
      </c>
      <c r="E1419" s="1" t="n">
        <v>329</v>
      </c>
    </row>
    <row r="1420" customFormat="false" ht="12.8" hidden="false" customHeight="false" outlineLevel="0" collapsed="false">
      <c r="A1420" s="1" t="str">
        <f aca="false">LEFT($C1420,4)</f>
        <v>2011</v>
      </c>
      <c r="B1420" s="1" t="str">
        <f aca="false">MID($C1420,6,2)</f>
        <v>07</v>
      </c>
      <c r="C1420" s="1" t="s">
        <v>1292</v>
      </c>
      <c r="D1420" s="1" t="s">
        <v>125</v>
      </c>
      <c r="E1420" s="1" t="n">
        <v>200</v>
      </c>
    </row>
    <row r="1421" customFormat="false" ht="12.8" hidden="false" customHeight="false" outlineLevel="0" collapsed="false">
      <c r="A1421" s="1" t="str">
        <f aca="false">LEFT($C1421,4)</f>
        <v>2011</v>
      </c>
      <c r="B1421" s="1" t="str">
        <f aca="false">MID($C1421,6,2)</f>
        <v>07</v>
      </c>
      <c r="C1421" s="1" t="s">
        <v>1293</v>
      </c>
      <c r="D1421" s="1" t="s">
        <v>28</v>
      </c>
      <c r="E1421" s="1" t="n">
        <v>82</v>
      </c>
    </row>
    <row r="1422" customFormat="false" ht="12.8" hidden="false" customHeight="false" outlineLevel="0" collapsed="false">
      <c r="A1422" s="1" t="str">
        <f aca="false">LEFT($C1422,4)</f>
        <v>2011</v>
      </c>
      <c r="B1422" s="1" t="str">
        <f aca="false">MID($C1422,6,2)</f>
        <v>07</v>
      </c>
      <c r="C1422" s="1" t="s">
        <v>1293</v>
      </c>
      <c r="D1422" s="1" t="s">
        <v>90</v>
      </c>
      <c r="E1422" s="1" t="n">
        <v>66</v>
      </c>
    </row>
    <row r="1423" customFormat="false" ht="12.8" hidden="false" customHeight="false" outlineLevel="0" collapsed="false">
      <c r="A1423" s="1" t="str">
        <f aca="false">LEFT($C1423,4)</f>
        <v>2011</v>
      </c>
      <c r="B1423" s="1" t="str">
        <f aca="false">MID($C1423,6,2)</f>
        <v>07</v>
      </c>
      <c r="C1423" s="1" t="s">
        <v>1294</v>
      </c>
      <c r="D1423" s="1" t="s">
        <v>52</v>
      </c>
      <c r="E1423" s="1" t="n">
        <v>150</v>
      </c>
    </row>
    <row r="1424" customFormat="false" ht="12.8" hidden="false" customHeight="false" outlineLevel="0" collapsed="false">
      <c r="A1424" s="1" t="str">
        <f aca="false">LEFT($C1424,4)</f>
        <v>2011</v>
      </c>
      <c r="B1424" s="1" t="str">
        <f aca="false">MID($C1424,6,2)</f>
        <v>07</v>
      </c>
      <c r="C1424" s="1" t="s">
        <v>1294</v>
      </c>
      <c r="D1424" s="1" t="s">
        <v>170</v>
      </c>
      <c r="E1424" s="1" t="n">
        <v>63</v>
      </c>
    </row>
    <row r="1425" customFormat="false" ht="12.8" hidden="false" customHeight="false" outlineLevel="0" collapsed="false">
      <c r="A1425" s="1" t="str">
        <f aca="false">LEFT($C1425,4)</f>
        <v>2011</v>
      </c>
      <c r="B1425" s="1" t="str">
        <f aca="false">MID($C1425,6,2)</f>
        <v>07</v>
      </c>
      <c r="C1425" s="1" t="s">
        <v>1295</v>
      </c>
      <c r="D1425" s="1" t="s">
        <v>164</v>
      </c>
      <c r="E1425" s="1" t="n">
        <v>120</v>
      </c>
    </row>
    <row r="1426" customFormat="false" ht="12.8" hidden="false" customHeight="false" outlineLevel="0" collapsed="false">
      <c r="A1426" s="1" t="str">
        <f aca="false">LEFT($C1426,4)</f>
        <v>2011</v>
      </c>
      <c r="B1426" s="1" t="str">
        <f aca="false">MID($C1426,6,2)</f>
        <v>07</v>
      </c>
      <c r="C1426" s="1" t="s">
        <v>1296</v>
      </c>
      <c r="D1426" s="1" t="s">
        <v>21</v>
      </c>
      <c r="E1426" s="1" t="n">
        <v>155</v>
      </c>
    </row>
    <row r="1427" customFormat="false" ht="12.8" hidden="false" customHeight="false" outlineLevel="0" collapsed="false">
      <c r="A1427" s="1" t="str">
        <f aca="false">LEFT($C1427,4)</f>
        <v>2011</v>
      </c>
      <c r="B1427" s="1" t="str">
        <f aca="false">MID($C1427,6,2)</f>
        <v>07</v>
      </c>
      <c r="C1427" s="1" t="s">
        <v>1297</v>
      </c>
      <c r="D1427" s="1" t="s">
        <v>46</v>
      </c>
      <c r="E1427" s="1" t="n">
        <v>30</v>
      </c>
    </row>
    <row r="1428" customFormat="false" ht="12.8" hidden="false" customHeight="false" outlineLevel="0" collapsed="false">
      <c r="A1428" s="1" t="str">
        <f aca="false">LEFT($C1428,4)</f>
        <v>2011</v>
      </c>
      <c r="B1428" s="1" t="str">
        <f aca="false">MID($C1428,6,2)</f>
        <v>07</v>
      </c>
      <c r="C1428" s="1" t="s">
        <v>1297</v>
      </c>
      <c r="D1428" s="1" t="s">
        <v>178</v>
      </c>
      <c r="E1428" s="1" t="n">
        <v>34</v>
      </c>
    </row>
    <row r="1429" customFormat="false" ht="12.8" hidden="false" customHeight="false" outlineLevel="0" collapsed="false">
      <c r="A1429" s="1" t="str">
        <f aca="false">LEFT($C1429,4)</f>
        <v>2011</v>
      </c>
      <c r="B1429" s="1" t="str">
        <f aca="false">MID($C1429,6,2)</f>
        <v>07</v>
      </c>
      <c r="C1429" s="1" t="s">
        <v>1298</v>
      </c>
      <c r="D1429" s="1" t="s">
        <v>32</v>
      </c>
      <c r="E1429" s="1" t="n">
        <v>30</v>
      </c>
    </row>
    <row r="1430" customFormat="false" ht="12.8" hidden="false" customHeight="false" outlineLevel="0" collapsed="false">
      <c r="A1430" s="1" t="str">
        <f aca="false">LEFT($C1430,4)</f>
        <v>2011</v>
      </c>
      <c r="B1430" s="1" t="str">
        <f aca="false">MID($C1430,6,2)</f>
        <v>07</v>
      </c>
      <c r="C1430" s="1" t="s">
        <v>1298</v>
      </c>
      <c r="D1430" s="1" t="s">
        <v>19</v>
      </c>
      <c r="E1430" s="1" t="n">
        <v>162</v>
      </c>
    </row>
    <row r="1431" customFormat="false" ht="12.8" hidden="false" customHeight="false" outlineLevel="0" collapsed="false">
      <c r="A1431" s="1" t="str">
        <f aca="false">LEFT($C1431,4)</f>
        <v>2011</v>
      </c>
      <c r="B1431" s="1" t="str">
        <f aca="false">MID($C1431,6,2)</f>
        <v>07</v>
      </c>
      <c r="C1431" s="1" t="s">
        <v>1299</v>
      </c>
      <c r="D1431" s="1" t="s">
        <v>155</v>
      </c>
      <c r="E1431" s="1" t="n">
        <v>71</v>
      </c>
    </row>
    <row r="1432" customFormat="false" ht="12.8" hidden="false" customHeight="false" outlineLevel="0" collapsed="false">
      <c r="A1432" s="1" t="str">
        <f aca="false">LEFT($C1432,4)</f>
        <v>2011</v>
      </c>
      <c r="B1432" s="1" t="str">
        <f aca="false">MID($C1432,6,2)</f>
        <v>07</v>
      </c>
      <c r="C1432" s="1" t="s">
        <v>1300</v>
      </c>
      <c r="D1432" s="1" t="s">
        <v>637</v>
      </c>
      <c r="E1432" s="1" t="n">
        <v>16</v>
      </c>
    </row>
    <row r="1433" customFormat="false" ht="12.8" hidden="false" customHeight="false" outlineLevel="0" collapsed="false">
      <c r="A1433" s="1" t="str">
        <f aca="false">LEFT($C1433,4)</f>
        <v>2011</v>
      </c>
      <c r="B1433" s="1" t="str">
        <f aca="false">MID($C1433,6,2)</f>
        <v>08</v>
      </c>
      <c r="C1433" s="1" t="s">
        <v>1301</v>
      </c>
      <c r="D1433" s="1" t="s">
        <v>85</v>
      </c>
      <c r="E1433" s="1" t="n">
        <v>165</v>
      </c>
    </row>
    <row r="1434" customFormat="false" ht="12.8" hidden="false" customHeight="false" outlineLevel="0" collapsed="false">
      <c r="A1434" s="1" t="str">
        <f aca="false">LEFT($C1434,4)</f>
        <v>2011</v>
      </c>
      <c r="B1434" s="1" t="str">
        <f aca="false">MID($C1434,6,2)</f>
        <v>08</v>
      </c>
      <c r="C1434" s="1" t="s">
        <v>1302</v>
      </c>
      <c r="D1434" s="1" t="s">
        <v>85</v>
      </c>
      <c r="E1434" s="1" t="n">
        <v>180</v>
      </c>
    </row>
    <row r="1435" customFormat="false" ht="12.8" hidden="false" customHeight="false" outlineLevel="0" collapsed="false">
      <c r="A1435" s="1" t="str">
        <f aca="false">LEFT($C1435,4)</f>
        <v>2011</v>
      </c>
      <c r="B1435" s="1" t="str">
        <f aca="false">MID($C1435,6,2)</f>
        <v>08</v>
      </c>
      <c r="C1435" s="1" t="s">
        <v>1303</v>
      </c>
      <c r="D1435" s="1" t="s">
        <v>228</v>
      </c>
      <c r="E1435" s="1" t="n">
        <v>2</v>
      </c>
    </row>
    <row r="1436" customFormat="false" ht="12.8" hidden="false" customHeight="false" outlineLevel="0" collapsed="false">
      <c r="A1436" s="1" t="str">
        <f aca="false">LEFT($C1436,4)</f>
        <v>2011</v>
      </c>
      <c r="B1436" s="1" t="str">
        <f aca="false">MID($C1436,6,2)</f>
        <v>08</v>
      </c>
      <c r="C1436" s="1" t="s">
        <v>1304</v>
      </c>
      <c r="D1436" s="1" t="s">
        <v>90</v>
      </c>
      <c r="E1436" s="1" t="n">
        <v>111</v>
      </c>
    </row>
    <row r="1437" customFormat="false" ht="12.8" hidden="false" customHeight="false" outlineLevel="0" collapsed="false">
      <c r="A1437" s="1" t="str">
        <f aca="false">LEFT($C1437,4)</f>
        <v>2011</v>
      </c>
      <c r="B1437" s="1" t="str">
        <f aca="false">MID($C1437,6,2)</f>
        <v>08</v>
      </c>
      <c r="C1437" s="1" t="s">
        <v>1305</v>
      </c>
      <c r="D1437" s="1" t="s">
        <v>85</v>
      </c>
      <c r="E1437" s="1" t="n">
        <v>128</v>
      </c>
    </row>
    <row r="1438" customFormat="false" ht="12.8" hidden="false" customHeight="false" outlineLevel="0" collapsed="false">
      <c r="A1438" s="1" t="str">
        <f aca="false">LEFT($C1438,4)</f>
        <v>2011</v>
      </c>
      <c r="B1438" s="1" t="str">
        <f aca="false">MID($C1438,6,2)</f>
        <v>08</v>
      </c>
      <c r="C1438" s="1" t="s">
        <v>1306</v>
      </c>
      <c r="D1438" s="1" t="s">
        <v>328</v>
      </c>
      <c r="E1438" s="1" t="n">
        <v>7</v>
      </c>
    </row>
    <row r="1439" customFormat="false" ht="12.8" hidden="false" customHeight="false" outlineLevel="0" collapsed="false">
      <c r="A1439" s="1" t="str">
        <f aca="false">LEFT($C1439,4)</f>
        <v>2011</v>
      </c>
      <c r="B1439" s="1" t="str">
        <f aca="false">MID($C1439,6,2)</f>
        <v>08</v>
      </c>
      <c r="C1439" s="1" t="s">
        <v>1306</v>
      </c>
      <c r="D1439" s="1" t="s">
        <v>26</v>
      </c>
      <c r="E1439" s="1" t="n">
        <v>211</v>
      </c>
    </row>
    <row r="1440" customFormat="false" ht="12.8" hidden="false" customHeight="false" outlineLevel="0" collapsed="false">
      <c r="A1440" s="1" t="str">
        <f aca="false">LEFT($C1440,4)</f>
        <v>2011</v>
      </c>
      <c r="B1440" s="1" t="str">
        <f aca="false">MID($C1440,6,2)</f>
        <v>08</v>
      </c>
      <c r="C1440" s="1" t="s">
        <v>1306</v>
      </c>
      <c r="D1440" s="1" t="s">
        <v>19</v>
      </c>
      <c r="E1440" s="1" t="n">
        <v>184</v>
      </c>
    </row>
    <row r="1441" customFormat="false" ht="12.8" hidden="false" customHeight="false" outlineLevel="0" collapsed="false">
      <c r="A1441" s="1" t="str">
        <f aca="false">LEFT($C1441,4)</f>
        <v>2011</v>
      </c>
      <c r="B1441" s="1" t="str">
        <f aca="false">MID($C1441,6,2)</f>
        <v>08</v>
      </c>
      <c r="C1441" s="1" t="s">
        <v>1307</v>
      </c>
      <c r="D1441" s="1" t="s">
        <v>38</v>
      </c>
      <c r="E1441" s="1" t="n">
        <v>450</v>
      </c>
    </row>
    <row r="1442" customFormat="false" ht="12.8" hidden="false" customHeight="false" outlineLevel="0" collapsed="false">
      <c r="A1442" s="1" t="str">
        <f aca="false">LEFT($C1442,4)</f>
        <v>2011</v>
      </c>
      <c r="B1442" s="1" t="str">
        <f aca="false">MID($C1442,6,2)</f>
        <v>08</v>
      </c>
      <c r="C1442" s="1" t="s">
        <v>1307</v>
      </c>
      <c r="D1442" s="1" t="s">
        <v>355</v>
      </c>
      <c r="E1442" s="1" t="n">
        <v>140</v>
      </c>
    </row>
    <row r="1443" customFormat="false" ht="12.8" hidden="false" customHeight="false" outlineLevel="0" collapsed="false">
      <c r="A1443" s="1" t="str">
        <f aca="false">LEFT($C1443,4)</f>
        <v>2011</v>
      </c>
      <c r="B1443" s="1" t="str">
        <f aca="false">MID($C1443,6,2)</f>
        <v>08</v>
      </c>
      <c r="C1443" s="1" t="s">
        <v>1308</v>
      </c>
      <c r="D1443" s="1" t="s">
        <v>24</v>
      </c>
      <c r="E1443" s="1" t="n">
        <v>52</v>
      </c>
    </row>
    <row r="1444" customFormat="false" ht="12.8" hidden="false" customHeight="false" outlineLevel="0" collapsed="false">
      <c r="A1444" s="1" t="str">
        <f aca="false">LEFT($C1444,4)</f>
        <v>2011</v>
      </c>
      <c r="B1444" s="1" t="str">
        <f aca="false">MID($C1444,6,2)</f>
        <v>08</v>
      </c>
      <c r="C1444" s="1" t="s">
        <v>1309</v>
      </c>
      <c r="D1444" s="1" t="s">
        <v>841</v>
      </c>
      <c r="E1444" s="1" t="n">
        <v>2</v>
      </c>
    </row>
    <row r="1445" customFormat="false" ht="12.8" hidden="false" customHeight="false" outlineLevel="0" collapsed="false">
      <c r="A1445" s="1" t="str">
        <f aca="false">LEFT($C1445,4)</f>
        <v>2011</v>
      </c>
      <c r="B1445" s="1" t="str">
        <f aca="false">MID($C1445,6,2)</f>
        <v>08</v>
      </c>
      <c r="C1445" s="1" t="s">
        <v>1309</v>
      </c>
      <c r="D1445" s="1" t="s">
        <v>265</v>
      </c>
      <c r="E1445" s="1" t="n">
        <v>13</v>
      </c>
    </row>
    <row r="1446" customFormat="false" ht="12.8" hidden="false" customHeight="false" outlineLevel="0" collapsed="false">
      <c r="A1446" s="1" t="str">
        <f aca="false">LEFT($C1446,4)</f>
        <v>2011</v>
      </c>
      <c r="B1446" s="1" t="str">
        <f aca="false">MID($C1446,6,2)</f>
        <v>08</v>
      </c>
      <c r="C1446" s="1" t="s">
        <v>1309</v>
      </c>
      <c r="D1446" s="1" t="s">
        <v>90</v>
      </c>
      <c r="E1446" s="1" t="n">
        <v>73</v>
      </c>
    </row>
    <row r="1447" customFormat="false" ht="12.8" hidden="false" customHeight="false" outlineLevel="0" collapsed="false">
      <c r="A1447" s="1" t="str">
        <f aca="false">LEFT($C1447,4)</f>
        <v>2011</v>
      </c>
      <c r="B1447" s="1" t="str">
        <f aca="false">MID($C1447,6,2)</f>
        <v>08</v>
      </c>
      <c r="C1447" s="1" t="s">
        <v>1310</v>
      </c>
      <c r="D1447" s="1" t="s">
        <v>45</v>
      </c>
      <c r="E1447" s="1" t="n">
        <v>123</v>
      </c>
    </row>
    <row r="1448" customFormat="false" ht="12.8" hidden="false" customHeight="false" outlineLevel="0" collapsed="false">
      <c r="A1448" s="1" t="str">
        <f aca="false">LEFT($C1448,4)</f>
        <v>2011</v>
      </c>
      <c r="B1448" s="1" t="str">
        <f aca="false">MID($C1448,6,2)</f>
        <v>08</v>
      </c>
      <c r="C1448" s="1" t="s">
        <v>1311</v>
      </c>
      <c r="D1448" s="1" t="s">
        <v>169</v>
      </c>
      <c r="E1448" s="1" t="n">
        <v>3</v>
      </c>
    </row>
    <row r="1449" customFormat="false" ht="12.8" hidden="false" customHeight="false" outlineLevel="0" collapsed="false">
      <c r="A1449" s="1" t="str">
        <f aca="false">LEFT($C1449,4)</f>
        <v>2011</v>
      </c>
      <c r="B1449" s="1" t="str">
        <f aca="false">MID($C1449,6,2)</f>
        <v>08</v>
      </c>
      <c r="C1449" s="1" t="s">
        <v>1312</v>
      </c>
      <c r="D1449" s="1" t="s">
        <v>32</v>
      </c>
      <c r="E1449" s="1" t="n">
        <v>93</v>
      </c>
    </row>
    <row r="1450" customFormat="false" ht="12.8" hidden="false" customHeight="false" outlineLevel="0" collapsed="false">
      <c r="A1450" s="1" t="str">
        <f aca="false">LEFT($C1450,4)</f>
        <v>2011</v>
      </c>
      <c r="B1450" s="1" t="str">
        <f aca="false">MID($C1450,6,2)</f>
        <v>09</v>
      </c>
      <c r="C1450" s="1" t="s">
        <v>1313</v>
      </c>
      <c r="D1450" s="1" t="s">
        <v>56</v>
      </c>
      <c r="E1450" s="1" t="n">
        <v>310</v>
      </c>
    </row>
    <row r="1451" customFormat="false" ht="12.8" hidden="false" customHeight="false" outlineLevel="0" collapsed="false">
      <c r="A1451" s="1" t="str">
        <f aca="false">LEFT($C1451,4)</f>
        <v>2011</v>
      </c>
      <c r="B1451" s="1" t="str">
        <f aca="false">MID($C1451,6,2)</f>
        <v>09</v>
      </c>
      <c r="C1451" s="1" t="s">
        <v>1313</v>
      </c>
      <c r="D1451" s="1" t="s">
        <v>19</v>
      </c>
      <c r="E1451" s="1" t="n">
        <v>77</v>
      </c>
    </row>
    <row r="1452" customFormat="false" ht="12.8" hidden="false" customHeight="false" outlineLevel="0" collapsed="false">
      <c r="A1452" s="1" t="str">
        <f aca="false">LEFT($C1452,4)</f>
        <v>2011</v>
      </c>
      <c r="B1452" s="1" t="str">
        <f aca="false">MID($C1452,6,2)</f>
        <v>09</v>
      </c>
      <c r="C1452" s="1" t="s">
        <v>1314</v>
      </c>
      <c r="D1452" s="1" t="s">
        <v>28</v>
      </c>
      <c r="E1452" s="1" t="n">
        <v>21</v>
      </c>
    </row>
    <row r="1453" customFormat="false" ht="12.8" hidden="false" customHeight="false" outlineLevel="0" collapsed="false">
      <c r="A1453" s="1" t="str">
        <f aca="false">LEFT($C1453,4)</f>
        <v>2011</v>
      </c>
      <c r="B1453" s="1" t="str">
        <f aca="false">MID($C1453,6,2)</f>
        <v>09</v>
      </c>
      <c r="C1453" s="1" t="s">
        <v>1315</v>
      </c>
      <c r="D1453" s="1" t="s">
        <v>51</v>
      </c>
      <c r="E1453" s="1" t="n">
        <v>3</v>
      </c>
    </row>
    <row r="1454" customFormat="false" ht="12.8" hidden="false" customHeight="false" outlineLevel="0" collapsed="false">
      <c r="A1454" s="1" t="str">
        <f aca="false">LEFT($C1454,4)</f>
        <v>2011</v>
      </c>
      <c r="B1454" s="1" t="str">
        <f aca="false">MID($C1454,6,2)</f>
        <v>09</v>
      </c>
      <c r="C1454" s="1" t="s">
        <v>1316</v>
      </c>
      <c r="D1454" s="1" t="s">
        <v>65</v>
      </c>
      <c r="E1454" s="1" t="n">
        <v>176</v>
      </c>
    </row>
    <row r="1455" customFormat="false" ht="12.8" hidden="false" customHeight="false" outlineLevel="0" collapsed="false">
      <c r="A1455" s="1" t="str">
        <f aca="false">LEFT($C1455,4)</f>
        <v>2011</v>
      </c>
      <c r="B1455" s="1" t="str">
        <f aca="false">MID($C1455,6,2)</f>
        <v>09</v>
      </c>
      <c r="C1455" s="1" t="s">
        <v>1316</v>
      </c>
      <c r="D1455" s="1" t="s">
        <v>36</v>
      </c>
      <c r="E1455" s="1" t="n">
        <v>20</v>
      </c>
    </row>
    <row r="1456" customFormat="false" ht="12.8" hidden="false" customHeight="false" outlineLevel="0" collapsed="false">
      <c r="A1456" s="1" t="str">
        <f aca="false">LEFT($C1456,4)</f>
        <v>2011</v>
      </c>
      <c r="B1456" s="1" t="str">
        <f aca="false">MID($C1456,6,2)</f>
        <v>09</v>
      </c>
      <c r="C1456" s="1" t="s">
        <v>1317</v>
      </c>
      <c r="D1456" s="1" t="s">
        <v>56</v>
      </c>
      <c r="E1456" s="1" t="n">
        <v>230</v>
      </c>
    </row>
    <row r="1457" customFormat="false" ht="12.8" hidden="false" customHeight="false" outlineLevel="0" collapsed="false">
      <c r="A1457" s="1" t="str">
        <f aca="false">LEFT($C1457,4)</f>
        <v>2011</v>
      </c>
      <c r="B1457" s="1" t="str">
        <f aca="false">MID($C1457,6,2)</f>
        <v>09</v>
      </c>
      <c r="C1457" s="1" t="s">
        <v>1317</v>
      </c>
      <c r="D1457" s="1" t="s">
        <v>637</v>
      </c>
      <c r="E1457" s="1" t="n">
        <v>10</v>
      </c>
    </row>
    <row r="1458" customFormat="false" ht="12.8" hidden="false" customHeight="false" outlineLevel="0" collapsed="false">
      <c r="A1458" s="1" t="str">
        <f aca="false">LEFT($C1458,4)</f>
        <v>2011</v>
      </c>
      <c r="B1458" s="1" t="str">
        <f aca="false">MID($C1458,6,2)</f>
        <v>09</v>
      </c>
      <c r="C1458" s="1" t="s">
        <v>1318</v>
      </c>
      <c r="D1458" s="1" t="s">
        <v>668</v>
      </c>
      <c r="E1458" s="1" t="n">
        <v>12</v>
      </c>
    </row>
    <row r="1459" customFormat="false" ht="12.8" hidden="false" customHeight="false" outlineLevel="0" collapsed="false">
      <c r="A1459" s="1" t="str">
        <f aca="false">LEFT($C1459,4)</f>
        <v>2011</v>
      </c>
      <c r="B1459" s="1" t="str">
        <f aca="false">MID($C1459,6,2)</f>
        <v>09</v>
      </c>
      <c r="C1459" s="1" t="s">
        <v>1318</v>
      </c>
      <c r="D1459" s="1" t="s">
        <v>621</v>
      </c>
      <c r="E1459" s="1" t="n">
        <v>11</v>
      </c>
    </row>
    <row r="1460" customFormat="false" ht="12.8" hidden="false" customHeight="false" outlineLevel="0" collapsed="false">
      <c r="A1460" s="1" t="str">
        <f aca="false">LEFT($C1460,4)</f>
        <v>2011</v>
      </c>
      <c r="B1460" s="1" t="str">
        <f aca="false">MID($C1460,6,2)</f>
        <v>09</v>
      </c>
      <c r="C1460" s="1" t="s">
        <v>1319</v>
      </c>
      <c r="D1460" s="1" t="s">
        <v>26</v>
      </c>
      <c r="E1460" s="1" t="n">
        <v>383</v>
      </c>
    </row>
    <row r="1461" customFormat="false" ht="12.8" hidden="false" customHeight="false" outlineLevel="0" collapsed="false">
      <c r="A1461" s="1" t="str">
        <f aca="false">LEFT($C1461,4)</f>
        <v>2011</v>
      </c>
      <c r="B1461" s="1" t="str">
        <f aca="false">MID($C1461,6,2)</f>
        <v>09</v>
      </c>
      <c r="C1461" s="1" t="s">
        <v>1320</v>
      </c>
      <c r="D1461" s="1" t="s">
        <v>297</v>
      </c>
      <c r="E1461" s="1" t="n">
        <v>249</v>
      </c>
    </row>
    <row r="1462" customFormat="false" ht="12.8" hidden="false" customHeight="false" outlineLevel="0" collapsed="false">
      <c r="A1462" s="1" t="str">
        <f aca="false">LEFT($C1462,4)</f>
        <v>2011</v>
      </c>
      <c r="B1462" s="1" t="str">
        <f aca="false">MID($C1462,6,2)</f>
        <v>09</v>
      </c>
      <c r="C1462" s="1" t="s">
        <v>1321</v>
      </c>
      <c r="D1462" s="1" t="s">
        <v>670</v>
      </c>
      <c r="E1462" s="1" t="n">
        <v>8</v>
      </c>
    </row>
    <row r="1463" customFormat="false" ht="12.8" hidden="false" customHeight="false" outlineLevel="0" collapsed="false">
      <c r="A1463" s="1" t="str">
        <f aca="false">LEFT($C1463,4)</f>
        <v>2011</v>
      </c>
      <c r="B1463" s="1" t="str">
        <f aca="false">MID($C1463,6,2)</f>
        <v>09</v>
      </c>
      <c r="C1463" s="1" t="s">
        <v>1322</v>
      </c>
      <c r="D1463" s="1" t="s">
        <v>70</v>
      </c>
      <c r="E1463" s="1" t="n">
        <v>42</v>
      </c>
    </row>
    <row r="1464" customFormat="false" ht="12.8" hidden="false" customHeight="false" outlineLevel="0" collapsed="false">
      <c r="A1464" s="1" t="str">
        <f aca="false">LEFT($C1464,4)</f>
        <v>2011</v>
      </c>
      <c r="B1464" s="1" t="str">
        <f aca="false">MID($C1464,6,2)</f>
        <v>09</v>
      </c>
      <c r="C1464" s="1" t="s">
        <v>1323</v>
      </c>
      <c r="D1464" s="1" t="s">
        <v>1324</v>
      </c>
      <c r="E1464" s="1" t="n">
        <v>1</v>
      </c>
    </row>
    <row r="1465" customFormat="false" ht="12.8" hidden="false" customHeight="false" outlineLevel="0" collapsed="false">
      <c r="A1465" s="1" t="str">
        <f aca="false">LEFT($C1465,4)</f>
        <v>2011</v>
      </c>
      <c r="B1465" s="1" t="str">
        <f aca="false">MID($C1465,6,2)</f>
        <v>09</v>
      </c>
      <c r="C1465" s="1" t="s">
        <v>1323</v>
      </c>
      <c r="D1465" s="1" t="s">
        <v>52</v>
      </c>
      <c r="E1465" s="1" t="n">
        <v>340</v>
      </c>
    </row>
    <row r="1466" customFormat="false" ht="12.8" hidden="false" customHeight="false" outlineLevel="0" collapsed="false">
      <c r="A1466" s="1" t="str">
        <f aca="false">LEFT($C1466,4)</f>
        <v>2011</v>
      </c>
      <c r="B1466" s="1" t="str">
        <f aca="false">MID($C1466,6,2)</f>
        <v>10</v>
      </c>
      <c r="C1466" s="1" t="s">
        <v>1325</v>
      </c>
      <c r="D1466" s="1" t="s">
        <v>43</v>
      </c>
      <c r="E1466" s="1" t="n">
        <v>394</v>
      </c>
    </row>
    <row r="1467" customFormat="false" ht="12.8" hidden="false" customHeight="false" outlineLevel="0" collapsed="false">
      <c r="A1467" s="1" t="str">
        <f aca="false">LEFT($C1467,4)</f>
        <v>2011</v>
      </c>
      <c r="B1467" s="1" t="str">
        <f aca="false">MID($C1467,6,2)</f>
        <v>10</v>
      </c>
      <c r="C1467" s="1" t="s">
        <v>1325</v>
      </c>
      <c r="D1467" s="1" t="s">
        <v>17</v>
      </c>
      <c r="E1467" s="1" t="n">
        <v>176</v>
      </c>
    </row>
    <row r="1468" customFormat="false" ht="12.8" hidden="false" customHeight="false" outlineLevel="0" collapsed="false">
      <c r="A1468" s="1" t="str">
        <f aca="false">LEFT($C1468,4)</f>
        <v>2011</v>
      </c>
      <c r="B1468" s="1" t="str">
        <f aca="false">MID($C1468,6,2)</f>
        <v>10</v>
      </c>
      <c r="C1468" s="1" t="s">
        <v>1326</v>
      </c>
      <c r="D1468" s="1" t="s">
        <v>65</v>
      </c>
      <c r="E1468" s="1" t="n">
        <v>181</v>
      </c>
    </row>
    <row r="1469" customFormat="false" ht="12.8" hidden="false" customHeight="false" outlineLevel="0" collapsed="false">
      <c r="A1469" s="1" t="str">
        <f aca="false">LEFT($C1469,4)</f>
        <v>2011</v>
      </c>
      <c r="B1469" s="1" t="str">
        <f aca="false">MID($C1469,6,2)</f>
        <v>10</v>
      </c>
      <c r="C1469" s="1" t="s">
        <v>1327</v>
      </c>
      <c r="D1469" s="1" t="s">
        <v>131</v>
      </c>
      <c r="E1469" s="1" t="n">
        <v>26</v>
      </c>
    </row>
    <row r="1470" customFormat="false" ht="12.8" hidden="false" customHeight="false" outlineLevel="0" collapsed="false">
      <c r="A1470" s="1" t="str">
        <f aca="false">LEFT($C1470,4)</f>
        <v>2011</v>
      </c>
      <c r="B1470" s="1" t="str">
        <f aca="false">MID($C1470,6,2)</f>
        <v>10</v>
      </c>
      <c r="C1470" s="1" t="s">
        <v>1328</v>
      </c>
      <c r="D1470" s="1" t="s">
        <v>58</v>
      </c>
      <c r="E1470" s="1" t="n">
        <v>73</v>
      </c>
    </row>
    <row r="1471" customFormat="false" ht="12.8" hidden="false" customHeight="false" outlineLevel="0" collapsed="false">
      <c r="A1471" s="1" t="str">
        <f aca="false">LEFT($C1471,4)</f>
        <v>2011</v>
      </c>
      <c r="B1471" s="1" t="str">
        <f aca="false">MID($C1471,6,2)</f>
        <v>10</v>
      </c>
      <c r="C1471" s="1" t="s">
        <v>1329</v>
      </c>
      <c r="D1471" s="1" t="s">
        <v>120</v>
      </c>
      <c r="E1471" s="1" t="n">
        <v>274</v>
      </c>
    </row>
    <row r="1472" customFormat="false" ht="12.8" hidden="false" customHeight="false" outlineLevel="0" collapsed="false">
      <c r="A1472" s="1" t="str">
        <f aca="false">LEFT($C1472,4)</f>
        <v>2011</v>
      </c>
      <c r="B1472" s="1" t="str">
        <f aca="false">MID($C1472,6,2)</f>
        <v>10</v>
      </c>
      <c r="C1472" s="1" t="s">
        <v>1330</v>
      </c>
      <c r="D1472" s="1" t="s">
        <v>1119</v>
      </c>
      <c r="E1472" s="1" t="n">
        <v>8</v>
      </c>
    </row>
    <row r="1473" customFormat="false" ht="12.8" hidden="false" customHeight="false" outlineLevel="0" collapsed="false">
      <c r="A1473" s="1" t="str">
        <f aca="false">LEFT($C1473,4)</f>
        <v>2011</v>
      </c>
      <c r="B1473" s="1" t="str">
        <f aca="false">MID($C1473,6,2)</f>
        <v>10</v>
      </c>
      <c r="C1473" s="1" t="s">
        <v>1330</v>
      </c>
      <c r="D1473" s="1" t="s">
        <v>51</v>
      </c>
      <c r="E1473" s="1" t="n">
        <v>12</v>
      </c>
    </row>
    <row r="1474" customFormat="false" ht="12.8" hidden="false" customHeight="false" outlineLevel="0" collapsed="false">
      <c r="A1474" s="1" t="str">
        <f aca="false">LEFT($C1474,4)</f>
        <v>2011</v>
      </c>
      <c r="B1474" s="1" t="str">
        <f aca="false">MID($C1474,6,2)</f>
        <v>10</v>
      </c>
      <c r="C1474" s="1" t="s">
        <v>1331</v>
      </c>
      <c r="D1474" s="1" t="s">
        <v>120</v>
      </c>
      <c r="E1474" s="1" t="n">
        <v>496</v>
      </c>
    </row>
    <row r="1475" customFormat="false" ht="12.8" hidden="false" customHeight="false" outlineLevel="0" collapsed="false">
      <c r="A1475" s="1" t="str">
        <f aca="false">LEFT($C1475,4)</f>
        <v>2011</v>
      </c>
      <c r="B1475" s="1" t="str">
        <f aca="false">MID($C1475,6,2)</f>
        <v>10</v>
      </c>
      <c r="C1475" s="1" t="s">
        <v>1332</v>
      </c>
      <c r="D1475" s="1" t="s">
        <v>863</v>
      </c>
      <c r="E1475" s="1" t="n">
        <v>5</v>
      </c>
    </row>
    <row r="1476" customFormat="false" ht="12.8" hidden="false" customHeight="false" outlineLevel="0" collapsed="false">
      <c r="A1476" s="1" t="str">
        <f aca="false">LEFT($C1476,4)</f>
        <v>2011</v>
      </c>
      <c r="B1476" s="1" t="str">
        <f aca="false">MID($C1476,6,2)</f>
        <v>10</v>
      </c>
      <c r="C1476" s="1" t="s">
        <v>1333</v>
      </c>
      <c r="D1476" s="1" t="s">
        <v>185</v>
      </c>
      <c r="E1476" s="1" t="n">
        <v>2</v>
      </c>
    </row>
    <row r="1477" customFormat="false" ht="12.8" hidden="false" customHeight="false" outlineLevel="0" collapsed="false">
      <c r="A1477" s="1" t="str">
        <f aca="false">LEFT($C1477,4)</f>
        <v>2011</v>
      </c>
      <c r="B1477" s="1" t="str">
        <f aca="false">MID($C1477,6,2)</f>
        <v>10</v>
      </c>
      <c r="C1477" s="1" t="s">
        <v>1333</v>
      </c>
      <c r="D1477" s="1" t="s">
        <v>164</v>
      </c>
      <c r="E1477" s="1" t="n">
        <v>77</v>
      </c>
    </row>
    <row r="1478" customFormat="false" ht="12.8" hidden="false" customHeight="false" outlineLevel="0" collapsed="false">
      <c r="A1478" s="1" t="str">
        <f aca="false">LEFT($C1478,4)</f>
        <v>2011</v>
      </c>
      <c r="B1478" s="1" t="str">
        <f aca="false">MID($C1478,6,2)</f>
        <v>10</v>
      </c>
      <c r="C1478" s="1" t="s">
        <v>1334</v>
      </c>
      <c r="D1478" s="1" t="s">
        <v>58</v>
      </c>
      <c r="E1478" s="1" t="n">
        <v>134</v>
      </c>
    </row>
    <row r="1479" customFormat="false" ht="12.8" hidden="false" customHeight="false" outlineLevel="0" collapsed="false">
      <c r="A1479" s="1" t="str">
        <f aca="false">LEFT($C1479,4)</f>
        <v>2011</v>
      </c>
      <c r="B1479" s="1" t="str">
        <f aca="false">MID($C1479,6,2)</f>
        <v>11</v>
      </c>
      <c r="C1479" s="1" t="s">
        <v>1335</v>
      </c>
      <c r="D1479" s="1" t="s">
        <v>954</v>
      </c>
      <c r="E1479" s="1" t="n">
        <v>4</v>
      </c>
    </row>
    <row r="1480" customFormat="false" ht="12.8" hidden="false" customHeight="false" outlineLevel="0" collapsed="false">
      <c r="A1480" s="1" t="str">
        <f aca="false">LEFT($C1480,4)</f>
        <v>2011</v>
      </c>
      <c r="B1480" s="1" t="str">
        <f aca="false">MID($C1480,6,2)</f>
        <v>11</v>
      </c>
      <c r="C1480" s="1" t="s">
        <v>1336</v>
      </c>
      <c r="D1480" s="1" t="s">
        <v>131</v>
      </c>
      <c r="E1480" s="1" t="n">
        <v>46</v>
      </c>
    </row>
    <row r="1481" customFormat="false" ht="12.8" hidden="false" customHeight="false" outlineLevel="0" collapsed="false">
      <c r="A1481" s="1" t="str">
        <f aca="false">LEFT($C1481,4)</f>
        <v>2011</v>
      </c>
      <c r="B1481" s="1" t="str">
        <f aca="false">MID($C1481,6,2)</f>
        <v>11</v>
      </c>
      <c r="C1481" s="1" t="s">
        <v>1337</v>
      </c>
      <c r="D1481" s="1" t="s">
        <v>383</v>
      </c>
      <c r="E1481" s="1" t="n">
        <v>43</v>
      </c>
    </row>
    <row r="1482" customFormat="false" ht="12.8" hidden="false" customHeight="false" outlineLevel="0" collapsed="false">
      <c r="A1482" s="1" t="str">
        <f aca="false">LEFT($C1482,4)</f>
        <v>2011</v>
      </c>
      <c r="B1482" s="1" t="str">
        <f aca="false">MID($C1482,6,2)</f>
        <v>11</v>
      </c>
      <c r="C1482" s="1" t="s">
        <v>1338</v>
      </c>
      <c r="D1482" s="1" t="s">
        <v>51</v>
      </c>
      <c r="E1482" s="1" t="n">
        <v>2</v>
      </c>
    </row>
    <row r="1483" customFormat="false" ht="12.8" hidden="false" customHeight="false" outlineLevel="0" collapsed="false">
      <c r="A1483" s="1" t="str">
        <f aca="false">LEFT($C1483,4)</f>
        <v>2011</v>
      </c>
      <c r="B1483" s="1" t="str">
        <f aca="false">MID($C1483,6,2)</f>
        <v>11</v>
      </c>
      <c r="C1483" s="1" t="s">
        <v>1339</v>
      </c>
      <c r="D1483" s="1" t="s">
        <v>46</v>
      </c>
      <c r="E1483" s="1" t="n">
        <v>100</v>
      </c>
    </row>
    <row r="1484" customFormat="false" ht="12.8" hidden="false" customHeight="false" outlineLevel="0" collapsed="false">
      <c r="A1484" s="1" t="str">
        <f aca="false">LEFT($C1484,4)</f>
        <v>2011</v>
      </c>
      <c r="B1484" s="1" t="str">
        <f aca="false">MID($C1484,6,2)</f>
        <v>11</v>
      </c>
      <c r="C1484" s="1" t="s">
        <v>1339</v>
      </c>
      <c r="D1484" s="1" t="s">
        <v>52</v>
      </c>
      <c r="E1484" s="1" t="n">
        <v>438</v>
      </c>
    </row>
    <row r="1485" customFormat="false" ht="12.8" hidden="false" customHeight="false" outlineLevel="0" collapsed="false">
      <c r="A1485" s="1" t="str">
        <f aca="false">LEFT($C1485,4)</f>
        <v>2011</v>
      </c>
      <c r="B1485" s="1" t="str">
        <f aca="false">MID($C1485,6,2)</f>
        <v>11</v>
      </c>
      <c r="C1485" s="1" t="s">
        <v>1340</v>
      </c>
      <c r="D1485" s="1" t="s">
        <v>60</v>
      </c>
      <c r="E1485" s="1" t="n">
        <v>69</v>
      </c>
    </row>
    <row r="1486" customFormat="false" ht="12.8" hidden="false" customHeight="false" outlineLevel="0" collapsed="false">
      <c r="A1486" s="1" t="str">
        <f aca="false">LEFT($C1486,4)</f>
        <v>2011</v>
      </c>
      <c r="B1486" s="1" t="str">
        <f aca="false">MID($C1486,6,2)</f>
        <v>11</v>
      </c>
      <c r="C1486" s="1" t="s">
        <v>1341</v>
      </c>
      <c r="D1486" s="1" t="s">
        <v>24</v>
      </c>
      <c r="E1486" s="1" t="n">
        <v>22</v>
      </c>
    </row>
    <row r="1487" customFormat="false" ht="12.8" hidden="false" customHeight="false" outlineLevel="0" collapsed="false">
      <c r="A1487" s="1" t="str">
        <f aca="false">LEFT($C1487,4)</f>
        <v>2011</v>
      </c>
      <c r="B1487" s="1" t="str">
        <f aca="false">MID($C1487,6,2)</f>
        <v>11</v>
      </c>
      <c r="C1487" s="1" t="s">
        <v>1342</v>
      </c>
      <c r="D1487" s="1" t="s">
        <v>131</v>
      </c>
      <c r="E1487" s="1" t="n">
        <v>130</v>
      </c>
    </row>
    <row r="1488" customFormat="false" ht="12.8" hidden="false" customHeight="false" outlineLevel="0" collapsed="false">
      <c r="A1488" s="1" t="str">
        <f aca="false">LEFT($C1488,4)</f>
        <v>2011</v>
      </c>
      <c r="B1488" s="1" t="str">
        <f aca="false">MID($C1488,6,2)</f>
        <v>11</v>
      </c>
      <c r="C1488" s="1" t="s">
        <v>1343</v>
      </c>
      <c r="D1488" s="1" t="s">
        <v>811</v>
      </c>
      <c r="E1488" s="1" t="n">
        <v>5</v>
      </c>
    </row>
    <row r="1489" customFormat="false" ht="12.8" hidden="false" customHeight="false" outlineLevel="0" collapsed="false">
      <c r="A1489" s="1" t="str">
        <f aca="false">LEFT($C1489,4)</f>
        <v>2011</v>
      </c>
      <c r="B1489" s="1" t="str">
        <f aca="false">MID($C1489,6,2)</f>
        <v>11</v>
      </c>
      <c r="C1489" s="1" t="s">
        <v>1344</v>
      </c>
      <c r="D1489" s="1" t="s">
        <v>140</v>
      </c>
      <c r="E1489" s="1" t="n">
        <v>62</v>
      </c>
    </row>
    <row r="1490" customFormat="false" ht="12.8" hidden="false" customHeight="false" outlineLevel="0" collapsed="false">
      <c r="A1490" s="1" t="str">
        <f aca="false">LEFT($C1490,4)</f>
        <v>2011</v>
      </c>
      <c r="B1490" s="1" t="str">
        <f aca="false">MID($C1490,6,2)</f>
        <v>11</v>
      </c>
      <c r="C1490" s="1" t="s">
        <v>1345</v>
      </c>
      <c r="D1490" s="1" t="s">
        <v>1250</v>
      </c>
      <c r="E1490" s="1" t="n">
        <v>8</v>
      </c>
    </row>
    <row r="1491" customFormat="false" ht="12.8" hidden="false" customHeight="false" outlineLevel="0" collapsed="false">
      <c r="A1491" s="1" t="str">
        <f aca="false">LEFT($C1491,4)</f>
        <v>2011</v>
      </c>
      <c r="B1491" s="1" t="str">
        <f aca="false">MID($C1491,6,2)</f>
        <v>11</v>
      </c>
      <c r="C1491" s="1" t="s">
        <v>1346</v>
      </c>
      <c r="D1491" s="1" t="s">
        <v>135</v>
      </c>
      <c r="E1491" s="1" t="n">
        <v>18</v>
      </c>
    </row>
    <row r="1492" customFormat="false" ht="12.8" hidden="false" customHeight="false" outlineLevel="0" collapsed="false">
      <c r="A1492" s="1" t="str">
        <f aca="false">LEFT($C1492,4)</f>
        <v>2011</v>
      </c>
      <c r="B1492" s="1" t="str">
        <f aca="false">MID($C1492,6,2)</f>
        <v>12</v>
      </c>
      <c r="C1492" s="1" t="s">
        <v>1347</v>
      </c>
      <c r="D1492" s="1" t="s">
        <v>58</v>
      </c>
      <c r="E1492" s="1" t="n">
        <v>146</v>
      </c>
    </row>
    <row r="1493" customFormat="false" ht="12.8" hidden="false" customHeight="false" outlineLevel="0" collapsed="false">
      <c r="A1493" s="1" t="str">
        <f aca="false">LEFT($C1493,4)</f>
        <v>2011</v>
      </c>
      <c r="B1493" s="1" t="str">
        <f aca="false">MID($C1493,6,2)</f>
        <v>12</v>
      </c>
      <c r="C1493" s="1" t="s">
        <v>1347</v>
      </c>
      <c r="D1493" s="1" t="s">
        <v>351</v>
      </c>
      <c r="E1493" s="1" t="n">
        <v>5</v>
      </c>
    </row>
    <row r="1494" customFormat="false" ht="12.8" hidden="false" customHeight="false" outlineLevel="0" collapsed="false">
      <c r="A1494" s="1" t="str">
        <f aca="false">LEFT($C1494,4)</f>
        <v>2011</v>
      </c>
      <c r="B1494" s="1" t="str">
        <f aca="false">MID($C1494,6,2)</f>
        <v>12</v>
      </c>
      <c r="C1494" s="1" t="s">
        <v>1348</v>
      </c>
      <c r="D1494" s="1" t="s">
        <v>46</v>
      </c>
      <c r="E1494" s="1" t="n">
        <v>20</v>
      </c>
    </row>
    <row r="1495" customFormat="false" ht="12.8" hidden="false" customHeight="false" outlineLevel="0" collapsed="false">
      <c r="A1495" s="1" t="str">
        <f aca="false">LEFT($C1495,4)</f>
        <v>2011</v>
      </c>
      <c r="B1495" s="1" t="str">
        <f aca="false">MID($C1495,6,2)</f>
        <v>12</v>
      </c>
      <c r="C1495" s="1" t="s">
        <v>1348</v>
      </c>
      <c r="D1495" s="1" t="s">
        <v>52</v>
      </c>
      <c r="E1495" s="1" t="n">
        <v>153</v>
      </c>
    </row>
    <row r="1496" customFormat="false" ht="12.8" hidden="false" customHeight="false" outlineLevel="0" collapsed="false">
      <c r="A1496" s="1" t="str">
        <f aca="false">LEFT($C1496,4)</f>
        <v>2011</v>
      </c>
      <c r="B1496" s="1" t="str">
        <f aca="false">MID($C1496,6,2)</f>
        <v>12</v>
      </c>
      <c r="C1496" s="1" t="s">
        <v>1349</v>
      </c>
      <c r="D1496" s="1" t="s">
        <v>108</v>
      </c>
      <c r="E1496" s="1" t="n">
        <v>227</v>
      </c>
    </row>
    <row r="1497" customFormat="false" ht="12.8" hidden="false" customHeight="false" outlineLevel="0" collapsed="false">
      <c r="A1497" s="1" t="str">
        <f aca="false">LEFT($C1497,4)</f>
        <v>2011</v>
      </c>
      <c r="B1497" s="1" t="str">
        <f aca="false">MID($C1497,6,2)</f>
        <v>12</v>
      </c>
      <c r="C1497" s="1" t="s">
        <v>1350</v>
      </c>
      <c r="D1497" s="1" t="s">
        <v>32</v>
      </c>
      <c r="E1497" s="1" t="n">
        <v>52</v>
      </c>
    </row>
    <row r="1498" customFormat="false" ht="12.8" hidden="false" customHeight="false" outlineLevel="0" collapsed="false">
      <c r="A1498" s="1" t="str">
        <f aca="false">LEFT($C1498,4)</f>
        <v>2011</v>
      </c>
      <c r="B1498" s="1" t="str">
        <f aca="false">MID($C1498,6,2)</f>
        <v>12</v>
      </c>
      <c r="C1498" s="1" t="s">
        <v>1351</v>
      </c>
      <c r="D1498" s="1" t="s">
        <v>19</v>
      </c>
      <c r="E1498" s="1" t="n">
        <v>108</v>
      </c>
    </row>
    <row r="1499" customFormat="false" ht="12.8" hidden="false" customHeight="false" outlineLevel="0" collapsed="false">
      <c r="A1499" s="1" t="str">
        <f aca="false">LEFT($C1499,4)</f>
        <v>2011</v>
      </c>
      <c r="B1499" s="1" t="str">
        <f aca="false">MID($C1499,6,2)</f>
        <v>12</v>
      </c>
      <c r="C1499" s="1" t="s">
        <v>1352</v>
      </c>
      <c r="D1499" s="1" t="s">
        <v>56</v>
      </c>
      <c r="E1499" s="1" t="n">
        <v>236</v>
      </c>
    </row>
    <row r="1500" customFormat="false" ht="12.8" hidden="false" customHeight="false" outlineLevel="0" collapsed="false">
      <c r="A1500" s="1" t="str">
        <f aca="false">LEFT($C1500,4)</f>
        <v>2011</v>
      </c>
      <c r="B1500" s="1" t="str">
        <f aca="false">MID($C1500,6,2)</f>
        <v>12</v>
      </c>
      <c r="C1500" s="1" t="s">
        <v>1353</v>
      </c>
      <c r="D1500" s="1" t="s">
        <v>70</v>
      </c>
      <c r="E1500" s="1" t="n">
        <v>125</v>
      </c>
    </row>
    <row r="1501" customFormat="false" ht="12.8" hidden="false" customHeight="false" outlineLevel="0" collapsed="false">
      <c r="A1501" s="1" t="str">
        <f aca="false">LEFT($C1501,4)</f>
        <v>2011</v>
      </c>
      <c r="B1501" s="1" t="str">
        <f aca="false">MID($C1501,6,2)</f>
        <v>12</v>
      </c>
      <c r="C1501" s="1" t="s">
        <v>1354</v>
      </c>
      <c r="D1501" s="1" t="s">
        <v>28</v>
      </c>
      <c r="E1501" s="1" t="n">
        <v>183</v>
      </c>
    </row>
    <row r="1502" customFormat="false" ht="12.8" hidden="false" customHeight="false" outlineLevel="0" collapsed="false">
      <c r="A1502" s="1" t="str">
        <f aca="false">LEFT($C1502,4)</f>
        <v>2011</v>
      </c>
      <c r="B1502" s="1" t="str">
        <f aca="false">MID($C1502,6,2)</f>
        <v>12</v>
      </c>
      <c r="C1502" s="1" t="s">
        <v>1355</v>
      </c>
      <c r="D1502" s="1" t="s">
        <v>24</v>
      </c>
      <c r="E1502" s="1" t="n">
        <v>130</v>
      </c>
    </row>
    <row r="1503" customFormat="false" ht="12.8" hidden="false" customHeight="false" outlineLevel="0" collapsed="false">
      <c r="A1503" s="1" t="str">
        <f aca="false">LEFT($C1503,4)</f>
        <v>2011</v>
      </c>
      <c r="B1503" s="1" t="str">
        <f aca="false">MID($C1503,6,2)</f>
        <v>12</v>
      </c>
      <c r="C1503" s="1" t="s">
        <v>1355</v>
      </c>
      <c r="D1503" s="1" t="s">
        <v>1356</v>
      </c>
      <c r="E1503" s="1" t="n">
        <v>4</v>
      </c>
    </row>
    <row r="1504" customFormat="false" ht="12.8" hidden="false" customHeight="false" outlineLevel="0" collapsed="false">
      <c r="A1504" s="1" t="str">
        <f aca="false">LEFT($C1504,4)</f>
        <v>2011</v>
      </c>
      <c r="B1504" s="1" t="str">
        <f aca="false">MID($C1504,6,2)</f>
        <v>12</v>
      </c>
      <c r="C1504" s="1" t="s">
        <v>1357</v>
      </c>
      <c r="D1504" s="1" t="s">
        <v>1358</v>
      </c>
      <c r="E1504" s="1" t="n">
        <v>3</v>
      </c>
    </row>
    <row r="1505" customFormat="false" ht="12.8" hidden="false" customHeight="false" outlineLevel="0" collapsed="false">
      <c r="A1505" s="1" t="str">
        <f aca="false">LEFT($C1505,4)</f>
        <v>2011</v>
      </c>
      <c r="B1505" s="1" t="str">
        <f aca="false">MID($C1505,6,2)</f>
        <v>12</v>
      </c>
      <c r="C1505" s="1" t="s">
        <v>1359</v>
      </c>
      <c r="D1505" s="1" t="s">
        <v>1360</v>
      </c>
      <c r="E1505" s="1" t="n">
        <v>16</v>
      </c>
    </row>
    <row r="1506" customFormat="false" ht="12.8" hidden="false" customHeight="false" outlineLevel="0" collapsed="false">
      <c r="A1506" s="1" t="str">
        <f aca="false">LEFT($C1506,4)</f>
        <v>2011</v>
      </c>
      <c r="B1506" s="1" t="str">
        <f aca="false">MID($C1506,6,2)</f>
        <v>12</v>
      </c>
      <c r="C1506" s="1" t="s">
        <v>1361</v>
      </c>
      <c r="D1506" s="1" t="s">
        <v>19</v>
      </c>
      <c r="E1506" s="1" t="n">
        <v>197</v>
      </c>
    </row>
    <row r="1507" customFormat="false" ht="12.8" hidden="false" customHeight="false" outlineLevel="0" collapsed="false">
      <c r="A1507" s="1" t="str">
        <f aca="false">LEFT($C1507,4)</f>
        <v>2011</v>
      </c>
      <c r="B1507" s="1" t="str">
        <f aca="false">MID($C1507,6,2)</f>
        <v>12</v>
      </c>
      <c r="C1507" s="1" t="s">
        <v>1361</v>
      </c>
      <c r="D1507" s="1" t="s">
        <v>621</v>
      </c>
      <c r="E1507" s="1" t="n">
        <v>4</v>
      </c>
    </row>
    <row r="1508" customFormat="false" ht="12.8" hidden="false" customHeight="false" outlineLevel="0" collapsed="false">
      <c r="A1508" s="1" t="str">
        <f aca="false">LEFT($C1508,4)</f>
        <v>2011</v>
      </c>
      <c r="B1508" s="1" t="str">
        <f aca="false">MID($C1508,6,2)</f>
        <v>12</v>
      </c>
      <c r="C1508" s="1" t="s">
        <v>1362</v>
      </c>
      <c r="D1508" s="1" t="s">
        <v>125</v>
      </c>
      <c r="E1508" s="1" t="n">
        <v>57</v>
      </c>
    </row>
    <row r="1509" customFormat="false" ht="12.8" hidden="false" customHeight="false" outlineLevel="0" collapsed="false">
      <c r="A1509" s="1" t="str">
        <f aca="false">LEFT($C1509,4)</f>
        <v>2011</v>
      </c>
      <c r="B1509" s="1" t="str">
        <f aca="false">MID($C1509,6,2)</f>
        <v>12</v>
      </c>
      <c r="C1509" s="1" t="s">
        <v>1363</v>
      </c>
      <c r="D1509" s="1" t="s">
        <v>255</v>
      </c>
      <c r="E1509" s="1" t="n">
        <v>16</v>
      </c>
    </row>
    <row r="1510" customFormat="false" ht="12.8" hidden="false" customHeight="false" outlineLevel="0" collapsed="false">
      <c r="A1510" s="1" t="str">
        <f aca="false">LEFT($C1510,4)</f>
        <v>2011</v>
      </c>
      <c r="B1510" s="1" t="str">
        <f aca="false">MID($C1510,6,2)</f>
        <v>12</v>
      </c>
      <c r="C1510" s="1" t="s">
        <v>1364</v>
      </c>
      <c r="D1510" s="1" t="s">
        <v>155</v>
      </c>
      <c r="E1510" s="1" t="n">
        <v>89</v>
      </c>
    </row>
    <row r="1511" customFormat="false" ht="12.8" hidden="false" customHeight="false" outlineLevel="0" collapsed="false">
      <c r="A1511" s="1" t="str">
        <f aca="false">LEFT($C1511,4)</f>
        <v>2012</v>
      </c>
      <c r="B1511" s="1" t="str">
        <f aca="false">MID($C1511,6,2)</f>
        <v>01</v>
      </c>
      <c r="C1511" s="1" t="s">
        <v>1365</v>
      </c>
      <c r="D1511" s="1" t="s">
        <v>164</v>
      </c>
      <c r="E1511" s="1" t="n">
        <v>74</v>
      </c>
    </row>
    <row r="1512" customFormat="false" ht="12.8" hidden="false" customHeight="false" outlineLevel="0" collapsed="false">
      <c r="A1512" s="1" t="str">
        <f aca="false">LEFT($C1512,4)</f>
        <v>2012</v>
      </c>
      <c r="B1512" s="1" t="str">
        <f aca="false">MID($C1512,6,2)</f>
        <v>01</v>
      </c>
      <c r="C1512" s="1" t="s">
        <v>1366</v>
      </c>
      <c r="D1512" s="1" t="s">
        <v>26</v>
      </c>
      <c r="E1512" s="1" t="n">
        <v>243</v>
      </c>
    </row>
    <row r="1513" customFormat="false" ht="12.8" hidden="false" customHeight="false" outlineLevel="0" collapsed="false">
      <c r="A1513" s="1" t="str">
        <f aca="false">LEFT($C1513,4)</f>
        <v>2012</v>
      </c>
      <c r="B1513" s="1" t="str">
        <f aca="false">MID($C1513,6,2)</f>
        <v>01</v>
      </c>
      <c r="C1513" s="1" t="s">
        <v>1367</v>
      </c>
      <c r="D1513" s="1" t="s">
        <v>52</v>
      </c>
      <c r="E1513" s="1" t="n">
        <v>460</v>
      </c>
    </row>
    <row r="1514" customFormat="false" ht="12.8" hidden="false" customHeight="false" outlineLevel="0" collapsed="false">
      <c r="A1514" s="1" t="str">
        <f aca="false">LEFT($C1514,4)</f>
        <v>2012</v>
      </c>
      <c r="B1514" s="1" t="str">
        <f aca="false">MID($C1514,6,2)</f>
        <v>01</v>
      </c>
      <c r="C1514" s="1" t="s">
        <v>1367</v>
      </c>
      <c r="D1514" s="1" t="s">
        <v>1368</v>
      </c>
      <c r="E1514" s="1" t="n">
        <v>20</v>
      </c>
    </row>
    <row r="1515" customFormat="false" ht="12.8" hidden="false" customHeight="false" outlineLevel="0" collapsed="false">
      <c r="A1515" s="1" t="str">
        <f aca="false">LEFT($C1515,4)</f>
        <v>2012</v>
      </c>
      <c r="B1515" s="1" t="str">
        <f aca="false">MID($C1515,6,2)</f>
        <v>01</v>
      </c>
      <c r="C1515" s="1" t="s">
        <v>1369</v>
      </c>
      <c r="D1515" s="1" t="s">
        <v>52</v>
      </c>
      <c r="E1515" s="1" t="n">
        <v>250</v>
      </c>
    </row>
    <row r="1516" customFormat="false" ht="12.8" hidden="false" customHeight="false" outlineLevel="0" collapsed="false">
      <c r="A1516" s="1" t="str">
        <f aca="false">LEFT($C1516,4)</f>
        <v>2012</v>
      </c>
      <c r="B1516" s="1" t="str">
        <f aca="false">MID($C1516,6,2)</f>
        <v>01</v>
      </c>
      <c r="C1516" s="1" t="s">
        <v>1370</v>
      </c>
      <c r="D1516" s="1" t="s">
        <v>28</v>
      </c>
      <c r="E1516" s="1" t="n">
        <v>78</v>
      </c>
    </row>
    <row r="1517" customFormat="false" ht="12.8" hidden="false" customHeight="false" outlineLevel="0" collapsed="false">
      <c r="A1517" s="1" t="str">
        <f aca="false">LEFT($C1517,4)</f>
        <v>2012</v>
      </c>
      <c r="B1517" s="1" t="str">
        <f aca="false">MID($C1517,6,2)</f>
        <v>01</v>
      </c>
      <c r="C1517" s="1" t="s">
        <v>1371</v>
      </c>
      <c r="D1517" s="1" t="s">
        <v>24</v>
      </c>
      <c r="E1517" s="1" t="n">
        <v>170</v>
      </c>
    </row>
    <row r="1518" customFormat="false" ht="12.8" hidden="false" customHeight="false" outlineLevel="0" collapsed="false">
      <c r="A1518" s="1" t="str">
        <f aca="false">LEFT($C1518,4)</f>
        <v>2012</v>
      </c>
      <c r="B1518" s="1" t="str">
        <f aca="false">MID($C1518,6,2)</f>
        <v>01</v>
      </c>
      <c r="C1518" s="1" t="s">
        <v>1372</v>
      </c>
      <c r="D1518" s="1" t="s">
        <v>125</v>
      </c>
      <c r="E1518" s="1" t="n">
        <v>128</v>
      </c>
    </row>
    <row r="1519" customFormat="false" ht="12.8" hidden="false" customHeight="false" outlineLevel="0" collapsed="false">
      <c r="A1519" s="1" t="str">
        <f aca="false">LEFT($C1519,4)</f>
        <v>2012</v>
      </c>
      <c r="B1519" s="1" t="str">
        <f aca="false">MID($C1519,6,2)</f>
        <v>01</v>
      </c>
      <c r="C1519" s="1" t="s">
        <v>1372</v>
      </c>
      <c r="D1519" s="1" t="s">
        <v>147</v>
      </c>
      <c r="E1519" s="1" t="n">
        <v>53</v>
      </c>
    </row>
    <row r="1520" customFormat="false" ht="12.8" hidden="false" customHeight="false" outlineLevel="0" collapsed="false">
      <c r="A1520" s="1" t="str">
        <f aca="false">LEFT($C1520,4)</f>
        <v>2012</v>
      </c>
      <c r="B1520" s="1" t="str">
        <f aca="false">MID($C1520,6,2)</f>
        <v>01</v>
      </c>
      <c r="C1520" s="1" t="s">
        <v>1373</v>
      </c>
      <c r="D1520" s="1" t="s">
        <v>38</v>
      </c>
      <c r="E1520" s="1" t="n">
        <v>223</v>
      </c>
    </row>
    <row r="1521" customFormat="false" ht="12.8" hidden="false" customHeight="false" outlineLevel="0" collapsed="false">
      <c r="A1521" s="1" t="str">
        <f aca="false">LEFT($C1521,4)</f>
        <v>2012</v>
      </c>
      <c r="B1521" s="1" t="str">
        <f aca="false">MID($C1521,6,2)</f>
        <v>01</v>
      </c>
      <c r="C1521" s="1" t="s">
        <v>1374</v>
      </c>
      <c r="D1521" s="1" t="s">
        <v>125</v>
      </c>
      <c r="E1521" s="1" t="n">
        <v>47</v>
      </c>
    </row>
    <row r="1522" customFormat="false" ht="12.8" hidden="false" customHeight="false" outlineLevel="0" collapsed="false">
      <c r="A1522" s="1" t="str">
        <f aca="false">LEFT($C1522,4)</f>
        <v>2012</v>
      </c>
      <c r="B1522" s="1" t="str">
        <f aca="false">MID($C1522,6,2)</f>
        <v>01</v>
      </c>
      <c r="C1522" s="1" t="s">
        <v>1374</v>
      </c>
      <c r="D1522" s="1" t="s">
        <v>90</v>
      </c>
      <c r="E1522" s="1" t="n">
        <v>112</v>
      </c>
    </row>
    <row r="1523" customFormat="false" ht="12.8" hidden="false" customHeight="false" outlineLevel="0" collapsed="false">
      <c r="A1523" s="1" t="str">
        <f aca="false">LEFT($C1523,4)</f>
        <v>2012</v>
      </c>
      <c r="B1523" s="1" t="str">
        <f aca="false">MID($C1523,6,2)</f>
        <v>01</v>
      </c>
      <c r="C1523" s="1" t="s">
        <v>1375</v>
      </c>
      <c r="D1523" s="1" t="s">
        <v>120</v>
      </c>
      <c r="E1523" s="1" t="n">
        <v>201</v>
      </c>
    </row>
    <row r="1524" customFormat="false" ht="12.8" hidden="false" customHeight="false" outlineLevel="0" collapsed="false">
      <c r="A1524" s="1" t="str">
        <f aca="false">LEFT($C1524,4)</f>
        <v>2012</v>
      </c>
      <c r="B1524" s="1" t="str">
        <f aca="false">MID($C1524,6,2)</f>
        <v>01</v>
      </c>
      <c r="C1524" s="1" t="s">
        <v>1376</v>
      </c>
      <c r="D1524" s="1" t="s">
        <v>58</v>
      </c>
      <c r="E1524" s="1" t="n">
        <v>121</v>
      </c>
    </row>
    <row r="1525" customFormat="false" ht="12.8" hidden="false" customHeight="false" outlineLevel="0" collapsed="false">
      <c r="A1525" s="1" t="str">
        <f aca="false">LEFT($C1525,4)</f>
        <v>2012</v>
      </c>
      <c r="B1525" s="1" t="str">
        <f aca="false">MID($C1525,6,2)</f>
        <v>01</v>
      </c>
      <c r="C1525" s="1" t="s">
        <v>1377</v>
      </c>
      <c r="D1525" s="1" t="s">
        <v>21</v>
      </c>
      <c r="E1525" s="1" t="n">
        <v>462</v>
      </c>
    </row>
    <row r="1526" customFormat="false" ht="12.8" hidden="false" customHeight="false" outlineLevel="0" collapsed="false">
      <c r="A1526" s="1" t="str">
        <f aca="false">LEFT($C1526,4)</f>
        <v>2012</v>
      </c>
      <c r="B1526" s="1" t="str">
        <f aca="false">MID($C1526,6,2)</f>
        <v>02</v>
      </c>
      <c r="C1526" s="1" t="s">
        <v>1378</v>
      </c>
      <c r="D1526" s="1" t="s">
        <v>52</v>
      </c>
      <c r="E1526" s="1" t="n">
        <v>333</v>
      </c>
    </row>
    <row r="1527" customFormat="false" ht="12.8" hidden="false" customHeight="false" outlineLevel="0" collapsed="false">
      <c r="A1527" s="1" t="str">
        <f aca="false">LEFT($C1527,4)</f>
        <v>2012</v>
      </c>
      <c r="B1527" s="1" t="str">
        <f aca="false">MID($C1527,6,2)</f>
        <v>02</v>
      </c>
      <c r="C1527" s="1" t="s">
        <v>1379</v>
      </c>
      <c r="D1527" s="1" t="s">
        <v>317</v>
      </c>
      <c r="E1527" s="1" t="n">
        <v>9</v>
      </c>
    </row>
    <row r="1528" customFormat="false" ht="12.8" hidden="false" customHeight="false" outlineLevel="0" collapsed="false">
      <c r="A1528" s="1" t="str">
        <f aca="false">LEFT($C1528,4)</f>
        <v>2012</v>
      </c>
      <c r="B1528" s="1" t="str">
        <f aca="false">MID($C1528,6,2)</f>
        <v>02</v>
      </c>
      <c r="C1528" s="1" t="s">
        <v>1380</v>
      </c>
      <c r="D1528" s="1" t="s">
        <v>58</v>
      </c>
      <c r="E1528" s="1" t="n">
        <v>104</v>
      </c>
    </row>
    <row r="1529" customFormat="false" ht="12.8" hidden="false" customHeight="false" outlineLevel="0" collapsed="false">
      <c r="A1529" s="1" t="str">
        <f aca="false">LEFT($C1529,4)</f>
        <v>2012</v>
      </c>
      <c r="B1529" s="1" t="str">
        <f aca="false">MID($C1529,6,2)</f>
        <v>02</v>
      </c>
      <c r="C1529" s="1" t="s">
        <v>1380</v>
      </c>
      <c r="D1529" s="1" t="s">
        <v>760</v>
      </c>
      <c r="E1529" s="1" t="n">
        <v>104</v>
      </c>
    </row>
    <row r="1530" customFormat="false" ht="12.8" hidden="false" customHeight="false" outlineLevel="0" collapsed="false">
      <c r="A1530" s="1" t="str">
        <f aca="false">LEFT($C1530,4)</f>
        <v>2012</v>
      </c>
      <c r="B1530" s="1" t="str">
        <f aca="false">MID($C1530,6,2)</f>
        <v>02</v>
      </c>
      <c r="C1530" s="1" t="s">
        <v>1381</v>
      </c>
      <c r="D1530" s="1" t="s">
        <v>45</v>
      </c>
      <c r="E1530" s="1" t="n">
        <v>78</v>
      </c>
    </row>
    <row r="1531" customFormat="false" ht="12.8" hidden="false" customHeight="false" outlineLevel="0" collapsed="false">
      <c r="A1531" s="1" t="str">
        <f aca="false">LEFT($C1531,4)</f>
        <v>2012</v>
      </c>
      <c r="B1531" s="1" t="str">
        <f aca="false">MID($C1531,6,2)</f>
        <v>02</v>
      </c>
      <c r="C1531" s="1" t="s">
        <v>1382</v>
      </c>
      <c r="D1531" s="1" t="s">
        <v>70</v>
      </c>
      <c r="E1531" s="1" t="n">
        <v>53</v>
      </c>
    </row>
    <row r="1532" customFormat="false" ht="12.8" hidden="false" customHeight="false" outlineLevel="0" collapsed="false">
      <c r="A1532" s="1" t="str">
        <f aca="false">LEFT($C1532,4)</f>
        <v>2012</v>
      </c>
      <c r="B1532" s="1" t="str">
        <f aca="false">MID($C1532,6,2)</f>
        <v>02</v>
      </c>
      <c r="C1532" s="1" t="s">
        <v>1383</v>
      </c>
      <c r="D1532" s="1" t="s">
        <v>108</v>
      </c>
      <c r="E1532" s="1" t="n">
        <v>305</v>
      </c>
    </row>
    <row r="1533" customFormat="false" ht="12.8" hidden="false" customHeight="false" outlineLevel="0" collapsed="false">
      <c r="A1533" s="1" t="str">
        <f aca="false">LEFT($C1533,4)</f>
        <v>2012</v>
      </c>
      <c r="B1533" s="1" t="str">
        <f aca="false">MID($C1533,6,2)</f>
        <v>02</v>
      </c>
      <c r="C1533" s="1" t="s">
        <v>1384</v>
      </c>
      <c r="D1533" s="1" t="s">
        <v>26</v>
      </c>
      <c r="E1533" s="1" t="n">
        <v>363</v>
      </c>
    </row>
    <row r="1534" customFormat="false" ht="12.8" hidden="false" customHeight="false" outlineLevel="0" collapsed="false">
      <c r="A1534" s="1" t="str">
        <f aca="false">LEFT($C1534,4)</f>
        <v>2012</v>
      </c>
      <c r="B1534" s="1" t="str">
        <f aca="false">MID($C1534,6,2)</f>
        <v>02</v>
      </c>
      <c r="C1534" s="1" t="s">
        <v>1385</v>
      </c>
      <c r="D1534" s="1" t="s">
        <v>1386</v>
      </c>
      <c r="E1534" s="1" t="n">
        <v>19</v>
      </c>
    </row>
    <row r="1535" customFormat="false" ht="12.8" hidden="false" customHeight="false" outlineLevel="0" collapsed="false">
      <c r="A1535" s="1" t="str">
        <f aca="false">LEFT($C1535,4)</f>
        <v>2012</v>
      </c>
      <c r="B1535" s="1" t="str">
        <f aca="false">MID($C1535,6,2)</f>
        <v>02</v>
      </c>
      <c r="C1535" s="1" t="s">
        <v>1385</v>
      </c>
      <c r="D1535" s="1" t="s">
        <v>297</v>
      </c>
      <c r="E1535" s="1" t="n">
        <v>248</v>
      </c>
    </row>
    <row r="1536" customFormat="false" ht="12.8" hidden="false" customHeight="false" outlineLevel="0" collapsed="false">
      <c r="A1536" s="1" t="str">
        <f aca="false">LEFT($C1536,4)</f>
        <v>2012</v>
      </c>
      <c r="B1536" s="1" t="str">
        <f aca="false">MID($C1536,6,2)</f>
        <v>02</v>
      </c>
      <c r="C1536" s="1" t="s">
        <v>1385</v>
      </c>
      <c r="D1536" s="1" t="s">
        <v>46</v>
      </c>
      <c r="E1536" s="1" t="n">
        <v>64</v>
      </c>
    </row>
    <row r="1537" customFormat="false" ht="12.8" hidden="false" customHeight="false" outlineLevel="0" collapsed="false">
      <c r="A1537" s="1" t="str">
        <f aca="false">LEFT($C1537,4)</f>
        <v>2012</v>
      </c>
      <c r="B1537" s="1" t="str">
        <f aca="false">MID($C1537,6,2)</f>
        <v>02</v>
      </c>
      <c r="C1537" s="1" t="s">
        <v>1387</v>
      </c>
      <c r="D1537" s="1" t="s">
        <v>120</v>
      </c>
      <c r="E1537" s="1" t="n">
        <v>288</v>
      </c>
    </row>
    <row r="1538" customFormat="false" ht="12.8" hidden="false" customHeight="false" outlineLevel="0" collapsed="false">
      <c r="A1538" s="1" t="str">
        <f aca="false">LEFT($C1538,4)</f>
        <v>2012</v>
      </c>
      <c r="B1538" s="1" t="str">
        <f aca="false">MID($C1538,6,2)</f>
        <v>02</v>
      </c>
      <c r="C1538" s="1" t="s">
        <v>1388</v>
      </c>
      <c r="D1538" s="1" t="s">
        <v>522</v>
      </c>
      <c r="E1538" s="1" t="n">
        <v>18</v>
      </c>
    </row>
    <row r="1539" customFormat="false" ht="12.8" hidden="false" customHeight="false" outlineLevel="0" collapsed="false">
      <c r="A1539" s="1" t="str">
        <f aca="false">LEFT($C1539,4)</f>
        <v>2012</v>
      </c>
      <c r="B1539" s="1" t="str">
        <f aca="false">MID($C1539,6,2)</f>
        <v>02</v>
      </c>
      <c r="C1539" s="1" t="s">
        <v>1389</v>
      </c>
      <c r="D1539" s="1" t="s">
        <v>71</v>
      </c>
      <c r="E1539" s="1" t="n">
        <v>54</v>
      </c>
    </row>
    <row r="1540" customFormat="false" ht="12.8" hidden="false" customHeight="false" outlineLevel="0" collapsed="false">
      <c r="A1540" s="1" t="str">
        <f aca="false">LEFT($C1540,4)</f>
        <v>2012</v>
      </c>
      <c r="B1540" s="1" t="str">
        <f aca="false">MID($C1540,6,2)</f>
        <v>02</v>
      </c>
      <c r="C1540" s="1" t="s">
        <v>1389</v>
      </c>
      <c r="D1540" s="1" t="s">
        <v>997</v>
      </c>
      <c r="E1540" s="1" t="n">
        <v>3</v>
      </c>
    </row>
    <row r="1541" customFormat="false" ht="12.8" hidden="false" customHeight="false" outlineLevel="0" collapsed="false">
      <c r="A1541" s="1" t="str">
        <f aca="false">LEFT($C1541,4)</f>
        <v>2012</v>
      </c>
      <c r="B1541" s="1" t="str">
        <f aca="false">MID($C1541,6,2)</f>
        <v>02</v>
      </c>
      <c r="C1541" s="1" t="s">
        <v>1390</v>
      </c>
      <c r="D1541" s="1" t="s">
        <v>162</v>
      </c>
      <c r="E1541" s="1" t="n">
        <v>9</v>
      </c>
    </row>
    <row r="1542" customFormat="false" ht="12.8" hidden="false" customHeight="false" outlineLevel="0" collapsed="false">
      <c r="A1542" s="1" t="str">
        <f aca="false">LEFT($C1542,4)</f>
        <v>2012</v>
      </c>
      <c r="B1542" s="1" t="str">
        <f aca="false">MID($C1542,6,2)</f>
        <v>02</v>
      </c>
      <c r="C1542" s="1" t="s">
        <v>1391</v>
      </c>
      <c r="D1542" s="1" t="s">
        <v>575</v>
      </c>
      <c r="E1542" s="1" t="n">
        <v>19</v>
      </c>
    </row>
    <row r="1543" customFormat="false" ht="12.8" hidden="false" customHeight="false" outlineLevel="0" collapsed="false">
      <c r="A1543" s="1" t="str">
        <f aca="false">LEFT($C1543,4)</f>
        <v>2012</v>
      </c>
      <c r="B1543" s="1" t="str">
        <f aca="false">MID($C1543,6,2)</f>
        <v>02</v>
      </c>
      <c r="C1543" s="1" t="s">
        <v>1391</v>
      </c>
      <c r="D1543" s="1" t="s">
        <v>60</v>
      </c>
      <c r="E1543" s="1" t="n">
        <v>198</v>
      </c>
    </row>
    <row r="1544" customFormat="false" ht="12.8" hidden="false" customHeight="false" outlineLevel="0" collapsed="false">
      <c r="A1544" s="1" t="str">
        <f aca="false">LEFT($C1544,4)</f>
        <v>2012</v>
      </c>
      <c r="B1544" s="1" t="str">
        <f aca="false">MID($C1544,6,2)</f>
        <v>02</v>
      </c>
      <c r="C1544" s="1" t="s">
        <v>1392</v>
      </c>
      <c r="D1544" s="1" t="s">
        <v>17</v>
      </c>
      <c r="E1544" s="1" t="n">
        <v>417</v>
      </c>
    </row>
    <row r="1545" customFormat="false" ht="12.8" hidden="false" customHeight="false" outlineLevel="0" collapsed="false">
      <c r="A1545" s="1" t="str">
        <f aca="false">LEFT($C1545,4)</f>
        <v>2012</v>
      </c>
      <c r="B1545" s="1" t="str">
        <f aca="false">MID($C1545,6,2)</f>
        <v>03</v>
      </c>
      <c r="C1545" s="1" t="s">
        <v>1393</v>
      </c>
      <c r="D1545" s="1" t="s">
        <v>297</v>
      </c>
      <c r="E1545" s="1" t="n">
        <v>221</v>
      </c>
    </row>
    <row r="1546" customFormat="false" ht="12.8" hidden="false" customHeight="false" outlineLevel="0" collapsed="false">
      <c r="A1546" s="1" t="str">
        <f aca="false">LEFT($C1546,4)</f>
        <v>2012</v>
      </c>
      <c r="B1546" s="1" t="str">
        <f aca="false">MID($C1546,6,2)</f>
        <v>03</v>
      </c>
      <c r="C1546" s="1" t="s">
        <v>1393</v>
      </c>
      <c r="D1546" s="1" t="s">
        <v>45</v>
      </c>
      <c r="E1546" s="1" t="n">
        <v>53</v>
      </c>
    </row>
    <row r="1547" customFormat="false" ht="12.8" hidden="false" customHeight="false" outlineLevel="0" collapsed="false">
      <c r="A1547" s="1" t="str">
        <f aca="false">LEFT($C1547,4)</f>
        <v>2012</v>
      </c>
      <c r="B1547" s="1" t="str">
        <f aca="false">MID($C1547,6,2)</f>
        <v>03</v>
      </c>
      <c r="C1547" s="1" t="s">
        <v>1394</v>
      </c>
      <c r="D1547" s="1" t="s">
        <v>170</v>
      </c>
      <c r="E1547" s="1" t="n">
        <v>127</v>
      </c>
    </row>
    <row r="1548" customFormat="false" ht="12.8" hidden="false" customHeight="false" outlineLevel="0" collapsed="false">
      <c r="A1548" s="1" t="str">
        <f aca="false">LEFT($C1548,4)</f>
        <v>2012</v>
      </c>
      <c r="B1548" s="1" t="str">
        <f aca="false">MID($C1548,6,2)</f>
        <v>03</v>
      </c>
      <c r="C1548" s="1" t="s">
        <v>1395</v>
      </c>
      <c r="D1548" s="1" t="s">
        <v>38</v>
      </c>
      <c r="E1548" s="1" t="n">
        <v>340</v>
      </c>
    </row>
    <row r="1549" customFormat="false" ht="12.8" hidden="false" customHeight="false" outlineLevel="0" collapsed="false">
      <c r="A1549" s="1" t="str">
        <f aca="false">LEFT($C1549,4)</f>
        <v>2012</v>
      </c>
      <c r="B1549" s="1" t="str">
        <f aca="false">MID($C1549,6,2)</f>
        <v>03</v>
      </c>
      <c r="C1549" s="1" t="s">
        <v>1396</v>
      </c>
      <c r="D1549" s="1" t="s">
        <v>21</v>
      </c>
      <c r="E1549" s="1" t="n">
        <v>310</v>
      </c>
    </row>
    <row r="1550" customFormat="false" ht="12.8" hidden="false" customHeight="false" outlineLevel="0" collapsed="false">
      <c r="A1550" s="1" t="str">
        <f aca="false">LEFT($C1550,4)</f>
        <v>2012</v>
      </c>
      <c r="B1550" s="1" t="str">
        <f aca="false">MID($C1550,6,2)</f>
        <v>03</v>
      </c>
      <c r="C1550" s="1" t="s">
        <v>1397</v>
      </c>
      <c r="D1550" s="1" t="s">
        <v>1256</v>
      </c>
      <c r="E1550" s="1" t="n">
        <v>8</v>
      </c>
    </row>
    <row r="1551" customFormat="false" ht="12.8" hidden="false" customHeight="false" outlineLevel="0" collapsed="false">
      <c r="A1551" s="1" t="str">
        <f aca="false">LEFT($C1551,4)</f>
        <v>2012</v>
      </c>
      <c r="B1551" s="1" t="str">
        <f aca="false">MID($C1551,6,2)</f>
        <v>03</v>
      </c>
      <c r="C1551" s="1" t="s">
        <v>1398</v>
      </c>
      <c r="D1551" s="1" t="s">
        <v>147</v>
      </c>
      <c r="E1551" s="1" t="n">
        <v>132</v>
      </c>
    </row>
    <row r="1552" customFormat="false" ht="12.8" hidden="false" customHeight="false" outlineLevel="0" collapsed="false">
      <c r="A1552" s="1" t="str">
        <f aca="false">LEFT($C1552,4)</f>
        <v>2012</v>
      </c>
      <c r="B1552" s="1" t="str">
        <f aca="false">MID($C1552,6,2)</f>
        <v>03</v>
      </c>
      <c r="C1552" s="1" t="s">
        <v>1398</v>
      </c>
      <c r="D1552" s="1" t="s">
        <v>60</v>
      </c>
      <c r="E1552" s="1" t="n">
        <v>168</v>
      </c>
    </row>
    <row r="1553" customFormat="false" ht="12.8" hidden="false" customHeight="false" outlineLevel="0" collapsed="false">
      <c r="A1553" s="1" t="str">
        <f aca="false">LEFT($C1553,4)</f>
        <v>2012</v>
      </c>
      <c r="B1553" s="1" t="str">
        <f aca="false">MID($C1553,6,2)</f>
        <v>03</v>
      </c>
      <c r="C1553" s="1" t="s">
        <v>1399</v>
      </c>
      <c r="D1553" s="1" t="s">
        <v>60</v>
      </c>
      <c r="E1553" s="1" t="n">
        <v>49</v>
      </c>
    </row>
    <row r="1554" customFormat="false" ht="12.8" hidden="false" customHeight="false" outlineLevel="0" collapsed="false">
      <c r="A1554" s="1" t="str">
        <f aca="false">LEFT($C1554,4)</f>
        <v>2012</v>
      </c>
      <c r="B1554" s="1" t="str">
        <f aca="false">MID($C1554,6,2)</f>
        <v>03</v>
      </c>
      <c r="C1554" s="1" t="s">
        <v>1400</v>
      </c>
      <c r="D1554" s="1" t="s">
        <v>90</v>
      </c>
      <c r="E1554" s="1" t="n">
        <v>140</v>
      </c>
    </row>
    <row r="1555" customFormat="false" ht="12.8" hidden="false" customHeight="false" outlineLevel="0" collapsed="false">
      <c r="A1555" s="1" t="str">
        <f aca="false">LEFT($C1555,4)</f>
        <v>2012</v>
      </c>
      <c r="B1555" s="1" t="str">
        <f aca="false">MID($C1555,6,2)</f>
        <v>03</v>
      </c>
      <c r="C1555" s="1" t="s">
        <v>1401</v>
      </c>
      <c r="D1555" s="1" t="s">
        <v>85</v>
      </c>
      <c r="E1555" s="1" t="n">
        <v>140</v>
      </c>
    </row>
    <row r="1556" customFormat="false" ht="12.8" hidden="false" customHeight="false" outlineLevel="0" collapsed="false">
      <c r="A1556" s="1" t="str">
        <f aca="false">LEFT($C1556,4)</f>
        <v>2012</v>
      </c>
      <c r="B1556" s="1" t="str">
        <f aca="false">MID($C1556,6,2)</f>
        <v>03</v>
      </c>
      <c r="C1556" s="1" t="s">
        <v>1401</v>
      </c>
      <c r="D1556" s="1" t="s">
        <v>54</v>
      </c>
      <c r="E1556" s="1" t="n">
        <v>194</v>
      </c>
    </row>
    <row r="1557" customFormat="false" ht="12.8" hidden="false" customHeight="false" outlineLevel="0" collapsed="false">
      <c r="A1557" s="1" t="str">
        <f aca="false">LEFT($C1557,4)</f>
        <v>2012</v>
      </c>
      <c r="B1557" s="1" t="str">
        <f aca="false">MID($C1557,6,2)</f>
        <v>03</v>
      </c>
      <c r="C1557" s="1" t="s">
        <v>1402</v>
      </c>
      <c r="D1557" s="1" t="s">
        <v>54</v>
      </c>
      <c r="E1557" s="1" t="n">
        <v>123</v>
      </c>
    </row>
    <row r="1558" customFormat="false" ht="12.8" hidden="false" customHeight="false" outlineLevel="0" collapsed="false">
      <c r="A1558" s="1" t="str">
        <f aca="false">LEFT($C1558,4)</f>
        <v>2012</v>
      </c>
      <c r="B1558" s="1" t="str">
        <f aca="false">MID($C1558,6,2)</f>
        <v>03</v>
      </c>
      <c r="C1558" s="1" t="s">
        <v>1402</v>
      </c>
      <c r="D1558" s="1" t="s">
        <v>184</v>
      </c>
      <c r="E1558" s="1" t="n">
        <v>11</v>
      </c>
    </row>
    <row r="1559" customFormat="false" ht="12.8" hidden="false" customHeight="false" outlineLevel="0" collapsed="false">
      <c r="A1559" s="1" t="str">
        <f aca="false">LEFT($C1559,4)</f>
        <v>2012</v>
      </c>
      <c r="B1559" s="1" t="str">
        <f aca="false">MID($C1559,6,2)</f>
        <v>03</v>
      </c>
      <c r="C1559" s="1" t="s">
        <v>1403</v>
      </c>
      <c r="D1559" s="1" t="s">
        <v>581</v>
      </c>
      <c r="E1559" s="1" t="n">
        <v>1</v>
      </c>
    </row>
    <row r="1560" customFormat="false" ht="12.8" hidden="false" customHeight="false" outlineLevel="0" collapsed="false">
      <c r="A1560" s="1" t="str">
        <f aca="false">LEFT($C1560,4)</f>
        <v>2012</v>
      </c>
      <c r="B1560" s="1" t="str">
        <f aca="false">MID($C1560,6,2)</f>
        <v>03</v>
      </c>
      <c r="C1560" s="1" t="s">
        <v>1404</v>
      </c>
      <c r="D1560" s="1" t="s">
        <v>26</v>
      </c>
      <c r="E1560" s="1" t="n">
        <v>267</v>
      </c>
    </row>
    <row r="1561" customFormat="false" ht="12.8" hidden="false" customHeight="false" outlineLevel="0" collapsed="false">
      <c r="A1561" s="1" t="str">
        <f aca="false">LEFT($C1561,4)</f>
        <v>2012</v>
      </c>
      <c r="B1561" s="1" t="str">
        <f aca="false">MID($C1561,6,2)</f>
        <v>03</v>
      </c>
      <c r="C1561" s="1" t="s">
        <v>1405</v>
      </c>
      <c r="D1561" s="1" t="s">
        <v>575</v>
      </c>
      <c r="E1561" s="1" t="n">
        <v>14</v>
      </c>
    </row>
    <row r="1562" customFormat="false" ht="12.8" hidden="false" customHeight="false" outlineLevel="0" collapsed="false">
      <c r="A1562" s="1" t="str">
        <f aca="false">LEFT($C1562,4)</f>
        <v>2012</v>
      </c>
      <c r="B1562" s="1" t="str">
        <f aca="false">MID($C1562,6,2)</f>
        <v>03</v>
      </c>
      <c r="C1562" s="1" t="s">
        <v>1406</v>
      </c>
      <c r="D1562" s="1" t="s">
        <v>49</v>
      </c>
      <c r="E1562" s="1" t="n">
        <v>160</v>
      </c>
    </row>
    <row r="1563" customFormat="false" ht="12.8" hidden="false" customHeight="false" outlineLevel="0" collapsed="false">
      <c r="A1563" s="1" t="str">
        <f aca="false">LEFT($C1563,4)</f>
        <v>2012</v>
      </c>
      <c r="B1563" s="1" t="str">
        <f aca="false">MID($C1563,6,2)</f>
        <v>03</v>
      </c>
      <c r="C1563" s="1" t="s">
        <v>1406</v>
      </c>
      <c r="D1563" s="1" t="s">
        <v>26</v>
      </c>
      <c r="E1563" s="1" t="n">
        <v>437</v>
      </c>
    </row>
    <row r="1564" customFormat="false" ht="12.8" hidden="false" customHeight="false" outlineLevel="0" collapsed="false">
      <c r="A1564" s="1" t="str">
        <f aca="false">LEFT($C1564,4)</f>
        <v>2012</v>
      </c>
      <c r="B1564" s="1" t="str">
        <f aca="false">MID($C1564,6,2)</f>
        <v>04</v>
      </c>
      <c r="C1564" s="1" t="s">
        <v>1407</v>
      </c>
      <c r="D1564" s="1" t="s">
        <v>383</v>
      </c>
      <c r="E1564" s="1" t="n">
        <v>71</v>
      </c>
    </row>
    <row r="1565" customFormat="false" ht="12.8" hidden="false" customHeight="false" outlineLevel="0" collapsed="false">
      <c r="A1565" s="1" t="str">
        <f aca="false">LEFT($C1565,4)</f>
        <v>2012</v>
      </c>
      <c r="B1565" s="1" t="str">
        <f aca="false">MID($C1565,6,2)</f>
        <v>04</v>
      </c>
      <c r="C1565" s="1" t="s">
        <v>1408</v>
      </c>
      <c r="D1565" s="1" t="s">
        <v>164</v>
      </c>
      <c r="E1565" s="1" t="n">
        <v>35</v>
      </c>
    </row>
    <row r="1566" customFormat="false" ht="12.8" hidden="false" customHeight="false" outlineLevel="0" collapsed="false">
      <c r="A1566" s="1" t="str">
        <f aca="false">LEFT($C1566,4)</f>
        <v>2012</v>
      </c>
      <c r="B1566" s="1" t="str">
        <f aca="false">MID($C1566,6,2)</f>
        <v>04</v>
      </c>
      <c r="C1566" s="1" t="s">
        <v>1409</v>
      </c>
      <c r="D1566" s="1" t="s">
        <v>52</v>
      </c>
      <c r="E1566" s="1" t="n">
        <v>116</v>
      </c>
    </row>
    <row r="1567" customFormat="false" ht="12.8" hidden="false" customHeight="false" outlineLevel="0" collapsed="false">
      <c r="A1567" s="1" t="str">
        <f aca="false">LEFT($C1567,4)</f>
        <v>2012</v>
      </c>
      <c r="B1567" s="1" t="str">
        <f aca="false">MID($C1567,6,2)</f>
        <v>04</v>
      </c>
      <c r="C1567" s="1" t="s">
        <v>1410</v>
      </c>
      <c r="D1567" s="1" t="s">
        <v>19</v>
      </c>
      <c r="E1567" s="1" t="n">
        <v>152</v>
      </c>
    </row>
    <row r="1568" customFormat="false" ht="12.8" hidden="false" customHeight="false" outlineLevel="0" collapsed="false">
      <c r="A1568" s="1" t="str">
        <f aca="false">LEFT($C1568,4)</f>
        <v>2012</v>
      </c>
      <c r="B1568" s="1" t="str">
        <f aca="false">MID($C1568,6,2)</f>
        <v>04</v>
      </c>
      <c r="C1568" s="1" t="s">
        <v>1411</v>
      </c>
      <c r="D1568" s="1" t="s">
        <v>21</v>
      </c>
      <c r="E1568" s="1" t="n">
        <v>309</v>
      </c>
    </row>
    <row r="1569" customFormat="false" ht="12.8" hidden="false" customHeight="false" outlineLevel="0" collapsed="false">
      <c r="A1569" s="1" t="str">
        <f aca="false">LEFT($C1569,4)</f>
        <v>2012</v>
      </c>
      <c r="B1569" s="1" t="str">
        <f aca="false">MID($C1569,6,2)</f>
        <v>04</v>
      </c>
      <c r="C1569" s="1" t="s">
        <v>1411</v>
      </c>
      <c r="D1569" s="1" t="s">
        <v>217</v>
      </c>
      <c r="E1569" s="1" t="n">
        <v>7</v>
      </c>
    </row>
    <row r="1570" customFormat="false" ht="12.8" hidden="false" customHeight="false" outlineLevel="0" collapsed="false">
      <c r="A1570" s="1" t="str">
        <f aca="false">LEFT($C1570,4)</f>
        <v>2012</v>
      </c>
      <c r="B1570" s="1" t="str">
        <f aca="false">MID($C1570,6,2)</f>
        <v>04</v>
      </c>
      <c r="C1570" s="1" t="s">
        <v>1411</v>
      </c>
      <c r="D1570" s="1" t="s">
        <v>297</v>
      </c>
      <c r="E1570" s="1" t="n">
        <v>353</v>
      </c>
    </row>
    <row r="1571" customFormat="false" ht="12.8" hidden="false" customHeight="false" outlineLevel="0" collapsed="false">
      <c r="A1571" s="1" t="str">
        <f aca="false">LEFT($C1571,4)</f>
        <v>2012</v>
      </c>
      <c r="B1571" s="1" t="str">
        <f aca="false">MID($C1571,6,2)</f>
        <v>04</v>
      </c>
      <c r="C1571" s="1" t="s">
        <v>1412</v>
      </c>
      <c r="D1571" s="1" t="s">
        <v>898</v>
      </c>
      <c r="E1571" s="1" t="n">
        <v>3</v>
      </c>
    </row>
    <row r="1572" customFormat="false" ht="12.8" hidden="false" customHeight="false" outlineLevel="0" collapsed="false">
      <c r="A1572" s="1" t="str">
        <f aca="false">LEFT($C1572,4)</f>
        <v>2012</v>
      </c>
      <c r="B1572" s="1" t="str">
        <f aca="false">MID($C1572,6,2)</f>
        <v>04</v>
      </c>
      <c r="C1572" s="1" t="s">
        <v>1413</v>
      </c>
      <c r="D1572" s="1" t="s">
        <v>38</v>
      </c>
      <c r="E1572" s="1" t="n">
        <v>166</v>
      </c>
    </row>
    <row r="1573" customFormat="false" ht="12.8" hidden="false" customHeight="false" outlineLevel="0" collapsed="false">
      <c r="A1573" s="1" t="str">
        <f aca="false">LEFT($C1573,4)</f>
        <v>2012</v>
      </c>
      <c r="B1573" s="1" t="str">
        <f aca="false">MID($C1573,6,2)</f>
        <v>04</v>
      </c>
      <c r="C1573" s="1" t="s">
        <v>1414</v>
      </c>
      <c r="D1573" s="1" t="s">
        <v>1356</v>
      </c>
      <c r="E1573" s="1" t="n">
        <v>14</v>
      </c>
    </row>
    <row r="1574" customFormat="false" ht="12.8" hidden="false" customHeight="false" outlineLevel="0" collapsed="false">
      <c r="A1574" s="1" t="str">
        <f aca="false">LEFT($C1574,4)</f>
        <v>2012</v>
      </c>
      <c r="B1574" s="1" t="str">
        <f aca="false">MID($C1574,6,2)</f>
        <v>04</v>
      </c>
      <c r="C1574" s="1" t="s">
        <v>1414</v>
      </c>
      <c r="D1574" s="1" t="s">
        <v>19</v>
      </c>
      <c r="E1574" s="1" t="n">
        <v>141</v>
      </c>
    </row>
    <row r="1575" customFormat="false" ht="12.8" hidden="false" customHeight="false" outlineLevel="0" collapsed="false">
      <c r="A1575" s="1" t="str">
        <f aca="false">LEFT($C1575,4)</f>
        <v>2012</v>
      </c>
      <c r="B1575" s="1" t="str">
        <f aca="false">MID($C1575,6,2)</f>
        <v>04</v>
      </c>
      <c r="C1575" s="1" t="s">
        <v>1414</v>
      </c>
      <c r="D1575" s="1" t="s">
        <v>1415</v>
      </c>
      <c r="E1575" s="1" t="n">
        <v>15</v>
      </c>
    </row>
    <row r="1576" customFormat="false" ht="12.8" hidden="false" customHeight="false" outlineLevel="0" collapsed="false">
      <c r="A1576" s="1" t="str">
        <f aca="false">LEFT($C1576,4)</f>
        <v>2012</v>
      </c>
      <c r="B1576" s="1" t="str">
        <f aca="false">MID($C1576,6,2)</f>
        <v>04</v>
      </c>
      <c r="C1576" s="1" t="s">
        <v>1416</v>
      </c>
      <c r="D1576" s="1" t="s">
        <v>52</v>
      </c>
      <c r="E1576" s="1" t="n">
        <v>157</v>
      </c>
    </row>
    <row r="1577" customFormat="false" ht="12.8" hidden="false" customHeight="false" outlineLevel="0" collapsed="false">
      <c r="A1577" s="1" t="str">
        <f aca="false">LEFT($C1577,4)</f>
        <v>2012</v>
      </c>
      <c r="B1577" s="1" t="str">
        <f aca="false">MID($C1577,6,2)</f>
        <v>04</v>
      </c>
      <c r="C1577" s="1" t="s">
        <v>1417</v>
      </c>
      <c r="D1577" s="1" t="s">
        <v>26</v>
      </c>
      <c r="E1577" s="1" t="n">
        <v>191</v>
      </c>
    </row>
    <row r="1578" customFormat="false" ht="12.8" hidden="false" customHeight="false" outlineLevel="0" collapsed="false">
      <c r="A1578" s="1" t="str">
        <f aca="false">LEFT($C1578,4)</f>
        <v>2012</v>
      </c>
      <c r="B1578" s="1" t="str">
        <f aca="false">MID($C1578,6,2)</f>
        <v>04</v>
      </c>
      <c r="C1578" s="1" t="s">
        <v>1418</v>
      </c>
      <c r="D1578" s="1" t="s">
        <v>88</v>
      </c>
      <c r="E1578" s="1" t="n">
        <v>7</v>
      </c>
    </row>
    <row r="1579" customFormat="false" ht="12.8" hidden="false" customHeight="false" outlineLevel="0" collapsed="false">
      <c r="A1579" s="1" t="str">
        <f aca="false">LEFT($C1579,4)</f>
        <v>2012</v>
      </c>
      <c r="B1579" s="1" t="str">
        <f aca="false">MID($C1579,6,2)</f>
        <v>04</v>
      </c>
      <c r="C1579" s="1" t="s">
        <v>1419</v>
      </c>
      <c r="D1579" s="1" t="s">
        <v>60</v>
      </c>
      <c r="E1579" s="1" t="n">
        <v>200</v>
      </c>
    </row>
    <row r="1580" customFormat="false" ht="12.8" hidden="false" customHeight="false" outlineLevel="0" collapsed="false">
      <c r="A1580" s="1" t="str">
        <f aca="false">LEFT($C1580,4)</f>
        <v>2012</v>
      </c>
      <c r="B1580" s="1" t="str">
        <f aca="false">MID($C1580,6,2)</f>
        <v>05</v>
      </c>
      <c r="C1580" s="1" t="s">
        <v>1420</v>
      </c>
      <c r="D1580" s="1" t="s">
        <v>575</v>
      </c>
      <c r="E1580" s="1" t="n">
        <v>15</v>
      </c>
    </row>
    <row r="1581" customFormat="false" ht="12.8" hidden="false" customHeight="false" outlineLevel="0" collapsed="false">
      <c r="A1581" s="1" t="str">
        <f aca="false">LEFT($C1581,4)</f>
        <v>2012</v>
      </c>
      <c r="B1581" s="1" t="str">
        <f aca="false">MID($C1581,6,2)</f>
        <v>05</v>
      </c>
      <c r="C1581" s="1" t="s">
        <v>1420</v>
      </c>
      <c r="D1581" s="1" t="s">
        <v>732</v>
      </c>
      <c r="E1581" s="1" t="n">
        <v>7</v>
      </c>
    </row>
    <row r="1582" customFormat="false" ht="12.8" hidden="false" customHeight="false" outlineLevel="0" collapsed="false">
      <c r="A1582" s="1" t="str">
        <f aca="false">LEFT($C1582,4)</f>
        <v>2012</v>
      </c>
      <c r="B1582" s="1" t="str">
        <f aca="false">MID($C1582,6,2)</f>
        <v>05</v>
      </c>
      <c r="C1582" s="1" t="s">
        <v>1420</v>
      </c>
      <c r="D1582" s="1" t="s">
        <v>38</v>
      </c>
      <c r="E1582" s="1" t="n">
        <v>235</v>
      </c>
    </row>
    <row r="1583" customFormat="false" ht="12.8" hidden="false" customHeight="false" outlineLevel="0" collapsed="false">
      <c r="A1583" s="1" t="str">
        <f aca="false">LEFT($C1583,4)</f>
        <v>2012</v>
      </c>
      <c r="B1583" s="1" t="str">
        <f aca="false">MID($C1583,6,2)</f>
        <v>05</v>
      </c>
      <c r="C1583" s="1" t="s">
        <v>1421</v>
      </c>
      <c r="D1583" s="1" t="s">
        <v>120</v>
      </c>
      <c r="E1583" s="1" t="n">
        <v>301</v>
      </c>
    </row>
    <row r="1584" customFormat="false" ht="12.8" hidden="false" customHeight="false" outlineLevel="0" collapsed="false">
      <c r="A1584" s="1" t="str">
        <f aca="false">LEFT($C1584,4)</f>
        <v>2012</v>
      </c>
      <c r="B1584" s="1" t="str">
        <f aca="false">MID($C1584,6,2)</f>
        <v>05</v>
      </c>
      <c r="C1584" s="1" t="s">
        <v>1422</v>
      </c>
      <c r="D1584" s="1" t="s">
        <v>17</v>
      </c>
      <c r="E1584" s="1" t="n">
        <v>136</v>
      </c>
    </row>
    <row r="1585" customFormat="false" ht="12.8" hidden="false" customHeight="false" outlineLevel="0" collapsed="false">
      <c r="A1585" s="1" t="str">
        <f aca="false">LEFT($C1585,4)</f>
        <v>2012</v>
      </c>
      <c r="B1585" s="1" t="str">
        <f aca="false">MID($C1585,6,2)</f>
        <v>05</v>
      </c>
      <c r="C1585" s="1" t="s">
        <v>1422</v>
      </c>
      <c r="D1585" s="1" t="s">
        <v>396</v>
      </c>
      <c r="E1585" s="1" t="n">
        <v>5</v>
      </c>
    </row>
    <row r="1586" customFormat="false" ht="12.8" hidden="false" customHeight="false" outlineLevel="0" collapsed="false">
      <c r="A1586" s="1" t="str">
        <f aca="false">LEFT($C1586,4)</f>
        <v>2012</v>
      </c>
      <c r="B1586" s="1" t="str">
        <f aca="false">MID($C1586,6,2)</f>
        <v>05</v>
      </c>
      <c r="C1586" s="1" t="s">
        <v>1423</v>
      </c>
      <c r="D1586" s="1" t="s">
        <v>21</v>
      </c>
      <c r="E1586" s="1" t="n">
        <v>280</v>
      </c>
    </row>
    <row r="1587" customFormat="false" ht="12.8" hidden="false" customHeight="false" outlineLevel="0" collapsed="false">
      <c r="A1587" s="1" t="str">
        <f aca="false">LEFT($C1587,4)</f>
        <v>2012</v>
      </c>
      <c r="B1587" s="1" t="str">
        <f aca="false">MID($C1587,6,2)</f>
        <v>05</v>
      </c>
      <c r="C1587" s="1" t="s">
        <v>1423</v>
      </c>
      <c r="D1587" s="1" t="s">
        <v>162</v>
      </c>
      <c r="E1587" s="1" t="n">
        <v>3</v>
      </c>
    </row>
    <row r="1588" customFormat="false" ht="12.8" hidden="false" customHeight="false" outlineLevel="0" collapsed="false">
      <c r="A1588" s="1" t="str">
        <f aca="false">LEFT($C1588,4)</f>
        <v>2012</v>
      </c>
      <c r="B1588" s="1" t="str">
        <f aca="false">MID($C1588,6,2)</f>
        <v>05</v>
      </c>
      <c r="C1588" s="1" t="s">
        <v>1424</v>
      </c>
      <c r="D1588" s="1" t="s">
        <v>1052</v>
      </c>
      <c r="E1588" s="1" t="n">
        <v>14</v>
      </c>
    </row>
    <row r="1589" customFormat="false" ht="12.8" hidden="false" customHeight="false" outlineLevel="0" collapsed="false">
      <c r="A1589" s="1" t="str">
        <f aca="false">LEFT($C1589,4)</f>
        <v>2012</v>
      </c>
      <c r="B1589" s="1" t="str">
        <f aca="false">MID($C1589,6,2)</f>
        <v>05</v>
      </c>
      <c r="C1589" s="1" t="s">
        <v>1425</v>
      </c>
      <c r="D1589" s="1" t="s">
        <v>28</v>
      </c>
      <c r="E1589" s="1" t="n">
        <v>79</v>
      </c>
    </row>
    <row r="1590" customFormat="false" ht="12.8" hidden="false" customHeight="false" outlineLevel="0" collapsed="false">
      <c r="A1590" s="1" t="str">
        <f aca="false">LEFT($C1590,4)</f>
        <v>2012</v>
      </c>
      <c r="B1590" s="1" t="str">
        <f aca="false">MID($C1590,6,2)</f>
        <v>05</v>
      </c>
      <c r="C1590" s="1" t="s">
        <v>1426</v>
      </c>
      <c r="D1590" s="1" t="s">
        <v>760</v>
      </c>
      <c r="E1590" s="1" t="n">
        <v>86</v>
      </c>
    </row>
    <row r="1591" customFormat="false" ht="12.8" hidden="false" customHeight="false" outlineLevel="0" collapsed="false">
      <c r="A1591" s="1" t="str">
        <f aca="false">LEFT($C1591,4)</f>
        <v>2012</v>
      </c>
      <c r="B1591" s="1" t="str">
        <f aca="false">MID($C1591,6,2)</f>
        <v>05</v>
      </c>
      <c r="C1591" s="1" t="s">
        <v>1426</v>
      </c>
      <c r="D1591" s="1" t="s">
        <v>54</v>
      </c>
      <c r="E1591" s="1" t="n">
        <v>70</v>
      </c>
    </row>
    <row r="1592" customFormat="false" ht="12.8" hidden="false" customHeight="false" outlineLevel="0" collapsed="false">
      <c r="A1592" s="1" t="str">
        <f aca="false">LEFT($C1592,4)</f>
        <v>2012</v>
      </c>
      <c r="B1592" s="1" t="str">
        <f aca="false">MID($C1592,6,2)</f>
        <v>05</v>
      </c>
      <c r="C1592" s="1" t="s">
        <v>1427</v>
      </c>
      <c r="D1592" s="1" t="s">
        <v>49</v>
      </c>
      <c r="E1592" s="1" t="n">
        <v>189</v>
      </c>
    </row>
    <row r="1593" customFormat="false" ht="12.8" hidden="false" customHeight="false" outlineLevel="0" collapsed="false">
      <c r="A1593" s="1" t="str">
        <f aca="false">LEFT($C1593,4)</f>
        <v>2012</v>
      </c>
      <c r="B1593" s="1" t="str">
        <f aca="false">MID($C1593,6,2)</f>
        <v>05</v>
      </c>
      <c r="C1593" s="1" t="s">
        <v>1427</v>
      </c>
      <c r="D1593" s="1" t="s">
        <v>131</v>
      </c>
      <c r="E1593" s="1" t="n">
        <v>111</v>
      </c>
    </row>
    <row r="1594" customFormat="false" ht="12.8" hidden="false" customHeight="false" outlineLevel="0" collapsed="false">
      <c r="A1594" s="1" t="str">
        <f aca="false">LEFT($C1594,4)</f>
        <v>2012</v>
      </c>
      <c r="B1594" s="1" t="str">
        <f aca="false">MID($C1594,6,2)</f>
        <v>05</v>
      </c>
      <c r="C1594" s="1" t="s">
        <v>1428</v>
      </c>
      <c r="D1594" s="1" t="s">
        <v>46</v>
      </c>
      <c r="E1594" s="1" t="n">
        <v>158</v>
      </c>
    </row>
    <row r="1595" customFormat="false" ht="12.8" hidden="false" customHeight="false" outlineLevel="0" collapsed="false">
      <c r="A1595" s="1" t="str">
        <f aca="false">LEFT($C1595,4)</f>
        <v>2012</v>
      </c>
      <c r="B1595" s="1" t="str">
        <f aca="false">MID($C1595,6,2)</f>
        <v>05</v>
      </c>
      <c r="C1595" s="1" t="s">
        <v>1429</v>
      </c>
      <c r="D1595" s="1" t="s">
        <v>164</v>
      </c>
      <c r="E1595" s="1" t="n">
        <v>172</v>
      </c>
    </row>
    <row r="1596" customFormat="false" ht="12.8" hidden="false" customHeight="false" outlineLevel="0" collapsed="false">
      <c r="A1596" s="1" t="str">
        <f aca="false">LEFT($C1596,4)</f>
        <v>2012</v>
      </c>
      <c r="B1596" s="1" t="str">
        <f aca="false">MID($C1596,6,2)</f>
        <v>05</v>
      </c>
      <c r="C1596" s="1" t="s">
        <v>1430</v>
      </c>
      <c r="D1596" s="1" t="s">
        <v>120</v>
      </c>
      <c r="E1596" s="1" t="n">
        <v>179</v>
      </c>
    </row>
    <row r="1597" customFormat="false" ht="12.8" hidden="false" customHeight="false" outlineLevel="0" collapsed="false">
      <c r="A1597" s="1" t="str">
        <f aca="false">LEFT($C1597,4)</f>
        <v>2012</v>
      </c>
      <c r="B1597" s="1" t="str">
        <f aca="false">MID($C1597,6,2)</f>
        <v>05</v>
      </c>
      <c r="C1597" s="1" t="s">
        <v>1431</v>
      </c>
      <c r="D1597" s="1" t="s">
        <v>306</v>
      </c>
      <c r="E1597" s="1" t="n">
        <v>19</v>
      </c>
    </row>
    <row r="1598" customFormat="false" ht="12.8" hidden="false" customHeight="false" outlineLevel="0" collapsed="false">
      <c r="A1598" s="1" t="str">
        <f aca="false">LEFT($C1598,4)</f>
        <v>2012</v>
      </c>
      <c r="B1598" s="1" t="str">
        <f aca="false">MID($C1598,6,2)</f>
        <v>05</v>
      </c>
      <c r="C1598" s="1" t="s">
        <v>1431</v>
      </c>
      <c r="D1598" s="1" t="s">
        <v>65</v>
      </c>
      <c r="E1598" s="1" t="n">
        <v>57</v>
      </c>
    </row>
    <row r="1599" customFormat="false" ht="12.8" hidden="false" customHeight="false" outlineLevel="0" collapsed="false">
      <c r="A1599" s="1" t="str">
        <f aca="false">LEFT($C1599,4)</f>
        <v>2012</v>
      </c>
      <c r="B1599" s="1" t="str">
        <f aca="false">MID($C1599,6,2)</f>
        <v>05</v>
      </c>
      <c r="C1599" s="1" t="s">
        <v>1432</v>
      </c>
      <c r="D1599" s="1" t="s">
        <v>120</v>
      </c>
      <c r="E1599" s="1" t="n">
        <v>335</v>
      </c>
    </row>
    <row r="1600" customFormat="false" ht="12.8" hidden="false" customHeight="false" outlineLevel="0" collapsed="false">
      <c r="A1600" s="1" t="str">
        <f aca="false">LEFT($C1600,4)</f>
        <v>2012</v>
      </c>
      <c r="B1600" s="1" t="str">
        <f aca="false">MID($C1600,6,2)</f>
        <v>05</v>
      </c>
      <c r="C1600" s="1" t="s">
        <v>1433</v>
      </c>
      <c r="D1600" s="1" t="s">
        <v>670</v>
      </c>
      <c r="E1600" s="1" t="n">
        <v>12</v>
      </c>
    </row>
    <row r="1601" customFormat="false" ht="12.8" hidden="false" customHeight="false" outlineLevel="0" collapsed="false">
      <c r="A1601" s="1" t="str">
        <f aca="false">LEFT($C1601,4)</f>
        <v>2012</v>
      </c>
      <c r="B1601" s="1" t="str">
        <f aca="false">MID($C1601,6,2)</f>
        <v>06</v>
      </c>
      <c r="C1601" s="1" t="s">
        <v>1434</v>
      </c>
      <c r="D1601" s="1" t="s">
        <v>393</v>
      </c>
      <c r="E1601" s="1" t="n">
        <v>2</v>
      </c>
    </row>
    <row r="1602" customFormat="false" ht="12.8" hidden="false" customHeight="false" outlineLevel="0" collapsed="false">
      <c r="A1602" s="1" t="str">
        <f aca="false">LEFT($C1602,4)</f>
        <v>2012</v>
      </c>
      <c r="B1602" s="1" t="str">
        <f aca="false">MID($C1602,6,2)</f>
        <v>06</v>
      </c>
      <c r="C1602" s="1" t="s">
        <v>1434</v>
      </c>
      <c r="D1602" s="1" t="s">
        <v>120</v>
      </c>
      <c r="E1602" s="1" t="n">
        <v>237</v>
      </c>
    </row>
    <row r="1603" customFormat="false" ht="12.8" hidden="false" customHeight="false" outlineLevel="0" collapsed="false">
      <c r="A1603" s="1" t="str">
        <f aca="false">LEFT($C1603,4)</f>
        <v>2012</v>
      </c>
      <c r="B1603" s="1" t="str">
        <f aca="false">MID($C1603,6,2)</f>
        <v>06</v>
      </c>
      <c r="C1603" s="1" t="s">
        <v>1435</v>
      </c>
      <c r="D1603" s="1" t="s">
        <v>21</v>
      </c>
      <c r="E1603" s="1" t="n">
        <v>482</v>
      </c>
    </row>
    <row r="1604" customFormat="false" ht="12.8" hidden="false" customHeight="false" outlineLevel="0" collapsed="false">
      <c r="A1604" s="1" t="str">
        <f aca="false">LEFT($C1604,4)</f>
        <v>2012</v>
      </c>
      <c r="B1604" s="1" t="str">
        <f aca="false">MID($C1604,6,2)</f>
        <v>06</v>
      </c>
      <c r="C1604" s="1" t="s">
        <v>1435</v>
      </c>
      <c r="D1604" s="1" t="s">
        <v>393</v>
      </c>
      <c r="E1604" s="1" t="n">
        <v>8</v>
      </c>
    </row>
    <row r="1605" customFormat="false" ht="12.8" hidden="false" customHeight="false" outlineLevel="0" collapsed="false">
      <c r="A1605" s="1" t="str">
        <f aca="false">LEFT($C1605,4)</f>
        <v>2012</v>
      </c>
      <c r="B1605" s="1" t="str">
        <f aca="false">MID($C1605,6,2)</f>
        <v>06</v>
      </c>
      <c r="C1605" s="1" t="s">
        <v>1436</v>
      </c>
      <c r="D1605" s="1" t="s">
        <v>85</v>
      </c>
      <c r="E1605" s="1" t="n">
        <v>147</v>
      </c>
    </row>
    <row r="1606" customFormat="false" ht="12.8" hidden="false" customHeight="false" outlineLevel="0" collapsed="false">
      <c r="A1606" s="1" t="str">
        <f aca="false">LEFT($C1606,4)</f>
        <v>2012</v>
      </c>
      <c r="B1606" s="1" t="str">
        <f aca="false">MID($C1606,6,2)</f>
        <v>06</v>
      </c>
      <c r="C1606" s="1" t="s">
        <v>1437</v>
      </c>
      <c r="D1606" s="1" t="s">
        <v>52</v>
      </c>
      <c r="E1606" s="1" t="n">
        <v>224</v>
      </c>
    </row>
    <row r="1607" customFormat="false" ht="12.8" hidden="false" customHeight="false" outlineLevel="0" collapsed="false">
      <c r="A1607" s="1" t="str">
        <f aca="false">LEFT($C1607,4)</f>
        <v>2012</v>
      </c>
      <c r="B1607" s="1" t="str">
        <f aca="false">MID($C1607,6,2)</f>
        <v>06</v>
      </c>
      <c r="C1607" s="1" t="s">
        <v>1438</v>
      </c>
      <c r="D1607" s="1" t="s">
        <v>811</v>
      </c>
      <c r="E1607" s="1" t="n">
        <v>11</v>
      </c>
    </row>
    <row r="1608" customFormat="false" ht="12.8" hidden="false" customHeight="false" outlineLevel="0" collapsed="false">
      <c r="A1608" s="1" t="str">
        <f aca="false">LEFT($C1608,4)</f>
        <v>2012</v>
      </c>
      <c r="B1608" s="1" t="str">
        <f aca="false">MID($C1608,6,2)</f>
        <v>06</v>
      </c>
      <c r="C1608" s="1" t="s">
        <v>1439</v>
      </c>
      <c r="D1608" s="1" t="s">
        <v>90</v>
      </c>
      <c r="E1608" s="1" t="n">
        <v>184</v>
      </c>
    </row>
    <row r="1609" customFormat="false" ht="12.8" hidden="false" customHeight="false" outlineLevel="0" collapsed="false">
      <c r="A1609" s="1" t="str">
        <f aca="false">LEFT($C1609,4)</f>
        <v>2012</v>
      </c>
      <c r="B1609" s="1" t="str">
        <f aca="false">MID($C1609,6,2)</f>
        <v>06</v>
      </c>
      <c r="C1609" s="1" t="s">
        <v>1440</v>
      </c>
      <c r="D1609" s="1" t="s">
        <v>721</v>
      </c>
      <c r="E1609" s="1" t="n">
        <v>20</v>
      </c>
    </row>
    <row r="1610" customFormat="false" ht="12.8" hidden="false" customHeight="false" outlineLevel="0" collapsed="false">
      <c r="A1610" s="1" t="str">
        <f aca="false">LEFT($C1610,4)</f>
        <v>2012</v>
      </c>
      <c r="B1610" s="1" t="str">
        <f aca="false">MID($C1610,6,2)</f>
        <v>06</v>
      </c>
      <c r="C1610" s="1" t="s">
        <v>1440</v>
      </c>
      <c r="D1610" s="1" t="s">
        <v>120</v>
      </c>
      <c r="E1610" s="1" t="n">
        <v>221</v>
      </c>
    </row>
    <row r="1611" customFormat="false" ht="12.8" hidden="false" customHeight="false" outlineLevel="0" collapsed="false">
      <c r="A1611" s="1" t="str">
        <f aca="false">LEFT($C1611,4)</f>
        <v>2012</v>
      </c>
      <c r="B1611" s="1" t="str">
        <f aca="false">MID($C1611,6,2)</f>
        <v>06</v>
      </c>
      <c r="C1611" s="1" t="s">
        <v>1441</v>
      </c>
      <c r="D1611" s="1" t="s">
        <v>90</v>
      </c>
      <c r="E1611" s="1" t="n">
        <v>162</v>
      </c>
    </row>
    <row r="1612" customFormat="false" ht="12.8" hidden="false" customHeight="false" outlineLevel="0" collapsed="false">
      <c r="A1612" s="1" t="str">
        <f aca="false">LEFT($C1612,4)</f>
        <v>2012</v>
      </c>
      <c r="B1612" s="1" t="str">
        <f aca="false">MID($C1612,6,2)</f>
        <v>06</v>
      </c>
      <c r="C1612" s="1" t="s">
        <v>1442</v>
      </c>
      <c r="D1612" s="1" t="s">
        <v>253</v>
      </c>
      <c r="E1612" s="1" t="n">
        <v>19</v>
      </c>
    </row>
    <row r="1613" customFormat="false" ht="12.8" hidden="false" customHeight="false" outlineLevel="0" collapsed="false">
      <c r="A1613" s="1" t="str">
        <f aca="false">LEFT($C1613,4)</f>
        <v>2012</v>
      </c>
      <c r="B1613" s="1" t="str">
        <f aca="false">MID($C1613,6,2)</f>
        <v>06</v>
      </c>
      <c r="C1613" s="1" t="s">
        <v>1443</v>
      </c>
      <c r="D1613" s="1" t="s">
        <v>825</v>
      </c>
      <c r="E1613" s="1" t="n">
        <v>1</v>
      </c>
    </row>
    <row r="1614" customFormat="false" ht="12.8" hidden="false" customHeight="false" outlineLevel="0" collapsed="false">
      <c r="A1614" s="1" t="str">
        <f aca="false">LEFT($C1614,4)</f>
        <v>2012</v>
      </c>
      <c r="B1614" s="1" t="str">
        <f aca="false">MID($C1614,6,2)</f>
        <v>06</v>
      </c>
      <c r="C1614" s="1" t="s">
        <v>1444</v>
      </c>
      <c r="D1614" s="1" t="s">
        <v>32</v>
      </c>
      <c r="E1614" s="1" t="n">
        <v>122</v>
      </c>
    </row>
    <row r="1615" customFormat="false" ht="12.8" hidden="false" customHeight="false" outlineLevel="0" collapsed="false">
      <c r="A1615" s="1" t="str">
        <f aca="false">LEFT($C1615,4)</f>
        <v>2012</v>
      </c>
      <c r="B1615" s="1" t="str">
        <f aca="false">MID($C1615,6,2)</f>
        <v>06</v>
      </c>
      <c r="C1615" s="1" t="s">
        <v>1444</v>
      </c>
      <c r="D1615" s="1" t="s">
        <v>43</v>
      </c>
      <c r="E1615" s="1" t="n">
        <v>163</v>
      </c>
    </row>
    <row r="1616" customFormat="false" ht="12.8" hidden="false" customHeight="false" outlineLevel="0" collapsed="false">
      <c r="A1616" s="1" t="str">
        <f aca="false">LEFT($C1616,4)</f>
        <v>2012</v>
      </c>
      <c r="B1616" s="1" t="str">
        <f aca="false">MID($C1616,6,2)</f>
        <v>07</v>
      </c>
      <c r="C1616" s="1" t="s">
        <v>1445</v>
      </c>
      <c r="D1616" s="1" t="s">
        <v>164</v>
      </c>
      <c r="E1616" s="1" t="n">
        <v>29</v>
      </c>
    </row>
    <row r="1617" customFormat="false" ht="12.8" hidden="false" customHeight="false" outlineLevel="0" collapsed="false">
      <c r="A1617" s="1" t="str">
        <f aca="false">LEFT($C1617,4)</f>
        <v>2012</v>
      </c>
      <c r="B1617" s="1" t="str">
        <f aca="false">MID($C1617,6,2)</f>
        <v>07</v>
      </c>
      <c r="C1617" s="1" t="s">
        <v>1446</v>
      </c>
      <c r="D1617" s="1" t="s">
        <v>131</v>
      </c>
      <c r="E1617" s="1" t="n">
        <v>106</v>
      </c>
    </row>
    <row r="1618" customFormat="false" ht="12.8" hidden="false" customHeight="false" outlineLevel="0" collapsed="false">
      <c r="A1618" s="1" t="str">
        <f aca="false">LEFT($C1618,4)</f>
        <v>2012</v>
      </c>
      <c r="B1618" s="1" t="str">
        <f aca="false">MID($C1618,6,2)</f>
        <v>07</v>
      </c>
      <c r="C1618" s="1" t="s">
        <v>1447</v>
      </c>
      <c r="D1618" s="1" t="s">
        <v>38</v>
      </c>
      <c r="E1618" s="1" t="n">
        <v>112</v>
      </c>
    </row>
    <row r="1619" customFormat="false" ht="12.8" hidden="false" customHeight="false" outlineLevel="0" collapsed="false">
      <c r="A1619" s="1" t="str">
        <f aca="false">LEFT($C1619,4)</f>
        <v>2012</v>
      </c>
      <c r="B1619" s="1" t="str">
        <f aca="false">MID($C1619,6,2)</f>
        <v>07</v>
      </c>
      <c r="C1619" s="1" t="s">
        <v>1448</v>
      </c>
      <c r="D1619" s="1" t="s">
        <v>65</v>
      </c>
      <c r="E1619" s="1" t="n">
        <v>90</v>
      </c>
    </row>
    <row r="1620" customFormat="false" ht="12.8" hidden="false" customHeight="false" outlineLevel="0" collapsed="false">
      <c r="A1620" s="1" t="str">
        <f aca="false">LEFT($C1620,4)</f>
        <v>2012</v>
      </c>
      <c r="B1620" s="1" t="str">
        <f aca="false">MID($C1620,6,2)</f>
        <v>07</v>
      </c>
      <c r="C1620" s="1" t="s">
        <v>1449</v>
      </c>
      <c r="D1620" s="1" t="s">
        <v>41</v>
      </c>
      <c r="E1620" s="1" t="n">
        <v>7</v>
      </c>
    </row>
    <row r="1621" customFormat="false" ht="12.8" hidden="false" customHeight="false" outlineLevel="0" collapsed="false">
      <c r="A1621" s="1" t="str">
        <f aca="false">LEFT($C1621,4)</f>
        <v>2012</v>
      </c>
      <c r="B1621" s="1" t="str">
        <f aca="false">MID($C1621,6,2)</f>
        <v>07</v>
      </c>
      <c r="C1621" s="1" t="s">
        <v>1449</v>
      </c>
      <c r="D1621" s="1" t="s">
        <v>54</v>
      </c>
      <c r="E1621" s="1" t="n">
        <v>27</v>
      </c>
    </row>
    <row r="1622" customFormat="false" ht="12.8" hidden="false" customHeight="false" outlineLevel="0" collapsed="false">
      <c r="A1622" s="1" t="str">
        <f aca="false">LEFT($C1622,4)</f>
        <v>2012</v>
      </c>
      <c r="B1622" s="1" t="str">
        <f aca="false">MID($C1622,6,2)</f>
        <v>07</v>
      </c>
      <c r="C1622" s="1" t="s">
        <v>1449</v>
      </c>
      <c r="D1622" s="1" t="s">
        <v>147</v>
      </c>
      <c r="E1622" s="1" t="n">
        <v>185</v>
      </c>
    </row>
    <row r="1623" customFormat="false" ht="12.8" hidden="false" customHeight="false" outlineLevel="0" collapsed="false">
      <c r="A1623" s="1" t="str">
        <f aca="false">LEFT($C1623,4)</f>
        <v>2012</v>
      </c>
      <c r="B1623" s="1" t="str">
        <f aca="false">MID($C1623,6,2)</f>
        <v>07</v>
      </c>
      <c r="C1623" s="1" t="s">
        <v>1450</v>
      </c>
      <c r="D1623" s="1" t="s">
        <v>52</v>
      </c>
      <c r="E1623" s="1" t="n">
        <v>153</v>
      </c>
    </row>
    <row r="1624" customFormat="false" ht="12.8" hidden="false" customHeight="false" outlineLevel="0" collapsed="false">
      <c r="A1624" s="1" t="str">
        <f aca="false">LEFT($C1624,4)</f>
        <v>2012</v>
      </c>
      <c r="B1624" s="1" t="str">
        <f aca="false">MID($C1624,6,2)</f>
        <v>07</v>
      </c>
      <c r="C1624" s="1" t="s">
        <v>1451</v>
      </c>
      <c r="D1624" s="1" t="s">
        <v>147</v>
      </c>
      <c r="E1624" s="1" t="n">
        <v>109</v>
      </c>
    </row>
    <row r="1625" customFormat="false" ht="12.8" hidden="false" customHeight="false" outlineLevel="0" collapsed="false">
      <c r="A1625" s="1" t="str">
        <f aca="false">LEFT($C1625,4)</f>
        <v>2012</v>
      </c>
      <c r="B1625" s="1" t="str">
        <f aca="false">MID($C1625,6,2)</f>
        <v>07</v>
      </c>
      <c r="C1625" s="1" t="s">
        <v>1452</v>
      </c>
      <c r="D1625" s="1" t="s">
        <v>1088</v>
      </c>
      <c r="E1625" s="1" t="n">
        <v>10</v>
      </c>
    </row>
    <row r="1626" customFormat="false" ht="12.8" hidden="false" customHeight="false" outlineLevel="0" collapsed="false">
      <c r="A1626" s="1" t="str">
        <f aca="false">LEFT($C1626,4)</f>
        <v>2012</v>
      </c>
      <c r="B1626" s="1" t="str">
        <f aca="false">MID($C1626,6,2)</f>
        <v>07</v>
      </c>
      <c r="C1626" s="1" t="s">
        <v>1452</v>
      </c>
      <c r="D1626" s="1" t="s">
        <v>200</v>
      </c>
      <c r="E1626" s="1" t="n">
        <v>10</v>
      </c>
    </row>
    <row r="1627" customFormat="false" ht="12.8" hidden="false" customHeight="false" outlineLevel="0" collapsed="false">
      <c r="A1627" s="1" t="str">
        <f aca="false">LEFT($C1627,4)</f>
        <v>2012</v>
      </c>
      <c r="B1627" s="1" t="str">
        <f aca="false">MID($C1627,6,2)</f>
        <v>07</v>
      </c>
      <c r="C1627" s="1" t="s">
        <v>1453</v>
      </c>
      <c r="D1627" s="1" t="s">
        <v>430</v>
      </c>
      <c r="E1627" s="1" t="n">
        <v>90</v>
      </c>
    </row>
    <row r="1628" customFormat="false" ht="12.8" hidden="false" customHeight="false" outlineLevel="0" collapsed="false">
      <c r="A1628" s="1" t="str">
        <f aca="false">LEFT($C1628,4)</f>
        <v>2012</v>
      </c>
      <c r="B1628" s="1" t="str">
        <f aca="false">MID($C1628,6,2)</f>
        <v>07</v>
      </c>
      <c r="C1628" s="1" t="s">
        <v>1453</v>
      </c>
      <c r="D1628" s="1" t="s">
        <v>140</v>
      </c>
      <c r="E1628" s="1" t="n">
        <v>34</v>
      </c>
    </row>
    <row r="1629" customFormat="false" ht="12.8" hidden="false" customHeight="false" outlineLevel="0" collapsed="false">
      <c r="A1629" s="1" t="str">
        <f aca="false">LEFT($C1629,4)</f>
        <v>2012</v>
      </c>
      <c r="B1629" s="1" t="str">
        <f aca="false">MID($C1629,6,2)</f>
        <v>07</v>
      </c>
      <c r="C1629" s="1" t="s">
        <v>1454</v>
      </c>
      <c r="D1629" s="1" t="s">
        <v>26</v>
      </c>
      <c r="E1629" s="1" t="n">
        <v>106</v>
      </c>
    </row>
    <row r="1630" customFormat="false" ht="12.8" hidden="false" customHeight="false" outlineLevel="0" collapsed="false">
      <c r="A1630" s="1" t="str">
        <f aca="false">LEFT($C1630,4)</f>
        <v>2012</v>
      </c>
      <c r="B1630" s="1" t="str">
        <f aca="false">MID($C1630,6,2)</f>
        <v>07</v>
      </c>
      <c r="C1630" s="1" t="s">
        <v>1455</v>
      </c>
      <c r="D1630" s="1" t="s">
        <v>26</v>
      </c>
      <c r="E1630" s="1" t="n">
        <v>229</v>
      </c>
    </row>
    <row r="1631" customFormat="false" ht="12.8" hidden="false" customHeight="false" outlineLevel="0" collapsed="false">
      <c r="A1631" s="1" t="str">
        <f aca="false">LEFT($C1631,4)</f>
        <v>2012</v>
      </c>
      <c r="B1631" s="1" t="str">
        <f aca="false">MID($C1631,6,2)</f>
        <v>07</v>
      </c>
      <c r="C1631" s="1" t="s">
        <v>1456</v>
      </c>
      <c r="D1631" s="1" t="s">
        <v>43</v>
      </c>
      <c r="E1631" s="1" t="n">
        <v>229</v>
      </c>
    </row>
    <row r="1632" customFormat="false" ht="12.8" hidden="false" customHeight="false" outlineLevel="0" collapsed="false">
      <c r="A1632" s="1" t="str">
        <f aca="false">LEFT($C1632,4)</f>
        <v>2012</v>
      </c>
      <c r="B1632" s="1" t="str">
        <f aca="false">MID($C1632,6,2)</f>
        <v>07</v>
      </c>
      <c r="C1632" s="1" t="s">
        <v>1456</v>
      </c>
      <c r="D1632" s="1" t="s">
        <v>114</v>
      </c>
      <c r="E1632" s="1" t="n">
        <v>20</v>
      </c>
    </row>
    <row r="1633" customFormat="false" ht="12.8" hidden="false" customHeight="false" outlineLevel="0" collapsed="false">
      <c r="A1633" s="1" t="str">
        <f aca="false">LEFT($C1633,4)</f>
        <v>2012</v>
      </c>
      <c r="B1633" s="1" t="str">
        <f aca="false">MID($C1633,6,2)</f>
        <v>07</v>
      </c>
      <c r="C1633" s="1" t="s">
        <v>1456</v>
      </c>
      <c r="D1633" s="1" t="s">
        <v>108</v>
      </c>
      <c r="E1633" s="1" t="n">
        <v>261</v>
      </c>
    </row>
    <row r="1634" customFormat="false" ht="12.8" hidden="false" customHeight="false" outlineLevel="0" collapsed="false">
      <c r="A1634" s="1" t="str">
        <f aca="false">LEFT($C1634,4)</f>
        <v>2012</v>
      </c>
      <c r="B1634" s="1" t="str">
        <f aca="false">MID($C1634,6,2)</f>
        <v>07</v>
      </c>
      <c r="C1634" s="1" t="s">
        <v>1457</v>
      </c>
      <c r="D1634" s="1" t="s">
        <v>565</v>
      </c>
      <c r="E1634" s="1" t="n">
        <v>10</v>
      </c>
    </row>
    <row r="1635" customFormat="false" ht="12.8" hidden="false" customHeight="false" outlineLevel="0" collapsed="false">
      <c r="A1635" s="1" t="str">
        <f aca="false">LEFT($C1635,4)</f>
        <v>2012</v>
      </c>
      <c r="B1635" s="1" t="str">
        <f aca="false">MID($C1635,6,2)</f>
        <v>07</v>
      </c>
      <c r="C1635" s="1" t="s">
        <v>1457</v>
      </c>
      <c r="D1635" s="1" t="s">
        <v>21</v>
      </c>
      <c r="E1635" s="1" t="n">
        <v>400</v>
      </c>
    </row>
    <row r="1636" customFormat="false" ht="12.8" hidden="false" customHeight="false" outlineLevel="0" collapsed="false">
      <c r="A1636" s="1" t="str">
        <f aca="false">LEFT($C1636,4)</f>
        <v>2012</v>
      </c>
      <c r="B1636" s="1" t="str">
        <f aca="false">MID($C1636,6,2)</f>
        <v>08</v>
      </c>
      <c r="C1636" s="1" t="s">
        <v>1458</v>
      </c>
      <c r="D1636" s="1" t="s">
        <v>38</v>
      </c>
      <c r="E1636" s="1" t="n">
        <v>401</v>
      </c>
    </row>
    <row r="1637" customFormat="false" ht="12.8" hidden="false" customHeight="false" outlineLevel="0" collapsed="false">
      <c r="A1637" s="1" t="str">
        <f aca="false">LEFT($C1637,4)</f>
        <v>2012</v>
      </c>
      <c r="B1637" s="1" t="str">
        <f aca="false">MID($C1637,6,2)</f>
        <v>08</v>
      </c>
      <c r="C1637" s="1" t="s">
        <v>1459</v>
      </c>
      <c r="D1637" s="1" t="s">
        <v>131</v>
      </c>
      <c r="E1637" s="1" t="n">
        <v>170</v>
      </c>
    </row>
    <row r="1638" customFormat="false" ht="12.8" hidden="false" customHeight="false" outlineLevel="0" collapsed="false">
      <c r="A1638" s="1" t="str">
        <f aca="false">LEFT($C1638,4)</f>
        <v>2012</v>
      </c>
      <c r="B1638" s="1" t="str">
        <f aca="false">MID($C1638,6,2)</f>
        <v>08</v>
      </c>
      <c r="C1638" s="1" t="s">
        <v>1460</v>
      </c>
      <c r="D1638" s="1" t="s">
        <v>52</v>
      </c>
      <c r="E1638" s="1" t="n">
        <v>124</v>
      </c>
    </row>
    <row r="1639" customFormat="false" ht="12.8" hidden="false" customHeight="false" outlineLevel="0" collapsed="false">
      <c r="A1639" s="1" t="str">
        <f aca="false">LEFT($C1639,4)</f>
        <v>2012</v>
      </c>
      <c r="B1639" s="1" t="str">
        <f aca="false">MID($C1639,6,2)</f>
        <v>08</v>
      </c>
      <c r="C1639" s="1" t="s">
        <v>1461</v>
      </c>
      <c r="D1639" s="1" t="s">
        <v>997</v>
      </c>
      <c r="E1639" s="1" t="n">
        <v>13</v>
      </c>
    </row>
    <row r="1640" customFormat="false" ht="12.8" hidden="false" customHeight="false" outlineLevel="0" collapsed="false">
      <c r="A1640" s="1" t="str">
        <f aca="false">LEFT($C1640,4)</f>
        <v>2012</v>
      </c>
      <c r="B1640" s="1" t="str">
        <f aca="false">MID($C1640,6,2)</f>
        <v>08</v>
      </c>
      <c r="C1640" s="1" t="s">
        <v>1462</v>
      </c>
      <c r="D1640" s="1" t="s">
        <v>46</v>
      </c>
      <c r="E1640" s="1" t="n">
        <v>87</v>
      </c>
    </row>
    <row r="1641" customFormat="false" ht="12.8" hidden="false" customHeight="false" outlineLevel="0" collapsed="false">
      <c r="A1641" s="1" t="str">
        <f aca="false">LEFT($C1641,4)</f>
        <v>2012</v>
      </c>
      <c r="B1641" s="1" t="str">
        <f aca="false">MID($C1641,6,2)</f>
        <v>08</v>
      </c>
      <c r="C1641" s="1" t="s">
        <v>1462</v>
      </c>
      <c r="D1641" s="1" t="s">
        <v>56</v>
      </c>
      <c r="E1641" s="1" t="n">
        <v>190</v>
      </c>
    </row>
    <row r="1642" customFormat="false" ht="12.8" hidden="false" customHeight="false" outlineLevel="0" collapsed="false">
      <c r="A1642" s="1" t="str">
        <f aca="false">LEFT($C1642,4)</f>
        <v>2012</v>
      </c>
      <c r="B1642" s="1" t="str">
        <f aca="false">MID($C1642,6,2)</f>
        <v>08</v>
      </c>
      <c r="C1642" s="1" t="s">
        <v>1462</v>
      </c>
      <c r="D1642" s="1" t="s">
        <v>120</v>
      </c>
      <c r="E1642" s="1" t="n">
        <v>349</v>
      </c>
    </row>
    <row r="1643" customFormat="false" ht="12.8" hidden="false" customHeight="false" outlineLevel="0" collapsed="false">
      <c r="A1643" s="1" t="str">
        <f aca="false">LEFT($C1643,4)</f>
        <v>2012</v>
      </c>
      <c r="B1643" s="1" t="str">
        <f aca="false">MID($C1643,6,2)</f>
        <v>08</v>
      </c>
      <c r="C1643" s="1" t="s">
        <v>1463</v>
      </c>
      <c r="D1643" s="1" t="s">
        <v>841</v>
      </c>
      <c r="E1643" s="1" t="n">
        <v>16</v>
      </c>
    </row>
    <row r="1644" customFormat="false" ht="12.8" hidden="false" customHeight="false" outlineLevel="0" collapsed="false">
      <c r="A1644" s="1" t="str">
        <f aca="false">LEFT($C1644,4)</f>
        <v>2012</v>
      </c>
      <c r="B1644" s="1" t="str">
        <f aca="false">MID($C1644,6,2)</f>
        <v>08</v>
      </c>
      <c r="C1644" s="1" t="s">
        <v>1464</v>
      </c>
      <c r="D1644" s="1" t="s">
        <v>178</v>
      </c>
      <c r="E1644" s="1" t="n">
        <v>42</v>
      </c>
    </row>
    <row r="1645" customFormat="false" ht="12.8" hidden="false" customHeight="false" outlineLevel="0" collapsed="false">
      <c r="A1645" s="1" t="str">
        <f aca="false">LEFT($C1645,4)</f>
        <v>2012</v>
      </c>
      <c r="B1645" s="1" t="str">
        <f aca="false">MID($C1645,6,2)</f>
        <v>08</v>
      </c>
      <c r="C1645" s="1" t="s">
        <v>1465</v>
      </c>
      <c r="D1645" s="1" t="s">
        <v>54</v>
      </c>
      <c r="E1645" s="1" t="n">
        <v>70</v>
      </c>
    </row>
    <row r="1646" customFormat="false" ht="12.8" hidden="false" customHeight="false" outlineLevel="0" collapsed="false">
      <c r="A1646" s="1" t="str">
        <f aca="false">LEFT($C1646,4)</f>
        <v>2012</v>
      </c>
      <c r="B1646" s="1" t="str">
        <f aca="false">MID($C1646,6,2)</f>
        <v>08</v>
      </c>
      <c r="C1646" s="1" t="s">
        <v>1466</v>
      </c>
      <c r="D1646" s="1" t="s">
        <v>125</v>
      </c>
      <c r="E1646" s="1" t="n">
        <v>189</v>
      </c>
    </row>
    <row r="1647" customFormat="false" ht="12.8" hidden="false" customHeight="false" outlineLevel="0" collapsed="false">
      <c r="A1647" s="1" t="str">
        <f aca="false">LEFT($C1647,4)</f>
        <v>2012</v>
      </c>
      <c r="B1647" s="1" t="str">
        <f aca="false">MID($C1647,6,2)</f>
        <v>08</v>
      </c>
      <c r="C1647" s="1" t="s">
        <v>1467</v>
      </c>
      <c r="D1647" s="1" t="s">
        <v>131</v>
      </c>
      <c r="E1647" s="1" t="n">
        <v>64</v>
      </c>
    </row>
    <row r="1648" customFormat="false" ht="12.8" hidden="false" customHeight="false" outlineLevel="0" collapsed="false">
      <c r="A1648" s="1" t="str">
        <f aca="false">LEFT($C1648,4)</f>
        <v>2012</v>
      </c>
      <c r="B1648" s="1" t="str">
        <f aca="false">MID($C1648,6,2)</f>
        <v>08</v>
      </c>
      <c r="C1648" s="1" t="s">
        <v>1468</v>
      </c>
      <c r="D1648" s="1" t="s">
        <v>85</v>
      </c>
      <c r="E1648" s="1" t="n">
        <v>76</v>
      </c>
    </row>
    <row r="1649" customFormat="false" ht="12.8" hidden="false" customHeight="false" outlineLevel="0" collapsed="false">
      <c r="A1649" s="1" t="str">
        <f aca="false">LEFT($C1649,4)</f>
        <v>2012</v>
      </c>
      <c r="B1649" s="1" t="str">
        <f aca="false">MID($C1649,6,2)</f>
        <v>08</v>
      </c>
      <c r="C1649" s="1" t="s">
        <v>1469</v>
      </c>
      <c r="D1649" s="1" t="s">
        <v>119</v>
      </c>
      <c r="E1649" s="1" t="n">
        <v>11</v>
      </c>
    </row>
    <row r="1650" customFormat="false" ht="12.8" hidden="false" customHeight="false" outlineLevel="0" collapsed="false">
      <c r="A1650" s="1" t="str">
        <f aca="false">LEFT($C1650,4)</f>
        <v>2012</v>
      </c>
      <c r="B1650" s="1" t="str">
        <f aca="false">MID($C1650,6,2)</f>
        <v>08</v>
      </c>
      <c r="C1650" s="1" t="s">
        <v>1469</v>
      </c>
      <c r="D1650" s="1" t="s">
        <v>164</v>
      </c>
      <c r="E1650" s="1" t="n">
        <v>96</v>
      </c>
    </row>
    <row r="1651" customFormat="false" ht="12.8" hidden="false" customHeight="false" outlineLevel="0" collapsed="false">
      <c r="A1651" s="1" t="str">
        <f aca="false">LEFT($C1651,4)</f>
        <v>2012</v>
      </c>
      <c r="B1651" s="1" t="str">
        <f aca="false">MID($C1651,6,2)</f>
        <v>08</v>
      </c>
      <c r="C1651" s="1" t="s">
        <v>1470</v>
      </c>
      <c r="D1651" s="1" t="s">
        <v>329</v>
      </c>
      <c r="E1651" s="1" t="n">
        <v>17</v>
      </c>
    </row>
    <row r="1652" customFormat="false" ht="12.8" hidden="false" customHeight="false" outlineLevel="0" collapsed="false">
      <c r="A1652" s="1" t="str">
        <f aca="false">LEFT($C1652,4)</f>
        <v>2012</v>
      </c>
      <c r="B1652" s="1" t="str">
        <f aca="false">MID($C1652,6,2)</f>
        <v>08</v>
      </c>
      <c r="C1652" s="1" t="s">
        <v>1470</v>
      </c>
      <c r="D1652" s="1" t="s">
        <v>45</v>
      </c>
      <c r="E1652" s="1" t="n">
        <v>92</v>
      </c>
    </row>
    <row r="1653" customFormat="false" ht="12.8" hidden="false" customHeight="false" outlineLevel="0" collapsed="false">
      <c r="A1653" s="1" t="str">
        <f aca="false">LEFT($C1653,4)</f>
        <v>2012</v>
      </c>
      <c r="B1653" s="1" t="str">
        <f aca="false">MID($C1653,6,2)</f>
        <v>08</v>
      </c>
      <c r="C1653" s="1" t="s">
        <v>1471</v>
      </c>
      <c r="D1653" s="1" t="s">
        <v>24</v>
      </c>
      <c r="E1653" s="1" t="n">
        <v>76</v>
      </c>
    </row>
    <row r="1654" customFormat="false" ht="12.8" hidden="false" customHeight="false" outlineLevel="0" collapsed="false">
      <c r="A1654" s="1" t="str">
        <f aca="false">LEFT($C1654,4)</f>
        <v>2012</v>
      </c>
      <c r="B1654" s="1" t="str">
        <f aca="false">MID($C1654,6,2)</f>
        <v>08</v>
      </c>
      <c r="C1654" s="1" t="s">
        <v>1472</v>
      </c>
      <c r="D1654" s="1" t="s">
        <v>28</v>
      </c>
      <c r="E1654" s="1" t="n">
        <v>77</v>
      </c>
    </row>
    <row r="1655" customFormat="false" ht="12.8" hidden="false" customHeight="false" outlineLevel="0" collapsed="false">
      <c r="A1655" s="1" t="str">
        <f aca="false">LEFT($C1655,4)</f>
        <v>2012</v>
      </c>
      <c r="B1655" s="1" t="str">
        <f aca="false">MID($C1655,6,2)</f>
        <v>08</v>
      </c>
      <c r="C1655" s="1" t="s">
        <v>1473</v>
      </c>
      <c r="D1655" s="1" t="s">
        <v>297</v>
      </c>
      <c r="E1655" s="1" t="n">
        <v>344</v>
      </c>
    </row>
    <row r="1656" customFormat="false" ht="12.8" hidden="false" customHeight="false" outlineLevel="0" collapsed="false">
      <c r="A1656" s="1" t="str">
        <f aca="false">LEFT($C1656,4)</f>
        <v>2012</v>
      </c>
      <c r="B1656" s="1" t="str">
        <f aca="false">MID($C1656,6,2)</f>
        <v>08</v>
      </c>
      <c r="C1656" s="1" t="s">
        <v>1473</v>
      </c>
      <c r="D1656" s="1" t="s">
        <v>21</v>
      </c>
      <c r="E1656" s="1" t="n">
        <v>218</v>
      </c>
    </row>
    <row r="1657" customFormat="false" ht="12.8" hidden="false" customHeight="false" outlineLevel="0" collapsed="false">
      <c r="A1657" s="1" t="str">
        <f aca="false">LEFT($C1657,4)</f>
        <v>2012</v>
      </c>
      <c r="B1657" s="1" t="str">
        <f aca="false">MID($C1657,6,2)</f>
        <v>08</v>
      </c>
      <c r="C1657" s="1" t="s">
        <v>1474</v>
      </c>
      <c r="D1657" s="1" t="s">
        <v>120</v>
      </c>
      <c r="E1657" s="1" t="n">
        <v>115</v>
      </c>
    </row>
    <row r="1658" customFormat="false" ht="12.8" hidden="false" customHeight="false" outlineLevel="0" collapsed="false">
      <c r="A1658" s="1" t="str">
        <f aca="false">LEFT($C1658,4)</f>
        <v>2012</v>
      </c>
      <c r="B1658" s="1" t="str">
        <f aca="false">MID($C1658,6,2)</f>
        <v>08</v>
      </c>
      <c r="C1658" s="1" t="s">
        <v>1475</v>
      </c>
      <c r="D1658" s="1" t="s">
        <v>204</v>
      </c>
      <c r="E1658" s="1" t="n">
        <v>143</v>
      </c>
    </row>
    <row r="1659" customFormat="false" ht="12.8" hidden="false" customHeight="false" outlineLevel="0" collapsed="false">
      <c r="A1659" s="1" t="str">
        <f aca="false">LEFT($C1659,4)</f>
        <v>2012</v>
      </c>
      <c r="B1659" s="1" t="str">
        <f aca="false">MID($C1659,6,2)</f>
        <v>08</v>
      </c>
      <c r="C1659" s="1" t="s">
        <v>1475</v>
      </c>
      <c r="D1659" s="1" t="s">
        <v>473</v>
      </c>
      <c r="E1659" s="1" t="n">
        <v>1</v>
      </c>
    </row>
    <row r="1660" customFormat="false" ht="12.8" hidden="false" customHeight="false" outlineLevel="0" collapsed="false">
      <c r="A1660" s="1" t="str">
        <f aca="false">LEFT($C1660,4)</f>
        <v>2012</v>
      </c>
      <c r="B1660" s="1" t="str">
        <f aca="false">MID($C1660,6,2)</f>
        <v>09</v>
      </c>
      <c r="C1660" s="1" t="s">
        <v>1476</v>
      </c>
      <c r="D1660" s="1" t="s">
        <v>170</v>
      </c>
      <c r="E1660" s="1" t="n">
        <v>133</v>
      </c>
    </row>
    <row r="1661" customFormat="false" ht="12.8" hidden="false" customHeight="false" outlineLevel="0" collapsed="false">
      <c r="A1661" s="1" t="str">
        <f aca="false">LEFT($C1661,4)</f>
        <v>2012</v>
      </c>
      <c r="B1661" s="1" t="str">
        <f aca="false">MID($C1661,6,2)</f>
        <v>09</v>
      </c>
      <c r="C1661" s="1" t="s">
        <v>1476</v>
      </c>
      <c r="D1661" s="1" t="s">
        <v>43</v>
      </c>
      <c r="E1661" s="1" t="n">
        <v>496</v>
      </c>
    </row>
    <row r="1662" customFormat="false" ht="12.8" hidden="false" customHeight="false" outlineLevel="0" collapsed="false">
      <c r="A1662" s="1" t="str">
        <f aca="false">LEFT($C1662,4)</f>
        <v>2012</v>
      </c>
      <c r="B1662" s="1" t="str">
        <f aca="false">MID($C1662,6,2)</f>
        <v>09</v>
      </c>
      <c r="C1662" s="1" t="s">
        <v>1476</v>
      </c>
      <c r="D1662" s="1" t="s">
        <v>317</v>
      </c>
      <c r="E1662" s="1" t="n">
        <v>5</v>
      </c>
    </row>
    <row r="1663" customFormat="false" ht="12.8" hidden="false" customHeight="false" outlineLevel="0" collapsed="false">
      <c r="A1663" s="1" t="str">
        <f aca="false">LEFT($C1663,4)</f>
        <v>2012</v>
      </c>
      <c r="B1663" s="1" t="str">
        <f aca="false">MID($C1663,6,2)</f>
        <v>09</v>
      </c>
      <c r="C1663" s="1" t="s">
        <v>1477</v>
      </c>
      <c r="D1663" s="1" t="s">
        <v>754</v>
      </c>
      <c r="E1663" s="1" t="n">
        <v>8</v>
      </c>
    </row>
    <row r="1664" customFormat="false" ht="12.8" hidden="false" customHeight="false" outlineLevel="0" collapsed="false">
      <c r="A1664" s="1" t="str">
        <f aca="false">LEFT($C1664,4)</f>
        <v>2012</v>
      </c>
      <c r="B1664" s="1" t="str">
        <f aca="false">MID($C1664,6,2)</f>
        <v>09</v>
      </c>
      <c r="C1664" s="1" t="s">
        <v>1478</v>
      </c>
      <c r="D1664" s="1" t="s">
        <v>125</v>
      </c>
      <c r="E1664" s="1" t="n">
        <v>59</v>
      </c>
    </row>
    <row r="1665" customFormat="false" ht="12.8" hidden="false" customHeight="false" outlineLevel="0" collapsed="false">
      <c r="A1665" s="1" t="str">
        <f aca="false">LEFT($C1665,4)</f>
        <v>2012</v>
      </c>
      <c r="B1665" s="1" t="str">
        <f aca="false">MID($C1665,6,2)</f>
        <v>09</v>
      </c>
      <c r="C1665" s="1" t="s">
        <v>1478</v>
      </c>
      <c r="D1665" s="1" t="s">
        <v>43</v>
      </c>
      <c r="E1665" s="1" t="n">
        <v>273</v>
      </c>
    </row>
    <row r="1666" customFormat="false" ht="12.8" hidden="false" customHeight="false" outlineLevel="0" collapsed="false">
      <c r="A1666" s="1" t="str">
        <f aca="false">LEFT($C1666,4)</f>
        <v>2012</v>
      </c>
      <c r="B1666" s="1" t="str">
        <f aca="false">MID($C1666,6,2)</f>
        <v>09</v>
      </c>
      <c r="C1666" s="1" t="s">
        <v>1479</v>
      </c>
      <c r="D1666" s="1" t="s">
        <v>26</v>
      </c>
      <c r="E1666" s="1" t="n">
        <v>165</v>
      </c>
    </row>
    <row r="1667" customFormat="false" ht="12.8" hidden="false" customHeight="false" outlineLevel="0" collapsed="false">
      <c r="A1667" s="1" t="str">
        <f aca="false">LEFT($C1667,4)</f>
        <v>2012</v>
      </c>
      <c r="B1667" s="1" t="str">
        <f aca="false">MID($C1667,6,2)</f>
        <v>09</v>
      </c>
      <c r="C1667" s="1" t="s">
        <v>1480</v>
      </c>
      <c r="D1667" s="1" t="s">
        <v>117</v>
      </c>
      <c r="E1667" s="1" t="n">
        <v>13</v>
      </c>
    </row>
    <row r="1668" customFormat="false" ht="12.8" hidden="false" customHeight="false" outlineLevel="0" collapsed="false">
      <c r="A1668" s="1" t="str">
        <f aca="false">LEFT($C1668,4)</f>
        <v>2012</v>
      </c>
      <c r="B1668" s="1" t="str">
        <f aca="false">MID($C1668,6,2)</f>
        <v>09</v>
      </c>
      <c r="C1668" s="1" t="s">
        <v>1481</v>
      </c>
      <c r="D1668" s="1" t="s">
        <v>170</v>
      </c>
      <c r="E1668" s="1" t="n">
        <v>143</v>
      </c>
    </row>
    <row r="1669" customFormat="false" ht="12.8" hidden="false" customHeight="false" outlineLevel="0" collapsed="false">
      <c r="A1669" s="1" t="str">
        <f aca="false">LEFT($C1669,4)</f>
        <v>2012</v>
      </c>
      <c r="B1669" s="1" t="str">
        <f aca="false">MID($C1669,6,2)</f>
        <v>09</v>
      </c>
      <c r="C1669" s="1" t="s">
        <v>1482</v>
      </c>
      <c r="D1669" s="1" t="s">
        <v>1483</v>
      </c>
      <c r="E1669" s="1" t="n">
        <v>20</v>
      </c>
    </row>
    <row r="1670" customFormat="false" ht="12.8" hidden="false" customHeight="false" outlineLevel="0" collapsed="false">
      <c r="A1670" s="1" t="str">
        <f aca="false">LEFT($C1670,4)</f>
        <v>2012</v>
      </c>
      <c r="B1670" s="1" t="str">
        <f aca="false">MID($C1670,6,2)</f>
        <v>09</v>
      </c>
      <c r="C1670" s="1" t="s">
        <v>1484</v>
      </c>
      <c r="D1670" s="1" t="s">
        <v>130</v>
      </c>
      <c r="E1670" s="1" t="n">
        <v>4</v>
      </c>
    </row>
    <row r="1671" customFormat="false" ht="12.8" hidden="false" customHeight="false" outlineLevel="0" collapsed="false">
      <c r="A1671" s="1" t="str">
        <f aca="false">LEFT($C1671,4)</f>
        <v>2012</v>
      </c>
      <c r="B1671" s="1" t="str">
        <f aca="false">MID($C1671,6,2)</f>
        <v>09</v>
      </c>
      <c r="C1671" s="1" t="s">
        <v>1485</v>
      </c>
      <c r="D1671" s="1" t="s">
        <v>430</v>
      </c>
      <c r="E1671" s="1" t="n">
        <v>102</v>
      </c>
    </row>
    <row r="1672" customFormat="false" ht="12.8" hidden="false" customHeight="false" outlineLevel="0" collapsed="false">
      <c r="A1672" s="1" t="str">
        <f aca="false">LEFT($C1672,4)</f>
        <v>2012</v>
      </c>
      <c r="B1672" s="1" t="str">
        <f aca="false">MID($C1672,6,2)</f>
        <v>09</v>
      </c>
      <c r="C1672" s="1" t="s">
        <v>1486</v>
      </c>
      <c r="D1672" s="1" t="s">
        <v>19</v>
      </c>
      <c r="E1672" s="1" t="n">
        <v>155</v>
      </c>
    </row>
    <row r="1673" customFormat="false" ht="12.8" hidden="false" customHeight="false" outlineLevel="0" collapsed="false">
      <c r="A1673" s="1" t="str">
        <f aca="false">LEFT($C1673,4)</f>
        <v>2012</v>
      </c>
      <c r="B1673" s="1" t="str">
        <f aca="false">MID($C1673,6,2)</f>
        <v>09</v>
      </c>
      <c r="C1673" s="1" t="s">
        <v>1487</v>
      </c>
      <c r="D1673" s="1" t="s">
        <v>21</v>
      </c>
      <c r="E1673" s="1" t="n">
        <v>226</v>
      </c>
    </row>
    <row r="1674" customFormat="false" ht="12.8" hidden="false" customHeight="false" outlineLevel="0" collapsed="false">
      <c r="A1674" s="1" t="str">
        <f aca="false">LEFT($C1674,4)</f>
        <v>2012</v>
      </c>
      <c r="B1674" s="1" t="str">
        <f aca="false">MID($C1674,6,2)</f>
        <v>09</v>
      </c>
      <c r="C1674" s="1" t="s">
        <v>1487</v>
      </c>
      <c r="D1674" s="1" t="s">
        <v>38</v>
      </c>
      <c r="E1674" s="1" t="n">
        <v>346</v>
      </c>
    </row>
    <row r="1675" customFormat="false" ht="12.8" hidden="false" customHeight="false" outlineLevel="0" collapsed="false">
      <c r="A1675" s="1" t="str">
        <f aca="false">LEFT($C1675,4)</f>
        <v>2012</v>
      </c>
      <c r="B1675" s="1" t="str">
        <f aca="false">MID($C1675,6,2)</f>
        <v>09</v>
      </c>
      <c r="C1675" s="1" t="s">
        <v>1488</v>
      </c>
      <c r="D1675" s="1" t="s">
        <v>125</v>
      </c>
      <c r="E1675" s="1" t="n">
        <v>45</v>
      </c>
    </row>
    <row r="1676" customFormat="false" ht="12.8" hidden="false" customHeight="false" outlineLevel="0" collapsed="false">
      <c r="A1676" s="1" t="str">
        <f aca="false">LEFT($C1676,4)</f>
        <v>2012</v>
      </c>
      <c r="B1676" s="1" t="str">
        <f aca="false">MID($C1676,6,2)</f>
        <v>09</v>
      </c>
      <c r="C1676" s="1" t="s">
        <v>1489</v>
      </c>
      <c r="D1676" s="1" t="s">
        <v>618</v>
      </c>
      <c r="E1676" s="1" t="n">
        <v>11</v>
      </c>
    </row>
    <row r="1677" customFormat="false" ht="12.8" hidden="false" customHeight="false" outlineLevel="0" collapsed="false">
      <c r="A1677" s="1" t="str">
        <f aca="false">LEFT($C1677,4)</f>
        <v>2012</v>
      </c>
      <c r="B1677" s="1" t="str">
        <f aca="false">MID($C1677,6,2)</f>
        <v>10</v>
      </c>
      <c r="C1677" s="1" t="s">
        <v>1490</v>
      </c>
      <c r="D1677" s="1" t="s">
        <v>427</v>
      </c>
      <c r="E1677" s="1" t="n">
        <v>14</v>
      </c>
    </row>
    <row r="1678" customFormat="false" ht="12.8" hidden="false" customHeight="false" outlineLevel="0" collapsed="false">
      <c r="A1678" s="1" t="str">
        <f aca="false">LEFT($C1678,4)</f>
        <v>2012</v>
      </c>
      <c r="B1678" s="1" t="str">
        <f aca="false">MID($C1678,6,2)</f>
        <v>10</v>
      </c>
      <c r="C1678" s="1" t="s">
        <v>1491</v>
      </c>
      <c r="D1678" s="1" t="s">
        <v>123</v>
      </c>
      <c r="E1678" s="1" t="n">
        <v>12</v>
      </c>
    </row>
    <row r="1679" customFormat="false" ht="12.8" hidden="false" customHeight="false" outlineLevel="0" collapsed="false">
      <c r="A1679" s="1" t="str">
        <f aca="false">LEFT($C1679,4)</f>
        <v>2012</v>
      </c>
      <c r="B1679" s="1" t="str">
        <f aca="false">MID($C1679,6,2)</f>
        <v>10</v>
      </c>
      <c r="C1679" s="1" t="s">
        <v>1492</v>
      </c>
      <c r="D1679" s="1" t="s">
        <v>630</v>
      </c>
      <c r="E1679" s="1" t="n">
        <v>11</v>
      </c>
    </row>
    <row r="1680" customFormat="false" ht="12.8" hidden="false" customHeight="false" outlineLevel="0" collapsed="false">
      <c r="A1680" s="1" t="str">
        <f aca="false">LEFT($C1680,4)</f>
        <v>2012</v>
      </c>
      <c r="B1680" s="1" t="str">
        <f aca="false">MID($C1680,6,2)</f>
        <v>10</v>
      </c>
      <c r="C1680" s="1" t="s">
        <v>1492</v>
      </c>
      <c r="D1680" s="1" t="s">
        <v>60</v>
      </c>
      <c r="E1680" s="1" t="n">
        <v>142</v>
      </c>
    </row>
    <row r="1681" customFormat="false" ht="12.8" hidden="false" customHeight="false" outlineLevel="0" collapsed="false">
      <c r="A1681" s="1" t="str">
        <f aca="false">LEFT($C1681,4)</f>
        <v>2012</v>
      </c>
      <c r="B1681" s="1" t="str">
        <f aca="false">MID($C1681,6,2)</f>
        <v>10</v>
      </c>
      <c r="C1681" s="1" t="s">
        <v>1493</v>
      </c>
      <c r="D1681" s="1" t="s">
        <v>178</v>
      </c>
      <c r="E1681" s="1" t="n">
        <v>184</v>
      </c>
    </row>
    <row r="1682" customFormat="false" ht="12.8" hidden="false" customHeight="false" outlineLevel="0" collapsed="false">
      <c r="A1682" s="1" t="str">
        <f aca="false">LEFT($C1682,4)</f>
        <v>2012</v>
      </c>
      <c r="B1682" s="1" t="str">
        <f aca="false">MID($C1682,6,2)</f>
        <v>10</v>
      </c>
      <c r="C1682" s="1" t="s">
        <v>1494</v>
      </c>
      <c r="D1682" s="1" t="s">
        <v>108</v>
      </c>
      <c r="E1682" s="1" t="n">
        <v>390</v>
      </c>
    </row>
    <row r="1683" customFormat="false" ht="12.8" hidden="false" customHeight="false" outlineLevel="0" collapsed="false">
      <c r="A1683" s="1" t="str">
        <f aca="false">LEFT($C1683,4)</f>
        <v>2012</v>
      </c>
      <c r="B1683" s="1" t="str">
        <f aca="false">MID($C1683,6,2)</f>
        <v>10</v>
      </c>
      <c r="C1683" s="1" t="s">
        <v>1495</v>
      </c>
      <c r="D1683" s="1" t="s">
        <v>90</v>
      </c>
      <c r="E1683" s="1" t="n">
        <v>110</v>
      </c>
    </row>
    <row r="1684" customFormat="false" ht="12.8" hidden="false" customHeight="false" outlineLevel="0" collapsed="false">
      <c r="A1684" s="1" t="str">
        <f aca="false">LEFT($C1684,4)</f>
        <v>2012</v>
      </c>
      <c r="B1684" s="1" t="str">
        <f aca="false">MID($C1684,6,2)</f>
        <v>10</v>
      </c>
      <c r="C1684" s="1" t="s">
        <v>1496</v>
      </c>
      <c r="D1684" s="1" t="s">
        <v>46</v>
      </c>
      <c r="E1684" s="1" t="n">
        <v>92</v>
      </c>
    </row>
    <row r="1685" customFormat="false" ht="12.8" hidden="false" customHeight="false" outlineLevel="0" collapsed="false">
      <c r="A1685" s="1" t="str">
        <f aca="false">LEFT($C1685,4)</f>
        <v>2012</v>
      </c>
      <c r="B1685" s="1" t="str">
        <f aca="false">MID($C1685,6,2)</f>
        <v>10</v>
      </c>
      <c r="C1685" s="1" t="s">
        <v>1497</v>
      </c>
      <c r="D1685" s="1" t="s">
        <v>169</v>
      </c>
      <c r="E1685" s="1" t="n">
        <v>5</v>
      </c>
    </row>
    <row r="1686" customFormat="false" ht="12.8" hidden="false" customHeight="false" outlineLevel="0" collapsed="false">
      <c r="A1686" s="1" t="str">
        <f aca="false">LEFT($C1686,4)</f>
        <v>2012</v>
      </c>
      <c r="B1686" s="1" t="str">
        <f aca="false">MID($C1686,6,2)</f>
        <v>10</v>
      </c>
      <c r="C1686" s="1" t="s">
        <v>1497</v>
      </c>
      <c r="D1686" s="1" t="s">
        <v>1415</v>
      </c>
      <c r="E1686" s="1" t="n">
        <v>2</v>
      </c>
    </row>
    <row r="1687" customFormat="false" ht="12.8" hidden="false" customHeight="false" outlineLevel="0" collapsed="false">
      <c r="A1687" s="1" t="str">
        <f aca="false">LEFT($C1687,4)</f>
        <v>2012</v>
      </c>
      <c r="B1687" s="1" t="str">
        <f aca="false">MID($C1687,6,2)</f>
        <v>10</v>
      </c>
      <c r="C1687" s="1" t="s">
        <v>1498</v>
      </c>
      <c r="D1687" s="1" t="s">
        <v>786</v>
      </c>
      <c r="E1687" s="1" t="n">
        <v>14</v>
      </c>
    </row>
    <row r="1688" customFormat="false" ht="12.8" hidden="false" customHeight="false" outlineLevel="0" collapsed="false">
      <c r="A1688" s="1" t="str">
        <f aca="false">LEFT($C1688,4)</f>
        <v>2012</v>
      </c>
      <c r="B1688" s="1" t="str">
        <f aca="false">MID($C1688,6,2)</f>
        <v>10</v>
      </c>
      <c r="C1688" s="1" t="s">
        <v>1499</v>
      </c>
      <c r="D1688" s="1" t="s">
        <v>228</v>
      </c>
      <c r="E1688" s="1" t="n">
        <v>6</v>
      </c>
    </row>
    <row r="1689" customFormat="false" ht="12.8" hidden="false" customHeight="false" outlineLevel="0" collapsed="false">
      <c r="A1689" s="1" t="str">
        <f aca="false">LEFT($C1689,4)</f>
        <v>2012</v>
      </c>
      <c r="B1689" s="1" t="str">
        <f aca="false">MID($C1689,6,2)</f>
        <v>11</v>
      </c>
      <c r="C1689" s="1" t="s">
        <v>1500</v>
      </c>
      <c r="D1689" s="1" t="s">
        <v>45</v>
      </c>
      <c r="E1689" s="1" t="n">
        <v>65</v>
      </c>
    </row>
    <row r="1690" customFormat="false" ht="12.8" hidden="false" customHeight="false" outlineLevel="0" collapsed="false">
      <c r="A1690" s="1" t="str">
        <f aca="false">LEFT($C1690,4)</f>
        <v>2012</v>
      </c>
      <c r="B1690" s="1" t="str">
        <f aca="false">MID($C1690,6,2)</f>
        <v>11</v>
      </c>
      <c r="C1690" s="1" t="s">
        <v>1500</v>
      </c>
      <c r="D1690" s="1" t="s">
        <v>170</v>
      </c>
      <c r="E1690" s="1" t="n">
        <v>45</v>
      </c>
    </row>
    <row r="1691" customFormat="false" ht="12.8" hidden="false" customHeight="false" outlineLevel="0" collapsed="false">
      <c r="A1691" s="1" t="str">
        <f aca="false">LEFT($C1691,4)</f>
        <v>2012</v>
      </c>
      <c r="B1691" s="1" t="str">
        <f aca="false">MID($C1691,6,2)</f>
        <v>11</v>
      </c>
      <c r="C1691" s="1" t="s">
        <v>1500</v>
      </c>
      <c r="D1691" s="1" t="s">
        <v>21</v>
      </c>
      <c r="E1691" s="1" t="n">
        <v>108</v>
      </c>
    </row>
    <row r="1692" customFormat="false" ht="12.8" hidden="false" customHeight="false" outlineLevel="0" collapsed="false">
      <c r="A1692" s="1" t="str">
        <f aca="false">LEFT($C1692,4)</f>
        <v>2012</v>
      </c>
      <c r="B1692" s="1" t="str">
        <f aca="false">MID($C1692,6,2)</f>
        <v>11</v>
      </c>
      <c r="C1692" s="1" t="s">
        <v>1501</v>
      </c>
      <c r="D1692" s="1" t="s">
        <v>90</v>
      </c>
      <c r="E1692" s="1" t="n">
        <v>159</v>
      </c>
    </row>
    <row r="1693" customFormat="false" ht="12.8" hidden="false" customHeight="false" outlineLevel="0" collapsed="false">
      <c r="A1693" s="1" t="str">
        <f aca="false">LEFT($C1693,4)</f>
        <v>2012</v>
      </c>
      <c r="B1693" s="1" t="str">
        <f aca="false">MID($C1693,6,2)</f>
        <v>11</v>
      </c>
      <c r="C1693" s="1" t="s">
        <v>1502</v>
      </c>
      <c r="D1693" s="1" t="s">
        <v>46</v>
      </c>
      <c r="E1693" s="1" t="n">
        <v>141</v>
      </c>
    </row>
    <row r="1694" customFormat="false" ht="12.8" hidden="false" customHeight="false" outlineLevel="0" collapsed="false">
      <c r="A1694" s="1" t="str">
        <f aca="false">LEFT($C1694,4)</f>
        <v>2012</v>
      </c>
      <c r="B1694" s="1" t="str">
        <f aca="false">MID($C1694,6,2)</f>
        <v>11</v>
      </c>
      <c r="C1694" s="1" t="s">
        <v>1502</v>
      </c>
      <c r="D1694" s="1" t="s">
        <v>92</v>
      </c>
      <c r="E1694" s="1" t="n">
        <v>14</v>
      </c>
    </row>
    <row r="1695" customFormat="false" ht="12.8" hidden="false" customHeight="false" outlineLevel="0" collapsed="false">
      <c r="A1695" s="1" t="str">
        <f aca="false">LEFT($C1695,4)</f>
        <v>2012</v>
      </c>
      <c r="B1695" s="1" t="str">
        <f aca="false">MID($C1695,6,2)</f>
        <v>11</v>
      </c>
      <c r="C1695" s="1" t="s">
        <v>1503</v>
      </c>
      <c r="D1695" s="1" t="s">
        <v>28</v>
      </c>
      <c r="E1695" s="1" t="n">
        <v>142</v>
      </c>
    </row>
    <row r="1696" customFormat="false" ht="12.8" hidden="false" customHeight="false" outlineLevel="0" collapsed="false">
      <c r="A1696" s="1" t="str">
        <f aca="false">LEFT($C1696,4)</f>
        <v>2012</v>
      </c>
      <c r="B1696" s="1" t="str">
        <f aca="false">MID($C1696,6,2)</f>
        <v>11</v>
      </c>
      <c r="C1696" s="1" t="s">
        <v>1504</v>
      </c>
      <c r="D1696" s="1" t="s">
        <v>26</v>
      </c>
      <c r="E1696" s="1" t="n">
        <v>167</v>
      </c>
    </row>
    <row r="1697" customFormat="false" ht="12.8" hidden="false" customHeight="false" outlineLevel="0" collapsed="false">
      <c r="A1697" s="1" t="str">
        <f aca="false">LEFT($C1697,4)</f>
        <v>2012</v>
      </c>
      <c r="B1697" s="1" t="str">
        <f aca="false">MID($C1697,6,2)</f>
        <v>11</v>
      </c>
      <c r="C1697" s="1" t="s">
        <v>1505</v>
      </c>
      <c r="D1697" s="1" t="s">
        <v>786</v>
      </c>
      <c r="E1697" s="1" t="n">
        <v>12</v>
      </c>
    </row>
    <row r="1698" customFormat="false" ht="12.8" hidden="false" customHeight="false" outlineLevel="0" collapsed="false">
      <c r="A1698" s="1" t="str">
        <f aca="false">LEFT($C1698,4)</f>
        <v>2012</v>
      </c>
      <c r="B1698" s="1" t="str">
        <f aca="false">MID($C1698,6,2)</f>
        <v>11</v>
      </c>
      <c r="C1698" s="1" t="s">
        <v>1506</v>
      </c>
      <c r="D1698" s="1" t="s">
        <v>65</v>
      </c>
      <c r="E1698" s="1" t="n">
        <v>187</v>
      </c>
    </row>
    <row r="1699" customFormat="false" ht="12.8" hidden="false" customHeight="false" outlineLevel="0" collapsed="false">
      <c r="A1699" s="1" t="str">
        <f aca="false">LEFT($C1699,4)</f>
        <v>2012</v>
      </c>
      <c r="B1699" s="1" t="str">
        <f aca="false">MID($C1699,6,2)</f>
        <v>11</v>
      </c>
      <c r="C1699" s="1" t="s">
        <v>1507</v>
      </c>
      <c r="D1699" s="1" t="s">
        <v>100</v>
      </c>
      <c r="E1699" s="1" t="n">
        <v>14</v>
      </c>
    </row>
    <row r="1700" customFormat="false" ht="12.8" hidden="false" customHeight="false" outlineLevel="0" collapsed="false">
      <c r="A1700" s="1" t="str">
        <f aca="false">LEFT($C1700,4)</f>
        <v>2012</v>
      </c>
      <c r="B1700" s="1" t="str">
        <f aca="false">MID($C1700,6,2)</f>
        <v>11</v>
      </c>
      <c r="C1700" s="1" t="s">
        <v>1508</v>
      </c>
      <c r="D1700" s="1" t="s">
        <v>671</v>
      </c>
      <c r="E1700" s="1" t="n">
        <v>10</v>
      </c>
    </row>
    <row r="1701" customFormat="false" ht="12.8" hidden="false" customHeight="false" outlineLevel="0" collapsed="false">
      <c r="A1701" s="1" t="str">
        <f aca="false">LEFT($C1701,4)</f>
        <v>2012</v>
      </c>
      <c r="B1701" s="1" t="str">
        <f aca="false">MID($C1701,6,2)</f>
        <v>11</v>
      </c>
      <c r="C1701" s="1" t="s">
        <v>1509</v>
      </c>
      <c r="D1701" s="1" t="s">
        <v>52</v>
      </c>
      <c r="E1701" s="1" t="n">
        <v>269</v>
      </c>
    </row>
    <row r="1702" customFormat="false" ht="12.8" hidden="false" customHeight="false" outlineLevel="0" collapsed="false">
      <c r="A1702" s="1" t="str">
        <f aca="false">LEFT($C1702,4)</f>
        <v>2012</v>
      </c>
      <c r="B1702" s="1" t="str">
        <f aca="false">MID($C1702,6,2)</f>
        <v>11</v>
      </c>
      <c r="C1702" s="1" t="s">
        <v>1509</v>
      </c>
      <c r="D1702" s="1" t="s">
        <v>17</v>
      </c>
      <c r="E1702" s="1" t="n">
        <v>328</v>
      </c>
    </row>
    <row r="1703" customFormat="false" ht="12.8" hidden="false" customHeight="false" outlineLevel="0" collapsed="false">
      <c r="A1703" s="1" t="str">
        <f aca="false">LEFT($C1703,4)</f>
        <v>2012</v>
      </c>
      <c r="B1703" s="1" t="str">
        <f aca="false">MID($C1703,6,2)</f>
        <v>11</v>
      </c>
      <c r="C1703" s="1" t="s">
        <v>1510</v>
      </c>
      <c r="D1703" s="1" t="s">
        <v>26</v>
      </c>
      <c r="E1703" s="1" t="n">
        <v>228</v>
      </c>
    </row>
    <row r="1704" customFormat="false" ht="12.8" hidden="false" customHeight="false" outlineLevel="0" collapsed="false">
      <c r="A1704" s="1" t="str">
        <f aca="false">LEFT($C1704,4)</f>
        <v>2012</v>
      </c>
      <c r="B1704" s="1" t="str">
        <f aca="false">MID($C1704,6,2)</f>
        <v>11</v>
      </c>
      <c r="C1704" s="1" t="s">
        <v>1511</v>
      </c>
      <c r="D1704" s="1" t="s">
        <v>11</v>
      </c>
      <c r="E1704" s="1" t="n">
        <v>12</v>
      </c>
    </row>
    <row r="1705" customFormat="false" ht="12.8" hidden="false" customHeight="false" outlineLevel="0" collapsed="false">
      <c r="A1705" s="1" t="str">
        <f aca="false">LEFT($C1705,4)</f>
        <v>2012</v>
      </c>
      <c r="B1705" s="1" t="str">
        <f aca="false">MID($C1705,6,2)</f>
        <v>12</v>
      </c>
      <c r="C1705" s="1" t="s">
        <v>1512</v>
      </c>
      <c r="D1705" s="1" t="s">
        <v>260</v>
      </c>
      <c r="E1705" s="1" t="n">
        <v>16</v>
      </c>
    </row>
    <row r="1706" customFormat="false" ht="12.8" hidden="false" customHeight="false" outlineLevel="0" collapsed="false">
      <c r="A1706" s="1" t="str">
        <f aca="false">LEFT($C1706,4)</f>
        <v>2012</v>
      </c>
      <c r="B1706" s="1" t="str">
        <f aca="false">MID($C1706,6,2)</f>
        <v>12</v>
      </c>
      <c r="C1706" s="1" t="s">
        <v>1513</v>
      </c>
      <c r="D1706" s="1" t="s">
        <v>43</v>
      </c>
      <c r="E1706" s="1" t="n">
        <v>233</v>
      </c>
    </row>
    <row r="1707" customFormat="false" ht="12.8" hidden="false" customHeight="false" outlineLevel="0" collapsed="false">
      <c r="A1707" s="1" t="str">
        <f aca="false">LEFT($C1707,4)</f>
        <v>2012</v>
      </c>
      <c r="B1707" s="1" t="str">
        <f aca="false">MID($C1707,6,2)</f>
        <v>12</v>
      </c>
      <c r="C1707" s="1" t="s">
        <v>1514</v>
      </c>
      <c r="D1707" s="1" t="s">
        <v>432</v>
      </c>
      <c r="E1707" s="1" t="n">
        <v>10</v>
      </c>
    </row>
    <row r="1708" customFormat="false" ht="12.8" hidden="false" customHeight="false" outlineLevel="0" collapsed="false">
      <c r="A1708" s="1" t="str">
        <f aca="false">LEFT($C1708,4)</f>
        <v>2012</v>
      </c>
      <c r="B1708" s="1" t="str">
        <f aca="false">MID($C1708,6,2)</f>
        <v>12</v>
      </c>
      <c r="C1708" s="1" t="s">
        <v>1515</v>
      </c>
      <c r="D1708" s="1" t="s">
        <v>28</v>
      </c>
      <c r="E1708" s="1" t="n">
        <v>168</v>
      </c>
    </row>
    <row r="1709" customFormat="false" ht="12.8" hidden="false" customHeight="false" outlineLevel="0" collapsed="false">
      <c r="A1709" s="1" t="str">
        <f aca="false">LEFT($C1709,4)</f>
        <v>2012</v>
      </c>
      <c r="B1709" s="1" t="str">
        <f aca="false">MID($C1709,6,2)</f>
        <v>12</v>
      </c>
      <c r="C1709" s="1" t="s">
        <v>1515</v>
      </c>
      <c r="D1709" s="1" t="s">
        <v>17</v>
      </c>
      <c r="E1709" s="1" t="n">
        <v>388</v>
      </c>
    </row>
    <row r="1710" customFormat="false" ht="12.8" hidden="false" customHeight="false" outlineLevel="0" collapsed="false">
      <c r="A1710" s="1" t="str">
        <f aca="false">LEFT($C1710,4)</f>
        <v>2012</v>
      </c>
      <c r="B1710" s="1" t="str">
        <f aca="false">MID($C1710,6,2)</f>
        <v>12</v>
      </c>
      <c r="C1710" s="1" t="s">
        <v>1516</v>
      </c>
      <c r="D1710" s="1" t="s">
        <v>120</v>
      </c>
      <c r="E1710" s="1" t="n">
        <v>319</v>
      </c>
    </row>
    <row r="1711" customFormat="false" ht="12.8" hidden="false" customHeight="false" outlineLevel="0" collapsed="false">
      <c r="A1711" s="1" t="str">
        <f aca="false">LEFT($C1711,4)</f>
        <v>2012</v>
      </c>
      <c r="B1711" s="1" t="str">
        <f aca="false">MID($C1711,6,2)</f>
        <v>12</v>
      </c>
      <c r="C1711" s="1" t="s">
        <v>1517</v>
      </c>
      <c r="D1711" s="1" t="s">
        <v>166</v>
      </c>
      <c r="E1711" s="1" t="n">
        <v>12</v>
      </c>
    </row>
    <row r="1712" customFormat="false" ht="12.8" hidden="false" customHeight="false" outlineLevel="0" collapsed="false">
      <c r="A1712" s="1" t="str">
        <f aca="false">LEFT($C1712,4)</f>
        <v>2012</v>
      </c>
      <c r="B1712" s="1" t="str">
        <f aca="false">MID($C1712,6,2)</f>
        <v>12</v>
      </c>
      <c r="C1712" s="1" t="s">
        <v>1518</v>
      </c>
      <c r="D1712" s="1" t="s">
        <v>760</v>
      </c>
      <c r="E1712" s="1" t="n">
        <v>150</v>
      </c>
    </row>
    <row r="1713" customFormat="false" ht="12.8" hidden="false" customHeight="false" outlineLevel="0" collapsed="false">
      <c r="A1713" s="1" t="str">
        <f aca="false">LEFT($C1713,4)</f>
        <v>2012</v>
      </c>
      <c r="B1713" s="1" t="str">
        <f aca="false">MID($C1713,6,2)</f>
        <v>12</v>
      </c>
      <c r="C1713" s="1" t="s">
        <v>1519</v>
      </c>
      <c r="D1713" s="1" t="s">
        <v>26</v>
      </c>
      <c r="E1713" s="1" t="n">
        <v>347</v>
      </c>
    </row>
    <row r="1714" customFormat="false" ht="12.8" hidden="false" customHeight="false" outlineLevel="0" collapsed="false">
      <c r="A1714" s="1" t="str">
        <f aca="false">LEFT($C1714,4)</f>
        <v>2012</v>
      </c>
      <c r="B1714" s="1" t="str">
        <f aca="false">MID($C1714,6,2)</f>
        <v>12</v>
      </c>
      <c r="C1714" s="1" t="s">
        <v>1520</v>
      </c>
      <c r="D1714" s="1" t="s">
        <v>54</v>
      </c>
      <c r="E1714" s="1" t="n">
        <v>177</v>
      </c>
    </row>
    <row r="1715" customFormat="false" ht="12.8" hidden="false" customHeight="false" outlineLevel="0" collapsed="false">
      <c r="A1715" s="1" t="str">
        <f aca="false">LEFT($C1715,4)</f>
        <v>2012</v>
      </c>
      <c r="B1715" s="1" t="str">
        <f aca="false">MID($C1715,6,2)</f>
        <v>12</v>
      </c>
      <c r="C1715" s="1" t="s">
        <v>1521</v>
      </c>
      <c r="D1715" s="1" t="s">
        <v>108</v>
      </c>
      <c r="E1715" s="1" t="n">
        <v>222</v>
      </c>
    </row>
    <row r="1716" customFormat="false" ht="12.8" hidden="false" customHeight="false" outlineLevel="0" collapsed="false">
      <c r="A1716" s="1" t="str">
        <f aca="false">LEFT($C1716,4)</f>
        <v>2012</v>
      </c>
      <c r="B1716" s="1" t="str">
        <f aca="false">MID($C1716,6,2)</f>
        <v>12</v>
      </c>
      <c r="C1716" s="1" t="s">
        <v>1522</v>
      </c>
      <c r="D1716" s="1" t="s">
        <v>119</v>
      </c>
      <c r="E1716" s="1" t="n">
        <v>9</v>
      </c>
    </row>
    <row r="1717" customFormat="false" ht="12.8" hidden="false" customHeight="false" outlineLevel="0" collapsed="false">
      <c r="A1717" s="1" t="str">
        <f aca="false">LEFT($C1717,4)</f>
        <v>2012</v>
      </c>
      <c r="B1717" s="1" t="str">
        <f aca="false">MID($C1717,6,2)</f>
        <v>12</v>
      </c>
      <c r="C1717" s="1" t="s">
        <v>1522</v>
      </c>
      <c r="D1717" s="1" t="s">
        <v>1523</v>
      </c>
      <c r="E1717" s="1" t="n">
        <v>14</v>
      </c>
    </row>
    <row r="1718" customFormat="false" ht="12.8" hidden="false" customHeight="false" outlineLevel="0" collapsed="false">
      <c r="A1718" s="1" t="str">
        <f aca="false">LEFT($C1718,4)</f>
        <v>2013</v>
      </c>
      <c r="B1718" s="1" t="str">
        <f aca="false">MID($C1718,6,2)</f>
        <v>01</v>
      </c>
      <c r="C1718" s="1" t="s">
        <v>1524</v>
      </c>
      <c r="D1718" s="1" t="s">
        <v>13</v>
      </c>
      <c r="E1718" s="1" t="n">
        <v>7</v>
      </c>
    </row>
    <row r="1719" customFormat="false" ht="12.8" hidden="false" customHeight="false" outlineLevel="0" collapsed="false">
      <c r="A1719" s="1" t="str">
        <f aca="false">LEFT($C1719,4)</f>
        <v>2013</v>
      </c>
      <c r="B1719" s="1" t="str">
        <f aca="false">MID($C1719,6,2)</f>
        <v>01</v>
      </c>
      <c r="C1719" s="1" t="s">
        <v>1525</v>
      </c>
      <c r="D1719" s="1" t="s">
        <v>164</v>
      </c>
      <c r="E1719" s="1" t="n">
        <v>171</v>
      </c>
    </row>
    <row r="1720" customFormat="false" ht="12.8" hidden="false" customHeight="false" outlineLevel="0" collapsed="false">
      <c r="A1720" s="1" t="str">
        <f aca="false">LEFT($C1720,4)</f>
        <v>2013</v>
      </c>
      <c r="B1720" s="1" t="str">
        <f aca="false">MID($C1720,6,2)</f>
        <v>01</v>
      </c>
      <c r="C1720" s="1" t="s">
        <v>1526</v>
      </c>
      <c r="D1720" s="1" t="s">
        <v>1061</v>
      </c>
      <c r="E1720" s="1" t="n">
        <v>16</v>
      </c>
    </row>
    <row r="1721" customFormat="false" ht="12.8" hidden="false" customHeight="false" outlineLevel="0" collapsed="false">
      <c r="A1721" s="1" t="str">
        <f aca="false">LEFT($C1721,4)</f>
        <v>2013</v>
      </c>
      <c r="B1721" s="1" t="str">
        <f aca="false">MID($C1721,6,2)</f>
        <v>01</v>
      </c>
      <c r="C1721" s="1" t="s">
        <v>1527</v>
      </c>
      <c r="D1721" s="1" t="s">
        <v>45</v>
      </c>
      <c r="E1721" s="1" t="n">
        <v>176</v>
      </c>
    </row>
    <row r="1722" customFormat="false" ht="12.8" hidden="false" customHeight="false" outlineLevel="0" collapsed="false">
      <c r="A1722" s="1" t="str">
        <f aca="false">LEFT($C1722,4)</f>
        <v>2013</v>
      </c>
      <c r="B1722" s="1" t="str">
        <f aca="false">MID($C1722,6,2)</f>
        <v>01</v>
      </c>
      <c r="C1722" s="1" t="s">
        <v>1528</v>
      </c>
      <c r="D1722" s="1" t="s">
        <v>131</v>
      </c>
      <c r="E1722" s="1" t="n">
        <v>37</v>
      </c>
    </row>
    <row r="1723" customFormat="false" ht="12.8" hidden="false" customHeight="false" outlineLevel="0" collapsed="false">
      <c r="A1723" s="1" t="str">
        <f aca="false">LEFT($C1723,4)</f>
        <v>2013</v>
      </c>
      <c r="B1723" s="1" t="str">
        <f aca="false">MID($C1723,6,2)</f>
        <v>01</v>
      </c>
      <c r="C1723" s="1" t="s">
        <v>1529</v>
      </c>
      <c r="D1723" s="1" t="s">
        <v>45</v>
      </c>
      <c r="E1723" s="1" t="n">
        <v>186</v>
      </c>
    </row>
    <row r="1724" customFormat="false" ht="12.8" hidden="false" customHeight="false" outlineLevel="0" collapsed="false">
      <c r="A1724" s="1" t="str">
        <f aca="false">LEFT($C1724,4)</f>
        <v>2013</v>
      </c>
      <c r="B1724" s="1" t="str">
        <f aca="false">MID($C1724,6,2)</f>
        <v>01</v>
      </c>
      <c r="C1724" s="1" t="s">
        <v>1529</v>
      </c>
      <c r="D1724" s="1" t="s">
        <v>147</v>
      </c>
      <c r="E1724" s="1" t="n">
        <v>45</v>
      </c>
    </row>
    <row r="1725" customFormat="false" ht="12.8" hidden="false" customHeight="false" outlineLevel="0" collapsed="false">
      <c r="A1725" s="1" t="str">
        <f aca="false">LEFT($C1725,4)</f>
        <v>2013</v>
      </c>
      <c r="B1725" s="1" t="str">
        <f aca="false">MID($C1725,6,2)</f>
        <v>01</v>
      </c>
      <c r="C1725" s="1" t="s">
        <v>1530</v>
      </c>
      <c r="D1725" s="1" t="s">
        <v>125</v>
      </c>
      <c r="E1725" s="1" t="n">
        <v>186</v>
      </c>
    </row>
    <row r="1726" customFormat="false" ht="12.8" hidden="false" customHeight="false" outlineLevel="0" collapsed="false">
      <c r="A1726" s="1" t="str">
        <f aca="false">LEFT($C1726,4)</f>
        <v>2013</v>
      </c>
      <c r="B1726" s="1" t="str">
        <f aca="false">MID($C1726,6,2)</f>
        <v>01</v>
      </c>
      <c r="C1726" s="1" t="s">
        <v>1530</v>
      </c>
      <c r="D1726" s="1" t="s">
        <v>38</v>
      </c>
      <c r="E1726" s="1" t="n">
        <v>211</v>
      </c>
    </row>
    <row r="1727" customFormat="false" ht="12.8" hidden="false" customHeight="false" outlineLevel="0" collapsed="false">
      <c r="A1727" s="1" t="str">
        <f aca="false">LEFT($C1727,4)</f>
        <v>2013</v>
      </c>
      <c r="B1727" s="1" t="str">
        <f aca="false">MID($C1727,6,2)</f>
        <v>01</v>
      </c>
      <c r="C1727" s="1" t="s">
        <v>1531</v>
      </c>
      <c r="D1727" s="1" t="s">
        <v>26</v>
      </c>
      <c r="E1727" s="1" t="n">
        <v>330</v>
      </c>
    </row>
    <row r="1728" customFormat="false" ht="12.8" hidden="false" customHeight="false" outlineLevel="0" collapsed="false">
      <c r="A1728" s="1" t="str">
        <f aca="false">LEFT($C1728,4)</f>
        <v>2013</v>
      </c>
      <c r="B1728" s="1" t="str">
        <f aca="false">MID($C1728,6,2)</f>
        <v>01</v>
      </c>
      <c r="C1728" s="1" t="s">
        <v>1532</v>
      </c>
      <c r="D1728" s="1" t="s">
        <v>38</v>
      </c>
      <c r="E1728" s="1" t="n">
        <v>134</v>
      </c>
    </row>
    <row r="1729" customFormat="false" ht="12.8" hidden="false" customHeight="false" outlineLevel="0" collapsed="false">
      <c r="A1729" s="1" t="str">
        <f aca="false">LEFT($C1729,4)</f>
        <v>2013</v>
      </c>
      <c r="B1729" s="1" t="str">
        <f aca="false">MID($C1729,6,2)</f>
        <v>01</v>
      </c>
      <c r="C1729" s="1" t="s">
        <v>1532</v>
      </c>
      <c r="D1729" s="1" t="s">
        <v>26</v>
      </c>
      <c r="E1729" s="1" t="n">
        <v>459</v>
      </c>
    </row>
    <row r="1730" customFormat="false" ht="12.8" hidden="false" customHeight="false" outlineLevel="0" collapsed="false">
      <c r="A1730" s="1" t="str">
        <f aca="false">LEFT($C1730,4)</f>
        <v>2013</v>
      </c>
      <c r="B1730" s="1" t="str">
        <f aca="false">MID($C1730,6,2)</f>
        <v>01</v>
      </c>
      <c r="C1730" s="1" t="s">
        <v>1533</v>
      </c>
      <c r="D1730" s="1" t="s">
        <v>60</v>
      </c>
      <c r="E1730" s="1" t="n">
        <v>185</v>
      </c>
    </row>
    <row r="1731" customFormat="false" ht="12.8" hidden="false" customHeight="false" outlineLevel="0" collapsed="false">
      <c r="A1731" s="1" t="str">
        <f aca="false">LEFT($C1731,4)</f>
        <v>2013</v>
      </c>
      <c r="B1731" s="1" t="str">
        <f aca="false">MID($C1731,6,2)</f>
        <v>01</v>
      </c>
      <c r="C1731" s="1" t="s">
        <v>1534</v>
      </c>
      <c r="D1731" s="1" t="s">
        <v>166</v>
      </c>
      <c r="E1731" s="1" t="n">
        <v>3</v>
      </c>
    </row>
    <row r="1732" customFormat="false" ht="12.8" hidden="false" customHeight="false" outlineLevel="0" collapsed="false">
      <c r="A1732" s="1" t="str">
        <f aca="false">LEFT($C1732,4)</f>
        <v>2013</v>
      </c>
      <c r="B1732" s="1" t="str">
        <f aca="false">MID($C1732,6,2)</f>
        <v>01</v>
      </c>
      <c r="C1732" s="1" t="s">
        <v>1535</v>
      </c>
      <c r="D1732" s="1" t="s">
        <v>70</v>
      </c>
      <c r="E1732" s="1" t="n">
        <v>181</v>
      </c>
    </row>
    <row r="1733" customFormat="false" ht="12.8" hidden="false" customHeight="false" outlineLevel="0" collapsed="false">
      <c r="A1733" s="1" t="str">
        <f aca="false">LEFT($C1733,4)</f>
        <v>2013</v>
      </c>
      <c r="B1733" s="1" t="str">
        <f aca="false">MID($C1733,6,2)</f>
        <v>02</v>
      </c>
      <c r="C1733" s="1" t="s">
        <v>1536</v>
      </c>
      <c r="D1733" s="1" t="s">
        <v>43</v>
      </c>
      <c r="E1733" s="1" t="n">
        <v>441</v>
      </c>
    </row>
    <row r="1734" customFormat="false" ht="12.8" hidden="false" customHeight="false" outlineLevel="0" collapsed="false">
      <c r="A1734" s="1" t="str">
        <f aca="false">LEFT($C1734,4)</f>
        <v>2013</v>
      </c>
      <c r="B1734" s="1" t="str">
        <f aca="false">MID($C1734,6,2)</f>
        <v>02</v>
      </c>
      <c r="C1734" s="1" t="s">
        <v>1537</v>
      </c>
      <c r="D1734" s="1" t="s">
        <v>108</v>
      </c>
      <c r="E1734" s="1" t="n">
        <v>487</v>
      </c>
    </row>
    <row r="1735" customFormat="false" ht="12.8" hidden="false" customHeight="false" outlineLevel="0" collapsed="false">
      <c r="A1735" s="1" t="str">
        <f aca="false">LEFT($C1735,4)</f>
        <v>2013</v>
      </c>
      <c r="B1735" s="1" t="str">
        <f aca="false">MID($C1735,6,2)</f>
        <v>02</v>
      </c>
      <c r="C1735" s="1" t="s">
        <v>1537</v>
      </c>
      <c r="D1735" s="1" t="s">
        <v>125</v>
      </c>
      <c r="E1735" s="1" t="n">
        <v>56</v>
      </c>
    </row>
    <row r="1736" customFormat="false" ht="12.8" hidden="false" customHeight="false" outlineLevel="0" collapsed="false">
      <c r="A1736" s="1" t="str">
        <f aca="false">LEFT($C1736,4)</f>
        <v>2013</v>
      </c>
      <c r="B1736" s="1" t="str">
        <f aca="false">MID($C1736,6,2)</f>
        <v>02</v>
      </c>
      <c r="C1736" s="1" t="s">
        <v>1538</v>
      </c>
      <c r="D1736" s="1" t="s">
        <v>32</v>
      </c>
      <c r="E1736" s="1" t="n">
        <v>23</v>
      </c>
    </row>
    <row r="1737" customFormat="false" ht="12.8" hidden="false" customHeight="false" outlineLevel="0" collapsed="false">
      <c r="A1737" s="1" t="str">
        <f aca="false">LEFT($C1737,4)</f>
        <v>2013</v>
      </c>
      <c r="B1737" s="1" t="str">
        <f aca="false">MID($C1737,6,2)</f>
        <v>02</v>
      </c>
      <c r="C1737" s="1" t="s">
        <v>1538</v>
      </c>
      <c r="D1737" s="1" t="s">
        <v>430</v>
      </c>
      <c r="E1737" s="1" t="n">
        <v>113</v>
      </c>
    </row>
    <row r="1738" customFormat="false" ht="12.8" hidden="false" customHeight="false" outlineLevel="0" collapsed="false">
      <c r="A1738" s="1" t="str">
        <f aca="false">LEFT($C1738,4)</f>
        <v>2013</v>
      </c>
      <c r="B1738" s="1" t="str">
        <f aca="false">MID($C1738,6,2)</f>
        <v>02</v>
      </c>
      <c r="C1738" s="1" t="s">
        <v>1539</v>
      </c>
      <c r="D1738" s="1" t="s">
        <v>966</v>
      </c>
      <c r="E1738" s="1" t="n">
        <v>19</v>
      </c>
    </row>
    <row r="1739" customFormat="false" ht="12.8" hidden="false" customHeight="false" outlineLevel="0" collapsed="false">
      <c r="A1739" s="1" t="str">
        <f aca="false">LEFT($C1739,4)</f>
        <v>2013</v>
      </c>
      <c r="B1739" s="1" t="str">
        <f aca="false">MID($C1739,6,2)</f>
        <v>02</v>
      </c>
      <c r="C1739" s="1" t="s">
        <v>1540</v>
      </c>
      <c r="D1739" s="1" t="s">
        <v>196</v>
      </c>
      <c r="E1739" s="1" t="n">
        <v>188</v>
      </c>
    </row>
    <row r="1740" customFormat="false" ht="12.8" hidden="false" customHeight="false" outlineLevel="0" collapsed="false">
      <c r="A1740" s="1" t="str">
        <f aca="false">LEFT($C1740,4)</f>
        <v>2013</v>
      </c>
      <c r="B1740" s="1" t="str">
        <f aca="false">MID($C1740,6,2)</f>
        <v>02</v>
      </c>
      <c r="C1740" s="1" t="s">
        <v>1540</v>
      </c>
      <c r="D1740" s="1" t="s">
        <v>21</v>
      </c>
      <c r="E1740" s="1" t="n">
        <v>338</v>
      </c>
    </row>
    <row r="1741" customFormat="false" ht="12.8" hidden="false" customHeight="false" outlineLevel="0" collapsed="false">
      <c r="A1741" s="1" t="str">
        <f aca="false">LEFT($C1741,4)</f>
        <v>2013</v>
      </c>
      <c r="B1741" s="1" t="str">
        <f aca="false">MID($C1741,6,2)</f>
        <v>02</v>
      </c>
      <c r="C1741" s="1" t="s">
        <v>1541</v>
      </c>
      <c r="D1741" s="1" t="s">
        <v>71</v>
      </c>
      <c r="E1741" s="1" t="n">
        <v>80</v>
      </c>
    </row>
    <row r="1742" customFormat="false" ht="12.8" hidden="false" customHeight="false" outlineLevel="0" collapsed="false">
      <c r="A1742" s="1" t="str">
        <f aca="false">LEFT($C1742,4)</f>
        <v>2013</v>
      </c>
      <c r="B1742" s="1" t="str">
        <f aca="false">MID($C1742,6,2)</f>
        <v>02</v>
      </c>
      <c r="C1742" s="1" t="s">
        <v>1542</v>
      </c>
      <c r="D1742" s="1" t="s">
        <v>732</v>
      </c>
      <c r="E1742" s="1" t="n">
        <v>20</v>
      </c>
    </row>
    <row r="1743" customFormat="false" ht="12.8" hidden="false" customHeight="false" outlineLevel="0" collapsed="false">
      <c r="A1743" s="1" t="str">
        <f aca="false">LEFT($C1743,4)</f>
        <v>2013</v>
      </c>
      <c r="B1743" s="1" t="str">
        <f aca="false">MID($C1743,6,2)</f>
        <v>02</v>
      </c>
      <c r="C1743" s="1" t="s">
        <v>1543</v>
      </c>
      <c r="D1743" s="1" t="s">
        <v>649</v>
      </c>
      <c r="E1743" s="1" t="n">
        <v>1</v>
      </c>
    </row>
    <row r="1744" customFormat="false" ht="12.8" hidden="false" customHeight="false" outlineLevel="0" collapsed="false">
      <c r="A1744" s="1" t="str">
        <f aca="false">LEFT($C1744,4)</f>
        <v>2013</v>
      </c>
      <c r="B1744" s="1" t="str">
        <f aca="false">MID($C1744,6,2)</f>
        <v>02</v>
      </c>
      <c r="C1744" s="1" t="s">
        <v>1544</v>
      </c>
      <c r="D1744" s="1" t="s">
        <v>125</v>
      </c>
      <c r="E1744" s="1" t="n">
        <v>200</v>
      </c>
    </row>
    <row r="1745" customFormat="false" ht="12.8" hidden="false" customHeight="false" outlineLevel="0" collapsed="false">
      <c r="A1745" s="1" t="str">
        <f aca="false">LEFT($C1745,4)</f>
        <v>2013</v>
      </c>
      <c r="B1745" s="1" t="str">
        <f aca="false">MID($C1745,6,2)</f>
        <v>02</v>
      </c>
      <c r="C1745" s="1" t="s">
        <v>1545</v>
      </c>
      <c r="D1745" s="1" t="s">
        <v>17</v>
      </c>
      <c r="E1745" s="1" t="n">
        <v>429</v>
      </c>
    </row>
    <row r="1746" customFormat="false" ht="12.8" hidden="false" customHeight="false" outlineLevel="0" collapsed="false">
      <c r="A1746" s="1" t="str">
        <f aca="false">LEFT($C1746,4)</f>
        <v>2013</v>
      </c>
      <c r="B1746" s="1" t="str">
        <f aca="false">MID($C1746,6,2)</f>
        <v>02</v>
      </c>
      <c r="C1746" s="1" t="s">
        <v>1546</v>
      </c>
      <c r="D1746" s="1" t="s">
        <v>32</v>
      </c>
      <c r="E1746" s="1" t="n">
        <v>183</v>
      </c>
    </row>
    <row r="1747" customFormat="false" ht="12.8" hidden="false" customHeight="false" outlineLevel="0" collapsed="false">
      <c r="A1747" s="1" t="str">
        <f aca="false">LEFT($C1747,4)</f>
        <v>2013</v>
      </c>
      <c r="B1747" s="1" t="str">
        <f aca="false">MID($C1747,6,2)</f>
        <v>02</v>
      </c>
      <c r="C1747" s="1" t="s">
        <v>1547</v>
      </c>
      <c r="D1747" s="1" t="s">
        <v>28</v>
      </c>
      <c r="E1747" s="1" t="n">
        <v>26</v>
      </c>
    </row>
    <row r="1748" customFormat="false" ht="12.8" hidden="false" customHeight="false" outlineLevel="0" collapsed="false">
      <c r="A1748" s="1" t="str">
        <f aca="false">LEFT($C1748,4)</f>
        <v>2013</v>
      </c>
      <c r="B1748" s="1" t="str">
        <f aca="false">MID($C1748,6,2)</f>
        <v>02</v>
      </c>
      <c r="C1748" s="1" t="s">
        <v>1548</v>
      </c>
      <c r="D1748" s="1" t="s">
        <v>838</v>
      </c>
      <c r="E1748" s="1" t="n">
        <v>2</v>
      </c>
    </row>
    <row r="1749" customFormat="false" ht="12.8" hidden="false" customHeight="false" outlineLevel="0" collapsed="false">
      <c r="A1749" s="1" t="str">
        <f aca="false">LEFT($C1749,4)</f>
        <v>2013</v>
      </c>
      <c r="B1749" s="1" t="str">
        <f aca="false">MID($C1749,6,2)</f>
        <v>02</v>
      </c>
      <c r="C1749" s="1" t="s">
        <v>1549</v>
      </c>
      <c r="D1749" s="1" t="s">
        <v>21</v>
      </c>
      <c r="E1749" s="1" t="n">
        <v>174</v>
      </c>
    </row>
    <row r="1750" customFormat="false" ht="12.8" hidden="false" customHeight="false" outlineLevel="0" collapsed="false">
      <c r="A1750" s="1" t="str">
        <f aca="false">LEFT($C1750,4)</f>
        <v>2013</v>
      </c>
      <c r="B1750" s="1" t="str">
        <f aca="false">MID($C1750,6,2)</f>
        <v>02</v>
      </c>
      <c r="C1750" s="1" t="s">
        <v>1550</v>
      </c>
      <c r="D1750" s="1" t="s">
        <v>125</v>
      </c>
      <c r="E1750" s="1" t="n">
        <v>98</v>
      </c>
    </row>
    <row r="1751" customFormat="false" ht="12.8" hidden="false" customHeight="false" outlineLevel="0" collapsed="false">
      <c r="A1751" s="1" t="str">
        <f aca="false">LEFT($C1751,4)</f>
        <v>2013</v>
      </c>
      <c r="B1751" s="1" t="str">
        <f aca="false">MID($C1751,6,2)</f>
        <v>02</v>
      </c>
      <c r="C1751" s="1" t="s">
        <v>1550</v>
      </c>
      <c r="D1751" s="1" t="s">
        <v>877</v>
      </c>
      <c r="E1751" s="1" t="n">
        <v>11</v>
      </c>
    </row>
    <row r="1752" customFormat="false" ht="12.8" hidden="false" customHeight="false" outlineLevel="0" collapsed="false">
      <c r="A1752" s="1" t="str">
        <f aca="false">LEFT($C1752,4)</f>
        <v>2013</v>
      </c>
      <c r="B1752" s="1" t="str">
        <f aca="false">MID($C1752,6,2)</f>
        <v>02</v>
      </c>
      <c r="C1752" s="1" t="s">
        <v>1551</v>
      </c>
      <c r="D1752" s="1" t="s">
        <v>65</v>
      </c>
      <c r="E1752" s="1" t="n">
        <v>58</v>
      </c>
    </row>
    <row r="1753" customFormat="false" ht="12.8" hidden="false" customHeight="false" outlineLevel="0" collapsed="false">
      <c r="A1753" s="1" t="str">
        <f aca="false">LEFT($C1753,4)</f>
        <v>2013</v>
      </c>
      <c r="B1753" s="1" t="str">
        <f aca="false">MID($C1753,6,2)</f>
        <v>03</v>
      </c>
      <c r="C1753" s="1" t="s">
        <v>1552</v>
      </c>
      <c r="D1753" s="1" t="s">
        <v>39</v>
      </c>
      <c r="E1753" s="1" t="n">
        <v>17</v>
      </c>
    </row>
    <row r="1754" customFormat="false" ht="12.8" hidden="false" customHeight="false" outlineLevel="0" collapsed="false">
      <c r="A1754" s="1" t="str">
        <f aca="false">LEFT($C1754,4)</f>
        <v>2013</v>
      </c>
      <c r="B1754" s="1" t="str">
        <f aca="false">MID($C1754,6,2)</f>
        <v>03</v>
      </c>
      <c r="C1754" s="1" t="s">
        <v>1553</v>
      </c>
      <c r="D1754" s="1" t="s">
        <v>43</v>
      </c>
      <c r="E1754" s="1" t="n">
        <v>143</v>
      </c>
    </row>
    <row r="1755" customFormat="false" ht="12.8" hidden="false" customHeight="false" outlineLevel="0" collapsed="false">
      <c r="A1755" s="1" t="str">
        <f aca="false">LEFT($C1755,4)</f>
        <v>2013</v>
      </c>
      <c r="B1755" s="1" t="str">
        <f aca="false">MID($C1755,6,2)</f>
        <v>03</v>
      </c>
      <c r="C1755" s="1" t="s">
        <v>1554</v>
      </c>
      <c r="D1755" s="1" t="s">
        <v>125</v>
      </c>
      <c r="E1755" s="1" t="n">
        <v>108</v>
      </c>
    </row>
    <row r="1756" customFormat="false" ht="12.8" hidden="false" customHeight="false" outlineLevel="0" collapsed="false">
      <c r="A1756" s="1" t="str">
        <f aca="false">LEFT($C1756,4)</f>
        <v>2013</v>
      </c>
      <c r="B1756" s="1" t="str">
        <f aca="false">MID($C1756,6,2)</f>
        <v>03</v>
      </c>
      <c r="C1756" s="1" t="s">
        <v>1555</v>
      </c>
      <c r="D1756" s="1" t="s">
        <v>297</v>
      </c>
      <c r="E1756" s="1" t="n">
        <v>424</v>
      </c>
    </row>
    <row r="1757" customFormat="false" ht="12.8" hidden="false" customHeight="false" outlineLevel="0" collapsed="false">
      <c r="A1757" s="1" t="str">
        <f aca="false">LEFT($C1757,4)</f>
        <v>2013</v>
      </c>
      <c r="B1757" s="1" t="str">
        <f aca="false">MID($C1757,6,2)</f>
        <v>03</v>
      </c>
      <c r="C1757" s="1" t="s">
        <v>1556</v>
      </c>
      <c r="D1757" s="1" t="s">
        <v>1252</v>
      </c>
      <c r="E1757" s="1" t="n">
        <v>9</v>
      </c>
    </row>
    <row r="1758" customFormat="false" ht="12.8" hidden="false" customHeight="false" outlineLevel="0" collapsed="false">
      <c r="A1758" s="1" t="str">
        <f aca="false">LEFT($C1758,4)</f>
        <v>2013</v>
      </c>
      <c r="B1758" s="1" t="str">
        <f aca="false">MID($C1758,6,2)</f>
        <v>03</v>
      </c>
      <c r="C1758" s="1" t="s">
        <v>1557</v>
      </c>
      <c r="D1758" s="1" t="s">
        <v>65</v>
      </c>
      <c r="E1758" s="1" t="n">
        <v>135</v>
      </c>
    </row>
    <row r="1759" customFormat="false" ht="12.8" hidden="false" customHeight="false" outlineLevel="0" collapsed="false">
      <c r="A1759" s="1" t="str">
        <f aca="false">LEFT($C1759,4)</f>
        <v>2013</v>
      </c>
      <c r="B1759" s="1" t="str">
        <f aca="false">MID($C1759,6,2)</f>
        <v>03</v>
      </c>
      <c r="C1759" s="1" t="s">
        <v>1558</v>
      </c>
      <c r="D1759" s="1" t="s">
        <v>38</v>
      </c>
      <c r="E1759" s="1" t="n">
        <v>202</v>
      </c>
    </row>
    <row r="1760" customFormat="false" ht="12.8" hidden="false" customHeight="false" outlineLevel="0" collapsed="false">
      <c r="A1760" s="1" t="str">
        <f aca="false">LEFT($C1760,4)</f>
        <v>2013</v>
      </c>
      <c r="B1760" s="1" t="str">
        <f aca="false">MID($C1760,6,2)</f>
        <v>03</v>
      </c>
      <c r="C1760" s="1" t="s">
        <v>1559</v>
      </c>
      <c r="D1760" s="1" t="s">
        <v>108</v>
      </c>
      <c r="E1760" s="1" t="n">
        <v>459</v>
      </c>
    </row>
    <row r="1761" customFormat="false" ht="12.8" hidden="false" customHeight="false" outlineLevel="0" collapsed="false">
      <c r="A1761" s="1" t="str">
        <f aca="false">LEFT($C1761,4)</f>
        <v>2013</v>
      </c>
      <c r="B1761" s="1" t="str">
        <f aca="false">MID($C1761,6,2)</f>
        <v>03</v>
      </c>
      <c r="C1761" s="1" t="s">
        <v>1560</v>
      </c>
      <c r="D1761" s="1" t="s">
        <v>140</v>
      </c>
      <c r="E1761" s="1" t="n">
        <v>107</v>
      </c>
    </row>
    <row r="1762" customFormat="false" ht="12.8" hidden="false" customHeight="false" outlineLevel="0" collapsed="false">
      <c r="A1762" s="1" t="str">
        <f aca="false">LEFT($C1762,4)</f>
        <v>2013</v>
      </c>
      <c r="B1762" s="1" t="str">
        <f aca="false">MID($C1762,6,2)</f>
        <v>03</v>
      </c>
      <c r="C1762" s="1" t="s">
        <v>1561</v>
      </c>
      <c r="D1762" s="1" t="s">
        <v>85</v>
      </c>
      <c r="E1762" s="1" t="n">
        <v>37</v>
      </c>
    </row>
    <row r="1763" customFormat="false" ht="12.8" hidden="false" customHeight="false" outlineLevel="0" collapsed="false">
      <c r="A1763" s="1" t="str">
        <f aca="false">LEFT($C1763,4)</f>
        <v>2013</v>
      </c>
      <c r="B1763" s="1" t="str">
        <f aca="false">MID($C1763,6,2)</f>
        <v>03</v>
      </c>
      <c r="C1763" s="1" t="s">
        <v>1562</v>
      </c>
      <c r="D1763" s="1" t="s">
        <v>147</v>
      </c>
      <c r="E1763" s="1" t="n">
        <v>43</v>
      </c>
    </row>
    <row r="1764" customFormat="false" ht="12.8" hidden="false" customHeight="false" outlineLevel="0" collapsed="false">
      <c r="A1764" s="1" t="str">
        <f aca="false">LEFT($C1764,4)</f>
        <v>2013</v>
      </c>
      <c r="B1764" s="1" t="str">
        <f aca="false">MID($C1764,6,2)</f>
        <v>04</v>
      </c>
      <c r="C1764" s="1" t="s">
        <v>1563</v>
      </c>
      <c r="D1764" s="1" t="s">
        <v>26</v>
      </c>
      <c r="E1764" s="1" t="n">
        <v>352</v>
      </c>
    </row>
    <row r="1765" customFormat="false" ht="12.8" hidden="false" customHeight="false" outlineLevel="0" collapsed="false">
      <c r="A1765" s="1" t="str">
        <f aca="false">LEFT($C1765,4)</f>
        <v>2013</v>
      </c>
      <c r="B1765" s="1" t="str">
        <f aca="false">MID($C1765,6,2)</f>
        <v>04</v>
      </c>
      <c r="C1765" s="1" t="s">
        <v>1564</v>
      </c>
      <c r="D1765" s="1" t="s">
        <v>45</v>
      </c>
      <c r="E1765" s="1" t="n">
        <v>94</v>
      </c>
    </row>
    <row r="1766" customFormat="false" ht="12.8" hidden="false" customHeight="false" outlineLevel="0" collapsed="false">
      <c r="A1766" s="1" t="str">
        <f aca="false">LEFT($C1766,4)</f>
        <v>2013</v>
      </c>
      <c r="B1766" s="1" t="str">
        <f aca="false">MID($C1766,6,2)</f>
        <v>04</v>
      </c>
      <c r="C1766" s="1" t="s">
        <v>1564</v>
      </c>
      <c r="D1766" s="1" t="s">
        <v>164</v>
      </c>
      <c r="E1766" s="1" t="n">
        <v>112</v>
      </c>
    </row>
    <row r="1767" customFormat="false" ht="12.8" hidden="false" customHeight="false" outlineLevel="0" collapsed="false">
      <c r="A1767" s="1" t="str">
        <f aca="false">LEFT($C1767,4)</f>
        <v>2013</v>
      </c>
      <c r="B1767" s="1" t="str">
        <f aca="false">MID($C1767,6,2)</f>
        <v>04</v>
      </c>
      <c r="C1767" s="1" t="s">
        <v>1565</v>
      </c>
      <c r="D1767" s="1" t="s">
        <v>147</v>
      </c>
      <c r="E1767" s="1" t="n">
        <v>136</v>
      </c>
    </row>
    <row r="1768" customFormat="false" ht="12.8" hidden="false" customHeight="false" outlineLevel="0" collapsed="false">
      <c r="A1768" s="1" t="str">
        <f aca="false">LEFT($C1768,4)</f>
        <v>2013</v>
      </c>
      <c r="B1768" s="1" t="str">
        <f aca="false">MID($C1768,6,2)</f>
        <v>04</v>
      </c>
      <c r="C1768" s="1" t="s">
        <v>1566</v>
      </c>
      <c r="D1768" s="1" t="s">
        <v>196</v>
      </c>
      <c r="E1768" s="1" t="n">
        <v>56</v>
      </c>
    </row>
    <row r="1769" customFormat="false" ht="12.8" hidden="false" customHeight="false" outlineLevel="0" collapsed="false">
      <c r="A1769" s="1" t="str">
        <f aca="false">LEFT($C1769,4)</f>
        <v>2013</v>
      </c>
      <c r="B1769" s="1" t="str">
        <f aca="false">MID($C1769,6,2)</f>
        <v>04</v>
      </c>
      <c r="C1769" s="1" t="s">
        <v>1567</v>
      </c>
      <c r="D1769" s="1" t="s">
        <v>38</v>
      </c>
      <c r="E1769" s="1" t="n">
        <v>286</v>
      </c>
    </row>
    <row r="1770" customFormat="false" ht="12.8" hidden="false" customHeight="false" outlineLevel="0" collapsed="false">
      <c r="A1770" s="1" t="str">
        <f aca="false">LEFT($C1770,4)</f>
        <v>2013</v>
      </c>
      <c r="B1770" s="1" t="str">
        <f aca="false">MID($C1770,6,2)</f>
        <v>04</v>
      </c>
      <c r="C1770" s="1" t="s">
        <v>1568</v>
      </c>
      <c r="D1770" s="1" t="s">
        <v>21</v>
      </c>
      <c r="E1770" s="1" t="n">
        <v>296</v>
      </c>
    </row>
    <row r="1771" customFormat="false" ht="12.8" hidden="false" customHeight="false" outlineLevel="0" collapsed="false">
      <c r="A1771" s="1" t="str">
        <f aca="false">LEFT($C1771,4)</f>
        <v>2013</v>
      </c>
      <c r="B1771" s="1" t="str">
        <f aca="false">MID($C1771,6,2)</f>
        <v>04</v>
      </c>
      <c r="C1771" s="1" t="s">
        <v>1568</v>
      </c>
      <c r="D1771" s="1" t="s">
        <v>58</v>
      </c>
      <c r="E1771" s="1" t="n">
        <v>81</v>
      </c>
    </row>
    <row r="1772" customFormat="false" ht="12.8" hidden="false" customHeight="false" outlineLevel="0" collapsed="false">
      <c r="A1772" s="1" t="str">
        <f aca="false">LEFT($C1772,4)</f>
        <v>2013</v>
      </c>
      <c r="B1772" s="1" t="str">
        <f aca="false">MID($C1772,6,2)</f>
        <v>04</v>
      </c>
      <c r="C1772" s="1" t="s">
        <v>1569</v>
      </c>
      <c r="D1772" s="1" t="s">
        <v>38</v>
      </c>
      <c r="E1772" s="1" t="n">
        <v>231</v>
      </c>
    </row>
    <row r="1773" customFormat="false" ht="12.8" hidden="false" customHeight="false" outlineLevel="0" collapsed="false">
      <c r="A1773" s="1" t="str">
        <f aca="false">LEFT($C1773,4)</f>
        <v>2013</v>
      </c>
      <c r="B1773" s="1" t="str">
        <f aca="false">MID($C1773,6,2)</f>
        <v>04</v>
      </c>
      <c r="C1773" s="1" t="s">
        <v>1570</v>
      </c>
      <c r="D1773" s="1" t="s">
        <v>43</v>
      </c>
      <c r="E1773" s="1" t="n">
        <v>149</v>
      </c>
    </row>
    <row r="1774" customFormat="false" ht="12.8" hidden="false" customHeight="false" outlineLevel="0" collapsed="false">
      <c r="A1774" s="1" t="str">
        <f aca="false">LEFT($C1774,4)</f>
        <v>2013</v>
      </c>
      <c r="B1774" s="1" t="str">
        <f aca="false">MID($C1774,6,2)</f>
        <v>04</v>
      </c>
      <c r="C1774" s="1" t="s">
        <v>1570</v>
      </c>
      <c r="D1774" s="1" t="s">
        <v>432</v>
      </c>
      <c r="E1774" s="1" t="n">
        <v>3</v>
      </c>
    </row>
    <row r="1775" customFormat="false" ht="12.8" hidden="false" customHeight="false" outlineLevel="0" collapsed="false">
      <c r="A1775" s="1" t="str">
        <f aca="false">LEFT($C1775,4)</f>
        <v>2013</v>
      </c>
      <c r="B1775" s="1" t="str">
        <f aca="false">MID($C1775,6,2)</f>
        <v>04</v>
      </c>
      <c r="C1775" s="1" t="s">
        <v>1571</v>
      </c>
      <c r="D1775" s="1" t="s">
        <v>38</v>
      </c>
      <c r="E1775" s="1" t="n">
        <v>311</v>
      </c>
    </row>
    <row r="1776" customFormat="false" ht="12.8" hidden="false" customHeight="false" outlineLevel="0" collapsed="false">
      <c r="A1776" s="1" t="str">
        <f aca="false">LEFT($C1776,4)</f>
        <v>2013</v>
      </c>
      <c r="B1776" s="1" t="str">
        <f aca="false">MID($C1776,6,2)</f>
        <v>04</v>
      </c>
      <c r="C1776" s="1" t="s">
        <v>1572</v>
      </c>
      <c r="D1776" s="1" t="s">
        <v>164</v>
      </c>
      <c r="E1776" s="1" t="n">
        <v>121</v>
      </c>
    </row>
    <row r="1777" customFormat="false" ht="12.8" hidden="false" customHeight="false" outlineLevel="0" collapsed="false">
      <c r="A1777" s="1" t="str">
        <f aca="false">LEFT($C1777,4)</f>
        <v>2013</v>
      </c>
      <c r="B1777" s="1" t="str">
        <f aca="false">MID($C1777,6,2)</f>
        <v>04</v>
      </c>
      <c r="C1777" s="1" t="s">
        <v>1573</v>
      </c>
      <c r="D1777" s="1" t="s">
        <v>628</v>
      </c>
      <c r="E1777" s="1" t="n">
        <v>15</v>
      </c>
    </row>
    <row r="1778" customFormat="false" ht="12.8" hidden="false" customHeight="false" outlineLevel="0" collapsed="false">
      <c r="A1778" s="1" t="str">
        <f aca="false">LEFT($C1778,4)</f>
        <v>2013</v>
      </c>
      <c r="B1778" s="1" t="str">
        <f aca="false">MID($C1778,6,2)</f>
        <v>04</v>
      </c>
      <c r="C1778" s="1" t="s">
        <v>1574</v>
      </c>
      <c r="D1778" s="1" t="s">
        <v>448</v>
      </c>
      <c r="E1778" s="1" t="n">
        <v>14</v>
      </c>
    </row>
    <row r="1779" customFormat="false" ht="12.8" hidden="false" customHeight="false" outlineLevel="0" collapsed="false">
      <c r="A1779" s="1" t="str">
        <f aca="false">LEFT($C1779,4)</f>
        <v>2013</v>
      </c>
      <c r="B1779" s="1" t="str">
        <f aca="false">MID($C1779,6,2)</f>
        <v>04</v>
      </c>
      <c r="C1779" s="1" t="s">
        <v>1574</v>
      </c>
      <c r="D1779" s="1" t="s">
        <v>21</v>
      </c>
      <c r="E1779" s="1" t="n">
        <v>240</v>
      </c>
    </row>
    <row r="1780" customFormat="false" ht="12.8" hidden="false" customHeight="false" outlineLevel="0" collapsed="false">
      <c r="A1780" s="1" t="str">
        <f aca="false">LEFT($C1780,4)</f>
        <v>2013</v>
      </c>
      <c r="B1780" s="1" t="str">
        <f aca="false">MID($C1780,6,2)</f>
        <v>04</v>
      </c>
      <c r="C1780" s="1" t="s">
        <v>1575</v>
      </c>
      <c r="D1780" s="1" t="s">
        <v>135</v>
      </c>
      <c r="E1780" s="1" t="n">
        <v>12</v>
      </c>
    </row>
    <row r="1781" customFormat="false" ht="12.8" hidden="false" customHeight="false" outlineLevel="0" collapsed="false">
      <c r="A1781" s="1" t="str">
        <f aca="false">LEFT($C1781,4)</f>
        <v>2013</v>
      </c>
      <c r="B1781" s="1" t="str">
        <f aca="false">MID($C1781,6,2)</f>
        <v>04</v>
      </c>
      <c r="C1781" s="1" t="s">
        <v>1576</v>
      </c>
      <c r="D1781" s="1" t="s">
        <v>958</v>
      </c>
      <c r="E1781" s="1" t="n">
        <v>1</v>
      </c>
    </row>
    <row r="1782" customFormat="false" ht="12.8" hidden="false" customHeight="false" outlineLevel="0" collapsed="false">
      <c r="A1782" s="1" t="str">
        <f aca="false">LEFT($C1782,4)</f>
        <v>2013</v>
      </c>
      <c r="B1782" s="1" t="str">
        <f aca="false">MID($C1782,6,2)</f>
        <v>04</v>
      </c>
      <c r="C1782" s="1" t="s">
        <v>1577</v>
      </c>
      <c r="D1782" s="1" t="s">
        <v>1578</v>
      </c>
      <c r="E1782" s="1" t="n">
        <v>12</v>
      </c>
    </row>
    <row r="1783" customFormat="false" ht="12.8" hidden="false" customHeight="false" outlineLevel="0" collapsed="false">
      <c r="A1783" s="1" t="str">
        <f aca="false">LEFT($C1783,4)</f>
        <v>2013</v>
      </c>
      <c r="B1783" s="1" t="str">
        <f aca="false">MID($C1783,6,2)</f>
        <v>04</v>
      </c>
      <c r="C1783" s="1" t="s">
        <v>1579</v>
      </c>
      <c r="D1783" s="1" t="s">
        <v>45</v>
      </c>
      <c r="E1783" s="1" t="n">
        <v>190</v>
      </c>
    </row>
    <row r="1784" customFormat="false" ht="12.8" hidden="false" customHeight="false" outlineLevel="0" collapsed="false">
      <c r="A1784" s="1" t="str">
        <f aca="false">LEFT($C1784,4)</f>
        <v>2013</v>
      </c>
      <c r="B1784" s="1" t="str">
        <f aca="false">MID($C1784,6,2)</f>
        <v>04</v>
      </c>
      <c r="C1784" s="1" t="s">
        <v>1580</v>
      </c>
      <c r="D1784" s="1" t="s">
        <v>155</v>
      </c>
      <c r="E1784" s="1" t="n">
        <v>179</v>
      </c>
    </row>
    <row r="1785" customFormat="false" ht="12.8" hidden="false" customHeight="false" outlineLevel="0" collapsed="false">
      <c r="A1785" s="1" t="str">
        <f aca="false">LEFT($C1785,4)</f>
        <v>2013</v>
      </c>
      <c r="B1785" s="1" t="str">
        <f aca="false">MID($C1785,6,2)</f>
        <v>04</v>
      </c>
      <c r="C1785" s="1" t="s">
        <v>1581</v>
      </c>
      <c r="D1785" s="1" t="s">
        <v>52</v>
      </c>
      <c r="E1785" s="1" t="n">
        <v>106</v>
      </c>
    </row>
    <row r="1786" customFormat="false" ht="12.8" hidden="false" customHeight="false" outlineLevel="0" collapsed="false">
      <c r="A1786" s="1" t="str">
        <f aca="false">LEFT($C1786,4)</f>
        <v>2013</v>
      </c>
      <c r="B1786" s="1" t="str">
        <f aca="false">MID($C1786,6,2)</f>
        <v>05</v>
      </c>
      <c r="C1786" s="1" t="s">
        <v>1582</v>
      </c>
      <c r="D1786" s="1" t="s">
        <v>21</v>
      </c>
      <c r="E1786" s="1" t="n">
        <v>267</v>
      </c>
    </row>
    <row r="1787" customFormat="false" ht="12.8" hidden="false" customHeight="false" outlineLevel="0" collapsed="false">
      <c r="A1787" s="1" t="str">
        <f aca="false">LEFT($C1787,4)</f>
        <v>2013</v>
      </c>
      <c r="B1787" s="1" t="str">
        <f aca="false">MID($C1787,6,2)</f>
        <v>05</v>
      </c>
      <c r="C1787" s="1" t="s">
        <v>1582</v>
      </c>
      <c r="D1787" s="1" t="s">
        <v>383</v>
      </c>
      <c r="E1787" s="1" t="n">
        <v>66</v>
      </c>
    </row>
    <row r="1788" customFormat="false" ht="12.8" hidden="false" customHeight="false" outlineLevel="0" collapsed="false">
      <c r="A1788" s="1" t="str">
        <f aca="false">LEFT($C1788,4)</f>
        <v>2013</v>
      </c>
      <c r="B1788" s="1" t="str">
        <f aca="false">MID($C1788,6,2)</f>
        <v>05</v>
      </c>
      <c r="C1788" s="1" t="s">
        <v>1583</v>
      </c>
      <c r="D1788" s="1" t="s">
        <v>38</v>
      </c>
      <c r="E1788" s="1" t="n">
        <v>471</v>
      </c>
    </row>
    <row r="1789" customFormat="false" ht="12.8" hidden="false" customHeight="false" outlineLevel="0" collapsed="false">
      <c r="A1789" s="1" t="str">
        <f aca="false">LEFT($C1789,4)</f>
        <v>2013</v>
      </c>
      <c r="B1789" s="1" t="str">
        <f aca="false">MID($C1789,6,2)</f>
        <v>05</v>
      </c>
      <c r="C1789" s="1" t="s">
        <v>1584</v>
      </c>
      <c r="D1789" s="1" t="s">
        <v>145</v>
      </c>
      <c r="E1789" s="1" t="n">
        <v>5</v>
      </c>
    </row>
    <row r="1790" customFormat="false" ht="12.8" hidden="false" customHeight="false" outlineLevel="0" collapsed="false">
      <c r="A1790" s="1" t="str">
        <f aca="false">LEFT($C1790,4)</f>
        <v>2013</v>
      </c>
      <c r="B1790" s="1" t="str">
        <f aca="false">MID($C1790,6,2)</f>
        <v>05</v>
      </c>
      <c r="C1790" s="1" t="s">
        <v>1585</v>
      </c>
      <c r="D1790" s="1" t="s">
        <v>1252</v>
      </c>
      <c r="E1790" s="1" t="n">
        <v>11</v>
      </c>
    </row>
    <row r="1791" customFormat="false" ht="12.8" hidden="false" customHeight="false" outlineLevel="0" collapsed="false">
      <c r="A1791" s="1" t="str">
        <f aca="false">LEFT($C1791,4)</f>
        <v>2013</v>
      </c>
      <c r="B1791" s="1" t="str">
        <f aca="false">MID($C1791,6,2)</f>
        <v>05</v>
      </c>
      <c r="C1791" s="1" t="s">
        <v>1586</v>
      </c>
      <c r="D1791" s="1" t="s">
        <v>178</v>
      </c>
      <c r="E1791" s="1" t="n">
        <v>103</v>
      </c>
    </row>
    <row r="1792" customFormat="false" ht="12.8" hidden="false" customHeight="false" outlineLevel="0" collapsed="false">
      <c r="A1792" s="1" t="str">
        <f aca="false">LEFT($C1792,4)</f>
        <v>2013</v>
      </c>
      <c r="B1792" s="1" t="str">
        <f aca="false">MID($C1792,6,2)</f>
        <v>05</v>
      </c>
      <c r="C1792" s="1" t="s">
        <v>1586</v>
      </c>
      <c r="D1792" s="1" t="s">
        <v>46</v>
      </c>
      <c r="E1792" s="1" t="n">
        <v>92</v>
      </c>
    </row>
    <row r="1793" customFormat="false" ht="12.8" hidden="false" customHeight="false" outlineLevel="0" collapsed="false">
      <c r="A1793" s="1" t="str">
        <f aca="false">LEFT($C1793,4)</f>
        <v>2013</v>
      </c>
      <c r="B1793" s="1" t="str">
        <f aca="false">MID($C1793,6,2)</f>
        <v>05</v>
      </c>
      <c r="C1793" s="1" t="s">
        <v>1587</v>
      </c>
      <c r="D1793" s="1" t="s">
        <v>28</v>
      </c>
      <c r="E1793" s="1" t="n">
        <v>115</v>
      </c>
    </row>
    <row r="1794" customFormat="false" ht="12.8" hidden="false" customHeight="false" outlineLevel="0" collapsed="false">
      <c r="A1794" s="1" t="str">
        <f aca="false">LEFT($C1794,4)</f>
        <v>2013</v>
      </c>
      <c r="B1794" s="1" t="str">
        <f aca="false">MID($C1794,6,2)</f>
        <v>05</v>
      </c>
      <c r="C1794" s="1" t="s">
        <v>1588</v>
      </c>
      <c r="D1794" s="1" t="s">
        <v>125</v>
      </c>
      <c r="E1794" s="1" t="n">
        <v>62</v>
      </c>
    </row>
    <row r="1795" customFormat="false" ht="12.8" hidden="false" customHeight="false" outlineLevel="0" collapsed="false">
      <c r="A1795" s="1" t="str">
        <f aca="false">LEFT($C1795,4)</f>
        <v>2013</v>
      </c>
      <c r="B1795" s="1" t="str">
        <f aca="false">MID($C1795,6,2)</f>
        <v>05</v>
      </c>
      <c r="C1795" s="1" t="s">
        <v>1588</v>
      </c>
      <c r="D1795" s="1" t="s">
        <v>17</v>
      </c>
      <c r="E1795" s="1" t="n">
        <v>420</v>
      </c>
    </row>
    <row r="1796" customFormat="false" ht="12.8" hidden="false" customHeight="false" outlineLevel="0" collapsed="false">
      <c r="A1796" s="1" t="str">
        <f aca="false">LEFT($C1796,4)</f>
        <v>2013</v>
      </c>
      <c r="B1796" s="1" t="str">
        <f aca="false">MID($C1796,6,2)</f>
        <v>05</v>
      </c>
      <c r="C1796" s="1" t="s">
        <v>1588</v>
      </c>
      <c r="D1796" s="1" t="s">
        <v>70</v>
      </c>
      <c r="E1796" s="1" t="n">
        <v>81</v>
      </c>
    </row>
    <row r="1797" customFormat="false" ht="12.8" hidden="false" customHeight="false" outlineLevel="0" collapsed="false">
      <c r="A1797" s="1" t="str">
        <f aca="false">LEFT($C1797,4)</f>
        <v>2013</v>
      </c>
      <c r="B1797" s="1" t="str">
        <f aca="false">MID($C1797,6,2)</f>
        <v>05</v>
      </c>
      <c r="C1797" s="1" t="s">
        <v>1589</v>
      </c>
      <c r="D1797" s="1" t="s">
        <v>26</v>
      </c>
      <c r="E1797" s="1" t="n">
        <v>412</v>
      </c>
    </row>
    <row r="1798" customFormat="false" ht="12.8" hidden="false" customHeight="false" outlineLevel="0" collapsed="false">
      <c r="A1798" s="1" t="str">
        <f aca="false">LEFT($C1798,4)</f>
        <v>2013</v>
      </c>
      <c r="B1798" s="1" t="str">
        <f aca="false">MID($C1798,6,2)</f>
        <v>05</v>
      </c>
      <c r="C1798" s="1" t="s">
        <v>1590</v>
      </c>
      <c r="D1798" s="1" t="s">
        <v>108</v>
      </c>
      <c r="E1798" s="1" t="n">
        <v>377</v>
      </c>
    </row>
    <row r="1799" customFormat="false" ht="12.8" hidden="false" customHeight="false" outlineLevel="0" collapsed="false">
      <c r="A1799" s="1" t="str">
        <f aca="false">LEFT($C1799,4)</f>
        <v>2013</v>
      </c>
      <c r="B1799" s="1" t="str">
        <f aca="false">MID($C1799,6,2)</f>
        <v>05</v>
      </c>
      <c r="C1799" s="1" t="s">
        <v>1591</v>
      </c>
      <c r="D1799" s="1" t="s">
        <v>108</v>
      </c>
      <c r="E1799" s="1" t="n">
        <v>461</v>
      </c>
    </row>
    <row r="1800" customFormat="false" ht="12.8" hidden="false" customHeight="false" outlineLevel="0" collapsed="false">
      <c r="A1800" s="1" t="str">
        <f aca="false">LEFT($C1800,4)</f>
        <v>2013</v>
      </c>
      <c r="B1800" s="1" t="str">
        <f aca="false">MID($C1800,6,2)</f>
        <v>05</v>
      </c>
      <c r="C1800" s="1" t="s">
        <v>1591</v>
      </c>
      <c r="D1800" s="1" t="s">
        <v>178</v>
      </c>
      <c r="E1800" s="1" t="n">
        <v>138</v>
      </c>
    </row>
    <row r="1801" customFormat="false" ht="12.8" hidden="false" customHeight="false" outlineLevel="0" collapsed="false">
      <c r="A1801" s="1" t="str">
        <f aca="false">LEFT($C1801,4)</f>
        <v>2013</v>
      </c>
      <c r="B1801" s="1" t="str">
        <f aca="false">MID($C1801,6,2)</f>
        <v>05</v>
      </c>
      <c r="C1801" s="1" t="s">
        <v>1592</v>
      </c>
      <c r="D1801" s="1" t="s">
        <v>114</v>
      </c>
      <c r="E1801" s="1" t="n">
        <v>17</v>
      </c>
    </row>
    <row r="1802" customFormat="false" ht="12.8" hidden="false" customHeight="false" outlineLevel="0" collapsed="false">
      <c r="A1802" s="1" t="str">
        <f aca="false">LEFT($C1802,4)</f>
        <v>2013</v>
      </c>
      <c r="B1802" s="1" t="str">
        <f aca="false">MID($C1802,6,2)</f>
        <v>05</v>
      </c>
      <c r="C1802" s="1" t="s">
        <v>1593</v>
      </c>
      <c r="D1802" s="1" t="s">
        <v>954</v>
      </c>
      <c r="E1802" s="1" t="n">
        <v>8</v>
      </c>
    </row>
    <row r="1803" customFormat="false" ht="12.8" hidden="false" customHeight="false" outlineLevel="0" collapsed="false">
      <c r="A1803" s="1" t="str">
        <f aca="false">LEFT($C1803,4)</f>
        <v>2013</v>
      </c>
      <c r="B1803" s="1" t="str">
        <f aca="false">MID($C1803,6,2)</f>
        <v>05</v>
      </c>
      <c r="C1803" s="1" t="s">
        <v>1594</v>
      </c>
      <c r="D1803" s="1" t="s">
        <v>26</v>
      </c>
      <c r="E1803" s="1" t="n">
        <v>448</v>
      </c>
    </row>
    <row r="1804" customFormat="false" ht="12.8" hidden="false" customHeight="false" outlineLevel="0" collapsed="false">
      <c r="A1804" s="1" t="str">
        <f aca="false">LEFT($C1804,4)</f>
        <v>2013</v>
      </c>
      <c r="B1804" s="1" t="str">
        <f aca="false">MID($C1804,6,2)</f>
        <v>06</v>
      </c>
      <c r="C1804" s="1" t="s">
        <v>1595</v>
      </c>
      <c r="D1804" s="1" t="s">
        <v>26</v>
      </c>
      <c r="E1804" s="1" t="n">
        <v>240</v>
      </c>
    </row>
    <row r="1805" customFormat="false" ht="12.8" hidden="false" customHeight="false" outlineLevel="0" collapsed="false">
      <c r="A1805" s="1" t="str">
        <f aca="false">LEFT($C1805,4)</f>
        <v>2013</v>
      </c>
      <c r="B1805" s="1" t="str">
        <f aca="false">MID($C1805,6,2)</f>
        <v>06</v>
      </c>
      <c r="C1805" s="1" t="s">
        <v>1596</v>
      </c>
      <c r="D1805" s="1" t="s">
        <v>52</v>
      </c>
      <c r="E1805" s="1" t="n">
        <v>388</v>
      </c>
    </row>
    <row r="1806" customFormat="false" ht="12.8" hidden="false" customHeight="false" outlineLevel="0" collapsed="false">
      <c r="A1806" s="1" t="str">
        <f aca="false">LEFT($C1806,4)</f>
        <v>2013</v>
      </c>
      <c r="B1806" s="1" t="str">
        <f aca="false">MID($C1806,6,2)</f>
        <v>06</v>
      </c>
      <c r="C1806" s="1" t="s">
        <v>1597</v>
      </c>
      <c r="D1806" s="1" t="s">
        <v>21</v>
      </c>
      <c r="E1806" s="1" t="n">
        <v>455</v>
      </c>
    </row>
    <row r="1807" customFormat="false" ht="12.8" hidden="false" customHeight="false" outlineLevel="0" collapsed="false">
      <c r="A1807" s="1" t="str">
        <f aca="false">LEFT($C1807,4)</f>
        <v>2013</v>
      </c>
      <c r="B1807" s="1" t="str">
        <f aca="false">MID($C1807,6,2)</f>
        <v>06</v>
      </c>
      <c r="C1807" s="1" t="s">
        <v>1597</v>
      </c>
      <c r="D1807" s="1" t="s">
        <v>43</v>
      </c>
      <c r="E1807" s="1" t="n">
        <v>269</v>
      </c>
    </row>
    <row r="1808" customFormat="false" ht="12.8" hidden="false" customHeight="false" outlineLevel="0" collapsed="false">
      <c r="A1808" s="1" t="str">
        <f aca="false">LEFT($C1808,4)</f>
        <v>2013</v>
      </c>
      <c r="B1808" s="1" t="str">
        <f aca="false">MID($C1808,6,2)</f>
        <v>06</v>
      </c>
      <c r="C1808" s="1" t="s">
        <v>1598</v>
      </c>
      <c r="D1808" s="1" t="s">
        <v>19</v>
      </c>
      <c r="E1808" s="1" t="n">
        <v>81</v>
      </c>
    </row>
    <row r="1809" customFormat="false" ht="12.8" hidden="false" customHeight="false" outlineLevel="0" collapsed="false">
      <c r="A1809" s="1" t="str">
        <f aca="false">LEFT($C1809,4)</f>
        <v>2013</v>
      </c>
      <c r="B1809" s="1" t="str">
        <f aca="false">MID($C1809,6,2)</f>
        <v>06</v>
      </c>
      <c r="C1809" s="1" t="s">
        <v>1598</v>
      </c>
      <c r="D1809" s="1" t="s">
        <v>28</v>
      </c>
      <c r="E1809" s="1" t="n">
        <v>99</v>
      </c>
    </row>
    <row r="1810" customFormat="false" ht="12.8" hidden="false" customHeight="false" outlineLevel="0" collapsed="false">
      <c r="A1810" s="1" t="str">
        <f aca="false">LEFT($C1810,4)</f>
        <v>2013</v>
      </c>
      <c r="B1810" s="1" t="str">
        <f aca="false">MID($C1810,6,2)</f>
        <v>06</v>
      </c>
      <c r="C1810" s="1" t="s">
        <v>1599</v>
      </c>
      <c r="D1810" s="1" t="s">
        <v>730</v>
      </c>
      <c r="E1810" s="1" t="n">
        <v>12</v>
      </c>
    </row>
    <row r="1811" customFormat="false" ht="12.8" hidden="false" customHeight="false" outlineLevel="0" collapsed="false">
      <c r="A1811" s="1" t="str">
        <f aca="false">LEFT($C1811,4)</f>
        <v>2013</v>
      </c>
      <c r="B1811" s="1" t="str">
        <f aca="false">MID($C1811,6,2)</f>
        <v>06</v>
      </c>
      <c r="C1811" s="1" t="s">
        <v>1600</v>
      </c>
      <c r="D1811" s="1" t="s">
        <v>1601</v>
      </c>
      <c r="E1811" s="1" t="n">
        <v>4</v>
      </c>
    </row>
    <row r="1812" customFormat="false" ht="12.8" hidden="false" customHeight="false" outlineLevel="0" collapsed="false">
      <c r="A1812" s="1" t="str">
        <f aca="false">LEFT($C1812,4)</f>
        <v>2013</v>
      </c>
      <c r="B1812" s="1" t="str">
        <f aca="false">MID($C1812,6,2)</f>
        <v>06</v>
      </c>
      <c r="C1812" s="1" t="s">
        <v>1602</v>
      </c>
      <c r="D1812" s="1" t="s">
        <v>70</v>
      </c>
      <c r="E1812" s="1" t="n">
        <v>132</v>
      </c>
    </row>
    <row r="1813" customFormat="false" ht="12.8" hidden="false" customHeight="false" outlineLevel="0" collapsed="false">
      <c r="A1813" s="1" t="str">
        <f aca="false">LEFT($C1813,4)</f>
        <v>2013</v>
      </c>
      <c r="B1813" s="1" t="str">
        <f aca="false">MID($C1813,6,2)</f>
        <v>06</v>
      </c>
      <c r="C1813" s="1" t="s">
        <v>1603</v>
      </c>
      <c r="D1813" s="1" t="s">
        <v>430</v>
      </c>
      <c r="E1813" s="1" t="n">
        <v>83</v>
      </c>
    </row>
    <row r="1814" customFormat="false" ht="12.8" hidden="false" customHeight="false" outlineLevel="0" collapsed="false">
      <c r="A1814" s="1" t="str">
        <f aca="false">LEFT($C1814,4)</f>
        <v>2013</v>
      </c>
      <c r="B1814" s="1" t="str">
        <f aca="false">MID($C1814,6,2)</f>
        <v>06</v>
      </c>
      <c r="C1814" s="1" t="s">
        <v>1604</v>
      </c>
      <c r="D1814" s="1" t="s">
        <v>1041</v>
      </c>
      <c r="E1814" s="1" t="n">
        <v>7</v>
      </c>
    </row>
    <row r="1815" customFormat="false" ht="12.8" hidden="false" customHeight="false" outlineLevel="0" collapsed="false">
      <c r="A1815" s="1" t="str">
        <f aca="false">LEFT($C1815,4)</f>
        <v>2013</v>
      </c>
      <c r="B1815" s="1" t="str">
        <f aca="false">MID($C1815,6,2)</f>
        <v>06</v>
      </c>
      <c r="C1815" s="1" t="s">
        <v>1605</v>
      </c>
      <c r="D1815" s="1" t="s">
        <v>630</v>
      </c>
      <c r="E1815" s="1" t="n">
        <v>9</v>
      </c>
    </row>
    <row r="1816" customFormat="false" ht="12.8" hidden="false" customHeight="false" outlineLevel="0" collapsed="false">
      <c r="A1816" s="1" t="str">
        <f aca="false">LEFT($C1816,4)</f>
        <v>2013</v>
      </c>
      <c r="B1816" s="1" t="str">
        <f aca="false">MID($C1816,6,2)</f>
        <v>06</v>
      </c>
      <c r="C1816" s="1" t="s">
        <v>1606</v>
      </c>
      <c r="D1816" s="1" t="s">
        <v>649</v>
      </c>
      <c r="E1816" s="1" t="n">
        <v>20</v>
      </c>
    </row>
    <row r="1817" customFormat="false" ht="12.8" hidden="false" customHeight="false" outlineLevel="0" collapsed="false">
      <c r="A1817" s="1" t="str">
        <f aca="false">LEFT($C1817,4)</f>
        <v>2013</v>
      </c>
      <c r="B1817" s="1" t="str">
        <f aca="false">MID($C1817,6,2)</f>
        <v>06</v>
      </c>
      <c r="C1817" s="1" t="s">
        <v>1607</v>
      </c>
      <c r="D1817" s="1" t="s">
        <v>28</v>
      </c>
      <c r="E1817" s="1" t="n">
        <v>98</v>
      </c>
    </row>
    <row r="1818" customFormat="false" ht="12.8" hidden="false" customHeight="false" outlineLevel="0" collapsed="false">
      <c r="A1818" s="1" t="str">
        <f aca="false">LEFT($C1818,4)</f>
        <v>2013</v>
      </c>
      <c r="B1818" s="1" t="str">
        <f aca="false">MID($C1818,6,2)</f>
        <v>06</v>
      </c>
      <c r="C1818" s="1" t="s">
        <v>1608</v>
      </c>
      <c r="D1818" s="1" t="s">
        <v>473</v>
      </c>
      <c r="E1818" s="1" t="n">
        <v>9</v>
      </c>
    </row>
    <row r="1819" customFormat="false" ht="12.8" hidden="false" customHeight="false" outlineLevel="0" collapsed="false">
      <c r="A1819" s="1" t="str">
        <f aca="false">LEFT($C1819,4)</f>
        <v>2013</v>
      </c>
      <c r="B1819" s="1" t="str">
        <f aca="false">MID($C1819,6,2)</f>
        <v>06</v>
      </c>
      <c r="C1819" s="1" t="s">
        <v>1609</v>
      </c>
      <c r="D1819" s="1" t="s">
        <v>159</v>
      </c>
      <c r="E1819" s="1" t="n">
        <v>13</v>
      </c>
    </row>
    <row r="1820" customFormat="false" ht="12.8" hidden="false" customHeight="false" outlineLevel="0" collapsed="false">
      <c r="A1820" s="1" t="str">
        <f aca="false">LEFT($C1820,4)</f>
        <v>2013</v>
      </c>
      <c r="B1820" s="1" t="str">
        <f aca="false">MID($C1820,6,2)</f>
        <v>07</v>
      </c>
      <c r="C1820" s="1" t="s">
        <v>1610</v>
      </c>
      <c r="D1820" s="1" t="s">
        <v>120</v>
      </c>
      <c r="E1820" s="1" t="n">
        <v>424</v>
      </c>
    </row>
    <row r="1821" customFormat="false" ht="12.8" hidden="false" customHeight="false" outlineLevel="0" collapsed="false">
      <c r="A1821" s="1" t="str">
        <f aca="false">LEFT($C1821,4)</f>
        <v>2013</v>
      </c>
      <c r="B1821" s="1" t="str">
        <f aca="false">MID($C1821,6,2)</f>
        <v>07</v>
      </c>
      <c r="C1821" s="1" t="s">
        <v>1611</v>
      </c>
      <c r="D1821" s="1" t="s">
        <v>94</v>
      </c>
      <c r="E1821" s="1" t="n">
        <v>31</v>
      </c>
    </row>
    <row r="1822" customFormat="false" ht="12.8" hidden="false" customHeight="false" outlineLevel="0" collapsed="false">
      <c r="A1822" s="1" t="str">
        <f aca="false">LEFT($C1822,4)</f>
        <v>2013</v>
      </c>
      <c r="B1822" s="1" t="str">
        <f aca="false">MID($C1822,6,2)</f>
        <v>07</v>
      </c>
      <c r="C1822" s="1" t="s">
        <v>1612</v>
      </c>
      <c r="D1822" s="1" t="s">
        <v>138</v>
      </c>
      <c r="E1822" s="1" t="n">
        <v>18</v>
      </c>
    </row>
    <row r="1823" customFormat="false" ht="12.8" hidden="false" customHeight="false" outlineLevel="0" collapsed="false">
      <c r="A1823" s="1" t="str">
        <f aca="false">LEFT($C1823,4)</f>
        <v>2013</v>
      </c>
      <c r="B1823" s="1" t="str">
        <f aca="false">MID($C1823,6,2)</f>
        <v>07</v>
      </c>
      <c r="C1823" s="1" t="s">
        <v>1613</v>
      </c>
      <c r="D1823" s="1" t="s">
        <v>19</v>
      </c>
      <c r="E1823" s="1" t="n">
        <v>172</v>
      </c>
    </row>
    <row r="1824" customFormat="false" ht="12.8" hidden="false" customHeight="false" outlineLevel="0" collapsed="false">
      <c r="A1824" s="1" t="str">
        <f aca="false">LEFT($C1824,4)</f>
        <v>2013</v>
      </c>
      <c r="B1824" s="1" t="str">
        <f aca="false">MID($C1824,6,2)</f>
        <v>07</v>
      </c>
      <c r="C1824" s="1" t="s">
        <v>1613</v>
      </c>
      <c r="D1824" s="1" t="s">
        <v>108</v>
      </c>
      <c r="E1824" s="1" t="n">
        <v>373</v>
      </c>
    </row>
    <row r="1825" customFormat="false" ht="12.8" hidden="false" customHeight="false" outlineLevel="0" collapsed="false">
      <c r="A1825" s="1" t="str">
        <f aca="false">LEFT($C1825,4)</f>
        <v>2013</v>
      </c>
      <c r="B1825" s="1" t="str">
        <f aca="false">MID($C1825,6,2)</f>
        <v>07</v>
      </c>
      <c r="C1825" s="1" t="s">
        <v>1614</v>
      </c>
      <c r="D1825" s="1" t="s">
        <v>43</v>
      </c>
      <c r="E1825" s="1" t="n">
        <v>299</v>
      </c>
    </row>
    <row r="1826" customFormat="false" ht="12.8" hidden="false" customHeight="false" outlineLevel="0" collapsed="false">
      <c r="A1826" s="1" t="str">
        <f aca="false">LEFT($C1826,4)</f>
        <v>2013</v>
      </c>
      <c r="B1826" s="1" t="str">
        <f aca="false">MID($C1826,6,2)</f>
        <v>07</v>
      </c>
      <c r="C1826" s="1" t="s">
        <v>1615</v>
      </c>
      <c r="D1826" s="1" t="s">
        <v>90</v>
      </c>
      <c r="E1826" s="1" t="n">
        <v>20</v>
      </c>
    </row>
    <row r="1827" customFormat="false" ht="12.8" hidden="false" customHeight="false" outlineLevel="0" collapsed="false">
      <c r="A1827" s="1" t="str">
        <f aca="false">LEFT($C1827,4)</f>
        <v>2013</v>
      </c>
      <c r="B1827" s="1" t="str">
        <f aca="false">MID($C1827,6,2)</f>
        <v>07</v>
      </c>
      <c r="C1827" s="1" t="s">
        <v>1616</v>
      </c>
      <c r="D1827" s="1" t="s">
        <v>170</v>
      </c>
      <c r="E1827" s="1" t="n">
        <v>89</v>
      </c>
    </row>
    <row r="1828" customFormat="false" ht="12.8" hidden="false" customHeight="false" outlineLevel="0" collapsed="false">
      <c r="A1828" s="1" t="str">
        <f aca="false">LEFT($C1828,4)</f>
        <v>2013</v>
      </c>
      <c r="B1828" s="1" t="str">
        <f aca="false">MID($C1828,6,2)</f>
        <v>07</v>
      </c>
      <c r="C1828" s="1" t="s">
        <v>1616</v>
      </c>
      <c r="D1828" s="1" t="s">
        <v>85</v>
      </c>
      <c r="E1828" s="1" t="n">
        <v>60</v>
      </c>
    </row>
    <row r="1829" customFormat="false" ht="12.8" hidden="false" customHeight="false" outlineLevel="0" collapsed="false">
      <c r="A1829" s="1" t="str">
        <f aca="false">LEFT($C1829,4)</f>
        <v>2013</v>
      </c>
      <c r="B1829" s="1" t="str">
        <f aca="false">MID($C1829,6,2)</f>
        <v>07</v>
      </c>
      <c r="C1829" s="1" t="s">
        <v>1617</v>
      </c>
      <c r="D1829" s="1" t="s">
        <v>13</v>
      </c>
      <c r="E1829" s="1" t="n">
        <v>5</v>
      </c>
    </row>
    <row r="1830" customFormat="false" ht="12.8" hidden="false" customHeight="false" outlineLevel="0" collapsed="false">
      <c r="A1830" s="1" t="str">
        <f aca="false">LEFT($C1830,4)</f>
        <v>2013</v>
      </c>
      <c r="B1830" s="1" t="str">
        <f aca="false">MID($C1830,6,2)</f>
        <v>07</v>
      </c>
      <c r="C1830" s="1" t="s">
        <v>1618</v>
      </c>
      <c r="D1830" s="1" t="s">
        <v>297</v>
      </c>
      <c r="E1830" s="1" t="n">
        <v>125</v>
      </c>
    </row>
    <row r="1831" customFormat="false" ht="12.8" hidden="false" customHeight="false" outlineLevel="0" collapsed="false">
      <c r="A1831" s="1" t="str">
        <f aca="false">LEFT($C1831,4)</f>
        <v>2013</v>
      </c>
      <c r="B1831" s="1" t="str">
        <f aca="false">MID($C1831,6,2)</f>
        <v>07</v>
      </c>
      <c r="C1831" s="1" t="s">
        <v>1618</v>
      </c>
      <c r="D1831" s="1" t="s">
        <v>32</v>
      </c>
      <c r="E1831" s="1" t="n">
        <v>177</v>
      </c>
    </row>
    <row r="1832" customFormat="false" ht="12.8" hidden="false" customHeight="false" outlineLevel="0" collapsed="false">
      <c r="A1832" s="1" t="str">
        <f aca="false">LEFT($C1832,4)</f>
        <v>2013</v>
      </c>
      <c r="B1832" s="1" t="str">
        <f aca="false">MID($C1832,6,2)</f>
        <v>07</v>
      </c>
      <c r="C1832" s="1" t="s">
        <v>1619</v>
      </c>
      <c r="D1832" s="1" t="s">
        <v>49</v>
      </c>
      <c r="E1832" s="1" t="n">
        <v>58</v>
      </c>
    </row>
    <row r="1833" customFormat="false" ht="12.8" hidden="false" customHeight="false" outlineLevel="0" collapsed="false">
      <c r="A1833" s="1" t="str">
        <f aca="false">LEFT($C1833,4)</f>
        <v>2013</v>
      </c>
      <c r="B1833" s="1" t="str">
        <f aca="false">MID($C1833,6,2)</f>
        <v>07</v>
      </c>
      <c r="C1833" s="1" t="s">
        <v>1620</v>
      </c>
      <c r="D1833" s="1" t="s">
        <v>46</v>
      </c>
      <c r="E1833" s="1" t="n">
        <v>174</v>
      </c>
    </row>
    <row r="1834" customFormat="false" ht="12.8" hidden="false" customHeight="false" outlineLevel="0" collapsed="false">
      <c r="A1834" s="1" t="str">
        <f aca="false">LEFT($C1834,4)</f>
        <v>2013</v>
      </c>
      <c r="B1834" s="1" t="str">
        <f aca="false">MID($C1834,6,2)</f>
        <v>07</v>
      </c>
      <c r="C1834" s="1" t="s">
        <v>1621</v>
      </c>
      <c r="D1834" s="1" t="s">
        <v>21</v>
      </c>
      <c r="E1834" s="1" t="n">
        <v>485</v>
      </c>
    </row>
    <row r="1835" customFormat="false" ht="12.8" hidden="false" customHeight="false" outlineLevel="0" collapsed="false">
      <c r="A1835" s="1" t="str">
        <f aca="false">LEFT($C1835,4)</f>
        <v>2013</v>
      </c>
      <c r="B1835" s="1" t="str">
        <f aca="false">MID($C1835,6,2)</f>
        <v>07</v>
      </c>
      <c r="C1835" s="1" t="s">
        <v>1622</v>
      </c>
      <c r="D1835" s="1" t="s">
        <v>1578</v>
      </c>
      <c r="E1835" s="1" t="n">
        <v>7</v>
      </c>
    </row>
    <row r="1836" customFormat="false" ht="12.8" hidden="false" customHeight="false" outlineLevel="0" collapsed="false">
      <c r="A1836" s="1" t="str">
        <f aca="false">LEFT($C1836,4)</f>
        <v>2013</v>
      </c>
      <c r="B1836" s="1" t="str">
        <f aca="false">MID($C1836,6,2)</f>
        <v>07</v>
      </c>
      <c r="C1836" s="1" t="s">
        <v>1623</v>
      </c>
      <c r="D1836" s="1" t="s">
        <v>26</v>
      </c>
      <c r="E1836" s="1" t="n">
        <v>109</v>
      </c>
    </row>
    <row r="1837" customFormat="false" ht="12.8" hidden="false" customHeight="false" outlineLevel="0" collapsed="false">
      <c r="A1837" s="1" t="str">
        <f aca="false">LEFT($C1837,4)</f>
        <v>2013</v>
      </c>
      <c r="B1837" s="1" t="str">
        <f aca="false">MID($C1837,6,2)</f>
        <v>07</v>
      </c>
      <c r="C1837" s="1" t="s">
        <v>1624</v>
      </c>
      <c r="D1837" s="1" t="s">
        <v>19</v>
      </c>
      <c r="E1837" s="1" t="n">
        <v>116</v>
      </c>
    </row>
    <row r="1838" customFormat="false" ht="12.8" hidden="false" customHeight="false" outlineLevel="0" collapsed="false">
      <c r="A1838" s="1" t="str">
        <f aca="false">LEFT($C1838,4)</f>
        <v>2013</v>
      </c>
      <c r="B1838" s="1" t="str">
        <f aca="false">MID($C1838,6,2)</f>
        <v>07</v>
      </c>
      <c r="C1838" s="1" t="s">
        <v>1625</v>
      </c>
      <c r="D1838" s="1" t="s">
        <v>94</v>
      </c>
      <c r="E1838" s="1" t="n">
        <v>125</v>
      </c>
    </row>
    <row r="1839" customFormat="false" ht="12.8" hidden="false" customHeight="false" outlineLevel="0" collapsed="false">
      <c r="A1839" s="1" t="str">
        <f aca="false">LEFT($C1839,4)</f>
        <v>2013</v>
      </c>
      <c r="B1839" s="1" t="str">
        <f aca="false">MID($C1839,6,2)</f>
        <v>07</v>
      </c>
      <c r="C1839" s="1" t="s">
        <v>1625</v>
      </c>
      <c r="D1839" s="1" t="s">
        <v>1256</v>
      </c>
      <c r="E1839" s="1" t="n">
        <v>15</v>
      </c>
    </row>
    <row r="1840" customFormat="false" ht="12.8" hidden="false" customHeight="false" outlineLevel="0" collapsed="false">
      <c r="A1840" s="1" t="str">
        <f aca="false">LEFT($C1840,4)</f>
        <v>2013</v>
      </c>
      <c r="B1840" s="1" t="str">
        <f aca="false">MID($C1840,6,2)</f>
        <v>08</v>
      </c>
      <c r="C1840" s="1" t="s">
        <v>1626</v>
      </c>
      <c r="D1840" s="1" t="s">
        <v>811</v>
      </c>
      <c r="E1840" s="1" t="n">
        <v>4</v>
      </c>
    </row>
    <row r="1841" customFormat="false" ht="12.8" hidden="false" customHeight="false" outlineLevel="0" collapsed="false">
      <c r="A1841" s="1" t="str">
        <f aca="false">LEFT($C1841,4)</f>
        <v>2013</v>
      </c>
      <c r="B1841" s="1" t="str">
        <f aca="false">MID($C1841,6,2)</f>
        <v>08</v>
      </c>
      <c r="C1841" s="1" t="s">
        <v>1627</v>
      </c>
      <c r="D1841" s="1" t="s">
        <v>522</v>
      </c>
      <c r="E1841" s="1" t="n">
        <v>13</v>
      </c>
    </row>
    <row r="1842" customFormat="false" ht="12.8" hidden="false" customHeight="false" outlineLevel="0" collapsed="false">
      <c r="A1842" s="1" t="str">
        <f aca="false">LEFT($C1842,4)</f>
        <v>2013</v>
      </c>
      <c r="B1842" s="1" t="str">
        <f aca="false">MID($C1842,6,2)</f>
        <v>08</v>
      </c>
      <c r="C1842" s="1" t="s">
        <v>1628</v>
      </c>
      <c r="D1842" s="1" t="s">
        <v>297</v>
      </c>
      <c r="E1842" s="1" t="n">
        <v>338</v>
      </c>
    </row>
    <row r="1843" customFormat="false" ht="12.8" hidden="false" customHeight="false" outlineLevel="0" collapsed="false">
      <c r="A1843" s="1" t="str">
        <f aca="false">LEFT($C1843,4)</f>
        <v>2013</v>
      </c>
      <c r="B1843" s="1" t="str">
        <f aca="false">MID($C1843,6,2)</f>
        <v>08</v>
      </c>
      <c r="C1843" s="1" t="s">
        <v>1629</v>
      </c>
      <c r="D1843" s="1" t="s">
        <v>706</v>
      </c>
      <c r="E1843" s="1" t="n">
        <v>2</v>
      </c>
    </row>
    <row r="1844" customFormat="false" ht="12.8" hidden="false" customHeight="false" outlineLevel="0" collapsed="false">
      <c r="A1844" s="1" t="str">
        <f aca="false">LEFT($C1844,4)</f>
        <v>2013</v>
      </c>
      <c r="B1844" s="1" t="str">
        <f aca="false">MID($C1844,6,2)</f>
        <v>08</v>
      </c>
      <c r="C1844" s="1" t="s">
        <v>1630</v>
      </c>
      <c r="D1844" s="1" t="s">
        <v>90</v>
      </c>
      <c r="E1844" s="1" t="n">
        <v>108</v>
      </c>
    </row>
    <row r="1845" customFormat="false" ht="12.8" hidden="false" customHeight="false" outlineLevel="0" collapsed="false">
      <c r="A1845" s="1" t="str">
        <f aca="false">LEFT($C1845,4)</f>
        <v>2013</v>
      </c>
      <c r="B1845" s="1" t="str">
        <f aca="false">MID($C1845,6,2)</f>
        <v>08</v>
      </c>
      <c r="C1845" s="1" t="s">
        <v>1631</v>
      </c>
      <c r="D1845" s="1" t="s">
        <v>147</v>
      </c>
      <c r="E1845" s="1" t="n">
        <v>119</v>
      </c>
    </row>
    <row r="1846" customFormat="false" ht="12.8" hidden="false" customHeight="false" outlineLevel="0" collapsed="false">
      <c r="A1846" s="1" t="str">
        <f aca="false">LEFT($C1846,4)</f>
        <v>2013</v>
      </c>
      <c r="B1846" s="1" t="str">
        <f aca="false">MID($C1846,6,2)</f>
        <v>08</v>
      </c>
      <c r="C1846" s="1" t="s">
        <v>1632</v>
      </c>
      <c r="D1846" s="1" t="s">
        <v>21</v>
      </c>
      <c r="E1846" s="1" t="n">
        <v>385</v>
      </c>
    </row>
    <row r="1847" customFormat="false" ht="12.8" hidden="false" customHeight="false" outlineLevel="0" collapsed="false">
      <c r="A1847" s="1" t="str">
        <f aca="false">LEFT($C1847,4)</f>
        <v>2013</v>
      </c>
      <c r="B1847" s="1" t="str">
        <f aca="false">MID($C1847,6,2)</f>
        <v>08</v>
      </c>
      <c r="C1847" s="1" t="s">
        <v>1632</v>
      </c>
      <c r="D1847" s="1" t="s">
        <v>108</v>
      </c>
      <c r="E1847" s="1" t="n">
        <v>239</v>
      </c>
    </row>
    <row r="1848" customFormat="false" ht="12.8" hidden="false" customHeight="false" outlineLevel="0" collapsed="false">
      <c r="A1848" s="1" t="str">
        <f aca="false">LEFT($C1848,4)</f>
        <v>2013</v>
      </c>
      <c r="B1848" s="1" t="str">
        <f aca="false">MID($C1848,6,2)</f>
        <v>08</v>
      </c>
      <c r="C1848" s="1" t="s">
        <v>1633</v>
      </c>
      <c r="D1848" s="1" t="s">
        <v>1415</v>
      </c>
      <c r="E1848" s="1" t="n">
        <v>8</v>
      </c>
    </row>
    <row r="1849" customFormat="false" ht="12.8" hidden="false" customHeight="false" outlineLevel="0" collapsed="false">
      <c r="A1849" s="1" t="str">
        <f aca="false">LEFT($C1849,4)</f>
        <v>2013</v>
      </c>
      <c r="B1849" s="1" t="str">
        <f aca="false">MID($C1849,6,2)</f>
        <v>08</v>
      </c>
      <c r="C1849" s="1" t="s">
        <v>1634</v>
      </c>
      <c r="D1849" s="1" t="s">
        <v>43</v>
      </c>
      <c r="E1849" s="1" t="n">
        <v>219</v>
      </c>
    </row>
    <row r="1850" customFormat="false" ht="12.8" hidden="false" customHeight="false" outlineLevel="0" collapsed="false">
      <c r="A1850" s="1" t="str">
        <f aca="false">LEFT($C1850,4)</f>
        <v>2013</v>
      </c>
      <c r="B1850" s="1" t="str">
        <f aca="false">MID($C1850,6,2)</f>
        <v>08</v>
      </c>
      <c r="C1850" s="1" t="s">
        <v>1635</v>
      </c>
      <c r="D1850" s="1" t="s">
        <v>58</v>
      </c>
      <c r="E1850" s="1" t="n">
        <v>40</v>
      </c>
    </row>
    <row r="1851" customFormat="false" ht="12.8" hidden="false" customHeight="false" outlineLevel="0" collapsed="false">
      <c r="A1851" s="1" t="str">
        <f aca="false">LEFT($C1851,4)</f>
        <v>2013</v>
      </c>
      <c r="B1851" s="1" t="str">
        <f aca="false">MID($C1851,6,2)</f>
        <v>08</v>
      </c>
      <c r="C1851" s="1" t="s">
        <v>1635</v>
      </c>
      <c r="D1851" s="1" t="s">
        <v>297</v>
      </c>
      <c r="E1851" s="1" t="n">
        <v>166</v>
      </c>
    </row>
    <row r="1852" customFormat="false" ht="12.8" hidden="false" customHeight="false" outlineLevel="0" collapsed="false">
      <c r="A1852" s="1" t="str">
        <f aca="false">LEFT($C1852,4)</f>
        <v>2013</v>
      </c>
      <c r="B1852" s="1" t="str">
        <f aca="false">MID($C1852,6,2)</f>
        <v>08</v>
      </c>
      <c r="C1852" s="1" t="s">
        <v>1636</v>
      </c>
      <c r="D1852" s="1" t="s">
        <v>164</v>
      </c>
      <c r="E1852" s="1" t="n">
        <v>168</v>
      </c>
    </row>
    <row r="1853" customFormat="false" ht="12.8" hidden="false" customHeight="false" outlineLevel="0" collapsed="false">
      <c r="A1853" s="1" t="str">
        <f aca="false">LEFT($C1853,4)</f>
        <v>2013</v>
      </c>
      <c r="B1853" s="1" t="str">
        <f aca="false">MID($C1853,6,2)</f>
        <v>08</v>
      </c>
      <c r="C1853" s="1" t="s">
        <v>1637</v>
      </c>
      <c r="D1853" s="1" t="s">
        <v>430</v>
      </c>
      <c r="E1853" s="1" t="n">
        <v>96</v>
      </c>
    </row>
    <row r="1854" customFormat="false" ht="12.8" hidden="false" customHeight="false" outlineLevel="0" collapsed="false">
      <c r="A1854" s="1" t="str">
        <f aca="false">LEFT($C1854,4)</f>
        <v>2013</v>
      </c>
      <c r="B1854" s="1" t="str">
        <f aca="false">MID($C1854,6,2)</f>
        <v>08</v>
      </c>
      <c r="C1854" s="1" t="s">
        <v>1638</v>
      </c>
      <c r="D1854" s="1" t="s">
        <v>28</v>
      </c>
      <c r="E1854" s="1" t="n">
        <v>23</v>
      </c>
    </row>
    <row r="1855" customFormat="false" ht="12.8" hidden="false" customHeight="false" outlineLevel="0" collapsed="false">
      <c r="A1855" s="1" t="str">
        <f aca="false">LEFT($C1855,4)</f>
        <v>2013</v>
      </c>
      <c r="B1855" s="1" t="str">
        <f aca="false">MID($C1855,6,2)</f>
        <v>08</v>
      </c>
      <c r="C1855" s="1" t="s">
        <v>1639</v>
      </c>
      <c r="D1855" s="1" t="s">
        <v>811</v>
      </c>
      <c r="E1855" s="1" t="n">
        <v>8</v>
      </c>
    </row>
    <row r="1856" customFormat="false" ht="12.8" hidden="false" customHeight="false" outlineLevel="0" collapsed="false">
      <c r="A1856" s="1" t="str">
        <f aca="false">LEFT($C1856,4)</f>
        <v>2013</v>
      </c>
      <c r="B1856" s="1" t="str">
        <f aca="false">MID($C1856,6,2)</f>
        <v>08</v>
      </c>
      <c r="C1856" s="1" t="s">
        <v>1639</v>
      </c>
      <c r="D1856" s="1" t="s">
        <v>314</v>
      </c>
      <c r="E1856" s="1" t="n">
        <v>1</v>
      </c>
    </row>
    <row r="1857" customFormat="false" ht="12.8" hidden="false" customHeight="false" outlineLevel="0" collapsed="false">
      <c r="A1857" s="1" t="str">
        <f aca="false">LEFT($C1857,4)</f>
        <v>2013</v>
      </c>
      <c r="B1857" s="1" t="str">
        <f aca="false">MID($C1857,6,2)</f>
        <v>08</v>
      </c>
      <c r="C1857" s="1" t="s">
        <v>1639</v>
      </c>
      <c r="D1857" s="1" t="s">
        <v>39</v>
      </c>
      <c r="E1857" s="1" t="n">
        <v>4</v>
      </c>
    </row>
    <row r="1858" customFormat="false" ht="12.8" hidden="false" customHeight="false" outlineLevel="0" collapsed="false">
      <c r="A1858" s="1" t="str">
        <f aca="false">LEFT($C1858,4)</f>
        <v>2013</v>
      </c>
      <c r="B1858" s="1" t="str">
        <f aca="false">MID($C1858,6,2)</f>
        <v>08</v>
      </c>
      <c r="C1858" s="1" t="s">
        <v>1640</v>
      </c>
      <c r="D1858" s="1" t="s">
        <v>355</v>
      </c>
      <c r="E1858" s="1" t="n">
        <v>170</v>
      </c>
    </row>
    <row r="1859" customFormat="false" ht="12.8" hidden="false" customHeight="false" outlineLevel="0" collapsed="false">
      <c r="A1859" s="1" t="str">
        <f aca="false">LEFT($C1859,4)</f>
        <v>2013</v>
      </c>
      <c r="B1859" s="1" t="str">
        <f aca="false">MID($C1859,6,2)</f>
        <v>08</v>
      </c>
      <c r="C1859" s="1" t="s">
        <v>1641</v>
      </c>
      <c r="D1859" s="1" t="s">
        <v>108</v>
      </c>
      <c r="E1859" s="1" t="n">
        <v>193</v>
      </c>
    </row>
    <row r="1860" customFormat="false" ht="12.8" hidden="false" customHeight="false" outlineLevel="0" collapsed="false">
      <c r="A1860" s="1" t="str">
        <f aca="false">LEFT($C1860,4)</f>
        <v>2013</v>
      </c>
      <c r="B1860" s="1" t="str">
        <f aca="false">MID($C1860,6,2)</f>
        <v>08</v>
      </c>
      <c r="C1860" s="1" t="s">
        <v>1642</v>
      </c>
      <c r="D1860" s="1" t="s">
        <v>1643</v>
      </c>
      <c r="E1860" s="1" t="n">
        <v>5</v>
      </c>
    </row>
    <row r="1861" customFormat="false" ht="12.8" hidden="false" customHeight="false" outlineLevel="0" collapsed="false">
      <c r="A1861" s="1" t="str">
        <f aca="false">LEFT($C1861,4)</f>
        <v>2013</v>
      </c>
      <c r="B1861" s="1" t="str">
        <f aca="false">MID($C1861,6,2)</f>
        <v>09</v>
      </c>
      <c r="C1861" s="1" t="s">
        <v>1644</v>
      </c>
      <c r="D1861" s="1" t="s">
        <v>152</v>
      </c>
      <c r="E1861" s="1" t="n">
        <v>5</v>
      </c>
    </row>
    <row r="1862" customFormat="false" ht="12.8" hidden="false" customHeight="false" outlineLevel="0" collapsed="false">
      <c r="A1862" s="1" t="str">
        <f aca="false">LEFT($C1862,4)</f>
        <v>2013</v>
      </c>
      <c r="B1862" s="1" t="str">
        <f aca="false">MID($C1862,6,2)</f>
        <v>09</v>
      </c>
      <c r="C1862" s="1" t="s">
        <v>1644</v>
      </c>
      <c r="D1862" s="1" t="s">
        <v>159</v>
      </c>
      <c r="E1862" s="1" t="n">
        <v>15</v>
      </c>
    </row>
    <row r="1863" customFormat="false" ht="12.8" hidden="false" customHeight="false" outlineLevel="0" collapsed="false">
      <c r="A1863" s="1" t="str">
        <f aca="false">LEFT($C1863,4)</f>
        <v>2013</v>
      </c>
      <c r="B1863" s="1" t="str">
        <f aca="false">MID($C1863,6,2)</f>
        <v>09</v>
      </c>
      <c r="C1863" s="1" t="s">
        <v>1645</v>
      </c>
      <c r="D1863" s="1" t="s">
        <v>321</v>
      </c>
      <c r="E1863" s="1" t="n">
        <v>14</v>
      </c>
    </row>
    <row r="1864" customFormat="false" ht="12.8" hidden="false" customHeight="false" outlineLevel="0" collapsed="false">
      <c r="A1864" s="1" t="str">
        <f aca="false">LEFT($C1864,4)</f>
        <v>2013</v>
      </c>
      <c r="B1864" s="1" t="str">
        <f aca="false">MID($C1864,6,2)</f>
        <v>09</v>
      </c>
      <c r="C1864" s="1" t="s">
        <v>1645</v>
      </c>
      <c r="D1864" s="1" t="s">
        <v>90</v>
      </c>
      <c r="E1864" s="1" t="n">
        <v>96</v>
      </c>
    </row>
    <row r="1865" customFormat="false" ht="12.8" hidden="false" customHeight="false" outlineLevel="0" collapsed="false">
      <c r="A1865" s="1" t="str">
        <f aca="false">LEFT($C1865,4)</f>
        <v>2013</v>
      </c>
      <c r="B1865" s="1" t="str">
        <f aca="false">MID($C1865,6,2)</f>
        <v>09</v>
      </c>
      <c r="C1865" s="1" t="s">
        <v>1646</v>
      </c>
      <c r="D1865" s="1" t="s">
        <v>661</v>
      </c>
      <c r="E1865" s="1" t="n">
        <v>1</v>
      </c>
    </row>
    <row r="1866" customFormat="false" ht="12.8" hidden="false" customHeight="false" outlineLevel="0" collapsed="false">
      <c r="A1866" s="1" t="str">
        <f aca="false">LEFT($C1866,4)</f>
        <v>2013</v>
      </c>
      <c r="B1866" s="1" t="str">
        <f aca="false">MID($C1866,6,2)</f>
        <v>09</v>
      </c>
      <c r="C1866" s="1" t="s">
        <v>1647</v>
      </c>
      <c r="D1866" s="1" t="s">
        <v>170</v>
      </c>
      <c r="E1866" s="1" t="n">
        <v>164</v>
      </c>
    </row>
    <row r="1867" customFormat="false" ht="12.8" hidden="false" customHeight="false" outlineLevel="0" collapsed="false">
      <c r="A1867" s="1" t="str">
        <f aca="false">LEFT($C1867,4)</f>
        <v>2013</v>
      </c>
      <c r="B1867" s="1" t="str">
        <f aca="false">MID($C1867,6,2)</f>
        <v>09</v>
      </c>
      <c r="C1867" s="1" t="s">
        <v>1648</v>
      </c>
      <c r="D1867" s="1" t="s">
        <v>52</v>
      </c>
      <c r="E1867" s="1" t="n">
        <v>105</v>
      </c>
    </row>
    <row r="1868" customFormat="false" ht="12.8" hidden="false" customHeight="false" outlineLevel="0" collapsed="false">
      <c r="A1868" s="1" t="str">
        <f aca="false">LEFT($C1868,4)</f>
        <v>2013</v>
      </c>
      <c r="B1868" s="1" t="str">
        <f aca="false">MID($C1868,6,2)</f>
        <v>09</v>
      </c>
      <c r="C1868" s="1" t="s">
        <v>1649</v>
      </c>
      <c r="D1868" s="1" t="s">
        <v>1085</v>
      </c>
      <c r="E1868" s="1" t="n">
        <v>17</v>
      </c>
    </row>
    <row r="1869" customFormat="false" ht="12.8" hidden="false" customHeight="false" outlineLevel="0" collapsed="false">
      <c r="A1869" s="1" t="str">
        <f aca="false">LEFT($C1869,4)</f>
        <v>2013</v>
      </c>
      <c r="B1869" s="1" t="str">
        <f aca="false">MID($C1869,6,2)</f>
        <v>09</v>
      </c>
      <c r="C1869" s="1" t="s">
        <v>1650</v>
      </c>
      <c r="D1869" s="1" t="s">
        <v>966</v>
      </c>
      <c r="E1869" s="1" t="n">
        <v>5</v>
      </c>
    </row>
    <row r="1870" customFormat="false" ht="12.8" hidden="false" customHeight="false" outlineLevel="0" collapsed="false">
      <c r="A1870" s="1" t="str">
        <f aca="false">LEFT($C1870,4)</f>
        <v>2013</v>
      </c>
      <c r="B1870" s="1" t="str">
        <f aca="false">MID($C1870,6,2)</f>
        <v>09</v>
      </c>
      <c r="C1870" s="1" t="s">
        <v>1651</v>
      </c>
      <c r="D1870" s="1" t="s">
        <v>108</v>
      </c>
      <c r="E1870" s="1" t="n">
        <v>212</v>
      </c>
    </row>
    <row r="1871" customFormat="false" ht="12.8" hidden="false" customHeight="false" outlineLevel="0" collapsed="false">
      <c r="A1871" s="1" t="str">
        <f aca="false">LEFT($C1871,4)</f>
        <v>2013</v>
      </c>
      <c r="B1871" s="1" t="str">
        <f aca="false">MID($C1871,6,2)</f>
        <v>09</v>
      </c>
      <c r="C1871" s="1" t="s">
        <v>1651</v>
      </c>
      <c r="D1871" s="1" t="s">
        <v>26</v>
      </c>
      <c r="E1871" s="1" t="n">
        <v>128</v>
      </c>
    </row>
    <row r="1872" customFormat="false" ht="12.8" hidden="false" customHeight="false" outlineLevel="0" collapsed="false">
      <c r="A1872" s="1" t="str">
        <f aca="false">LEFT($C1872,4)</f>
        <v>2013</v>
      </c>
      <c r="B1872" s="1" t="str">
        <f aca="false">MID($C1872,6,2)</f>
        <v>09</v>
      </c>
      <c r="C1872" s="1" t="s">
        <v>1651</v>
      </c>
      <c r="D1872" s="1" t="s">
        <v>65</v>
      </c>
      <c r="E1872" s="1" t="n">
        <v>147</v>
      </c>
    </row>
    <row r="1873" customFormat="false" ht="12.8" hidden="false" customHeight="false" outlineLevel="0" collapsed="false">
      <c r="A1873" s="1" t="str">
        <f aca="false">LEFT($C1873,4)</f>
        <v>2013</v>
      </c>
      <c r="B1873" s="1" t="str">
        <f aca="false">MID($C1873,6,2)</f>
        <v>09</v>
      </c>
      <c r="C1873" s="1" t="s">
        <v>1652</v>
      </c>
      <c r="D1873" s="1" t="s">
        <v>38</v>
      </c>
      <c r="E1873" s="1" t="n">
        <v>436</v>
      </c>
    </row>
    <row r="1874" customFormat="false" ht="12.8" hidden="false" customHeight="false" outlineLevel="0" collapsed="false">
      <c r="A1874" s="1" t="str">
        <f aca="false">LEFT($C1874,4)</f>
        <v>2013</v>
      </c>
      <c r="B1874" s="1" t="str">
        <f aca="false">MID($C1874,6,2)</f>
        <v>09</v>
      </c>
      <c r="C1874" s="1" t="s">
        <v>1653</v>
      </c>
      <c r="D1874" s="1" t="s">
        <v>1654</v>
      </c>
      <c r="E1874" s="1" t="n">
        <v>4</v>
      </c>
    </row>
    <row r="1875" customFormat="false" ht="12.8" hidden="false" customHeight="false" outlineLevel="0" collapsed="false">
      <c r="A1875" s="1" t="str">
        <f aca="false">LEFT($C1875,4)</f>
        <v>2013</v>
      </c>
      <c r="B1875" s="1" t="str">
        <f aca="false">MID($C1875,6,2)</f>
        <v>09</v>
      </c>
      <c r="C1875" s="1" t="s">
        <v>1653</v>
      </c>
      <c r="D1875" s="1" t="s">
        <v>630</v>
      </c>
      <c r="E1875" s="1" t="n">
        <v>4</v>
      </c>
    </row>
    <row r="1876" customFormat="false" ht="12.8" hidden="false" customHeight="false" outlineLevel="0" collapsed="false">
      <c r="A1876" s="1" t="str">
        <f aca="false">LEFT($C1876,4)</f>
        <v>2013</v>
      </c>
      <c r="B1876" s="1" t="str">
        <f aca="false">MID($C1876,6,2)</f>
        <v>10</v>
      </c>
      <c r="C1876" s="1" t="s">
        <v>1655</v>
      </c>
      <c r="D1876" s="1" t="s">
        <v>430</v>
      </c>
      <c r="E1876" s="1" t="n">
        <v>78</v>
      </c>
    </row>
    <row r="1877" customFormat="false" ht="12.8" hidden="false" customHeight="false" outlineLevel="0" collapsed="false">
      <c r="A1877" s="1" t="str">
        <f aca="false">LEFT($C1877,4)</f>
        <v>2013</v>
      </c>
      <c r="B1877" s="1" t="str">
        <f aca="false">MID($C1877,6,2)</f>
        <v>10</v>
      </c>
      <c r="C1877" s="1" t="s">
        <v>1656</v>
      </c>
      <c r="D1877" s="1" t="s">
        <v>28</v>
      </c>
      <c r="E1877" s="1" t="n">
        <v>159</v>
      </c>
    </row>
    <row r="1878" customFormat="false" ht="12.8" hidden="false" customHeight="false" outlineLevel="0" collapsed="false">
      <c r="A1878" s="1" t="str">
        <f aca="false">LEFT($C1878,4)</f>
        <v>2013</v>
      </c>
      <c r="B1878" s="1" t="str">
        <f aca="false">MID($C1878,6,2)</f>
        <v>10</v>
      </c>
      <c r="C1878" s="1" t="s">
        <v>1656</v>
      </c>
      <c r="D1878" s="1" t="s">
        <v>24</v>
      </c>
      <c r="E1878" s="1" t="n">
        <v>103</v>
      </c>
    </row>
    <row r="1879" customFormat="false" ht="12.8" hidden="false" customHeight="false" outlineLevel="0" collapsed="false">
      <c r="A1879" s="1" t="str">
        <f aca="false">LEFT($C1879,4)</f>
        <v>2013</v>
      </c>
      <c r="B1879" s="1" t="str">
        <f aca="false">MID($C1879,6,2)</f>
        <v>10</v>
      </c>
      <c r="C1879" s="1" t="s">
        <v>1657</v>
      </c>
      <c r="D1879" s="1" t="s">
        <v>125</v>
      </c>
      <c r="E1879" s="1" t="n">
        <v>57</v>
      </c>
    </row>
    <row r="1880" customFormat="false" ht="12.8" hidden="false" customHeight="false" outlineLevel="0" collapsed="false">
      <c r="A1880" s="1" t="str">
        <f aca="false">LEFT($C1880,4)</f>
        <v>2013</v>
      </c>
      <c r="B1880" s="1" t="str">
        <f aca="false">MID($C1880,6,2)</f>
        <v>10</v>
      </c>
      <c r="C1880" s="1" t="s">
        <v>1657</v>
      </c>
      <c r="D1880" s="1" t="s">
        <v>49</v>
      </c>
      <c r="E1880" s="1" t="n">
        <v>121</v>
      </c>
    </row>
    <row r="1881" customFormat="false" ht="12.8" hidden="false" customHeight="false" outlineLevel="0" collapsed="false">
      <c r="A1881" s="1" t="str">
        <f aca="false">LEFT($C1881,4)</f>
        <v>2013</v>
      </c>
      <c r="B1881" s="1" t="str">
        <f aca="false">MID($C1881,6,2)</f>
        <v>10</v>
      </c>
      <c r="C1881" s="1" t="s">
        <v>1657</v>
      </c>
      <c r="D1881" s="1" t="s">
        <v>192</v>
      </c>
      <c r="E1881" s="1" t="n">
        <v>14</v>
      </c>
    </row>
    <row r="1882" customFormat="false" ht="12.8" hidden="false" customHeight="false" outlineLevel="0" collapsed="false">
      <c r="A1882" s="1" t="str">
        <f aca="false">LEFT($C1882,4)</f>
        <v>2013</v>
      </c>
      <c r="B1882" s="1" t="str">
        <f aca="false">MID($C1882,6,2)</f>
        <v>10</v>
      </c>
      <c r="C1882" s="1" t="s">
        <v>1658</v>
      </c>
      <c r="D1882" s="1" t="s">
        <v>106</v>
      </c>
      <c r="E1882" s="1" t="n">
        <v>2</v>
      </c>
    </row>
    <row r="1883" customFormat="false" ht="12.8" hidden="false" customHeight="false" outlineLevel="0" collapsed="false">
      <c r="A1883" s="1" t="str">
        <f aca="false">LEFT($C1883,4)</f>
        <v>2013</v>
      </c>
      <c r="B1883" s="1" t="str">
        <f aca="false">MID($C1883,6,2)</f>
        <v>10</v>
      </c>
      <c r="C1883" s="1" t="s">
        <v>1658</v>
      </c>
      <c r="D1883" s="1" t="s">
        <v>127</v>
      </c>
      <c r="E1883" s="1" t="n">
        <v>19</v>
      </c>
    </row>
    <row r="1884" customFormat="false" ht="12.8" hidden="false" customHeight="false" outlineLevel="0" collapsed="false">
      <c r="A1884" s="1" t="str">
        <f aca="false">LEFT($C1884,4)</f>
        <v>2013</v>
      </c>
      <c r="B1884" s="1" t="str">
        <f aca="false">MID($C1884,6,2)</f>
        <v>10</v>
      </c>
      <c r="C1884" s="1" t="s">
        <v>1659</v>
      </c>
      <c r="D1884" s="1" t="s">
        <v>1660</v>
      </c>
      <c r="E1884" s="1" t="n">
        <v>20</v>
      </c>
    </row>
    <row r="1885" customFormat="false" ht="12.8" hidden="false" customHeight="false" outlineLevel="0" collapsed="false">
      <c r="A1885" s="1" t="str">
        <f aca="false">LEFT($C1885,4)</f>
        <v>2013</v>
      </c>
      <c r="B1885" s="1" t="str">
        <f aca="false">MID($C1885,6,2)</f>
        <v>10</v>
      </c>
      <c r="C1885" s="1" t="s">
        <v>1661</v>
      </c>
      <c r="D1885" s="1" t="s">
        <v>38</v>
      </c>
      <c r="E1885" s="1" t="n">
        <v>367</v>
      </c>
    </row>
    <row r="1886" customFormat="false" ht="12.8" hidden="false" customHeight="false" outlineLevel="0" collapsed="false">
      <c r="A1886" s="1" t="str">
        <f aca="false">LEFT($C1886,4)</f>
        <v>2013</v>
      </c>
      <c r="B1886" s="1" t="str">
        <f aca="false">MID($C1886,6,2)</f>
        <v>10</v>
      </c>
      <c r="C1886" s="1" t="s">
        <v>1661</v>
      </c>
      <c r="D1886" s="1" t="s">
        <v>26</v>
      </c>
      <c r="E1886" s="1" t="n">
        <v>458</v>
      </c>
    </row>
    <row r="1887" customFormat="false" ht="12.8" hidden="false" customHeight="false" outlineLevel="0" collapsed="false">
      <c r="A1887" s="1" t="str">
        <f aca="false">LEFT($C1887,4)</f>
        <v>2013</v>
      </c>
      <c r="B1887" s="1" t="str">
        <f aca="false">MID($C1887,6,2)</f>
        <v>10</v>
      </c>
      <c r="C1887" s="1" t="s">
        <v>1662</v>
      </c>
      <c r="D1887" s="1" t="s">
        <v>108</v>
      </c>
      <c r="E1887" s="1" t="n">
        <v>100</v>
      </c>
    </row>
    <row r="1888" customFormat="false" ht="12.8" hidden="false" customHeight="false" outlineLevel="0" collapsed="false">
      <c r="A1888" s="1" t="str">
        <f aca="false">LEFT($C1888,4)</f>
        <v>2013</v>
      </c>
      <c r="B1888" s="1" t="str">
        <f aca="false">MID($C1888,6,2)</f>
        <v>10</v>
      </c>
      <c r="C1888" s="1" t="s">
        <v>1662</v>
      </c>
      <c r="D1888" s="1" t="s">
        <v>19</v>
      </c>
      <c r="E1888" s="1" t="n">
        <v>62</v>
      </c>
    </row>
    <row r="1889" customFormat="false" ht="12.8" hidden="false" customHeight="false" outlineLevel="0" collapsed="false">
      <c r="A1889" s="1" t="str">
        <f aca="false">LEFT($C1889,4)</f>
        <v>2013</v>
      </c>
      <c r="B1889" s="1" t="str">
        <f aca="false">MID($C1889,6,2)</f>
        <v>10</v>
      </c>
      <c r="C1889" s="1" t="s">
        <v>1663</v>
      </c>
      <c r="D1889" s="1" t="s">
        <v>19</v>
      </c>
      <c r="E1889" s="1" t="n">
        <v>184</v>
      </c>
    </row>
    <row r="1890" customFormat="false" ht="12.8" hidden="false" customHeight="false" outlineLevel="0" collapsed="false">
      <c r="A1890" s="1" t="str">
        <f aca="false">LEFT($C1890,4)</f>
        <v>2013</v>
      </c>
      <c r="B1890" s="1" t="str">
        <f aca="false">MID($C1890,6,2)</f>
        <v>10</v>
      </c>
      <c r="C1890" s="1" t="s">
        <v>1664</v>
      </c>
      <c r="D1890" s="1" t="s">
        <v>46</v>
      </c>
      <c r="E1890" s="1" t="n">
        <v>156</v>
      </c>
    </row>
    <row r="1891" customFormat="false" ht="12.8" hidden="false" customHeight="false" outlineLevel="0" collapsed="false">
      <c r="A1891" s="1" t="str">
        <f aca="false">LEFT($C1891,4)</f>
        <v>2013</v>
      </c>
      <c r="B1891" s="1" t="str">
        <f aca="false">MID($C1891,6,2)</f>
        <v>10</v>
      </c>
      <c r="C1891" s="1" t="s">
        <v>1665</v>
      </c>
      <c r="D1891" s="1" t="s">
        <v>21</v>
      </c>
      <c r="E1891" s="1" t="n">
        <v>142</v>
      </c>
    </row>
    <row r="1892" customFormat="false" ht="12.8" hidden="false" customHeight="false" outlineLevel="0" collapsed="false">
      <c r="A1892" s="1" t="str">
        <f aca="false">LEFT($C1892,4)</f>
        <v>2013</v>
      </c>
      <c r="B1892" s="1" t="str">
        <f aca="false">MID($C1892,6,2)</f>
        <v>10</v>
      </c>
      <c r="C1892" s="1" t="s">
        <v>1666</v>
      </c>
      <c r="D1892" s="1" t="s">
        <v>19</v>
      </c>
      <c r="E1892" s="1" t="n">
        <v>97</v>
      </c>
    </row>
    <row r="1893" customFormat="false" ht="12.8" hidden="false" customHeight="false" outlineLevel="0" collapsed="false">
      <c r="A1893" s="1" t="str">
        <f aca="false">LEFT($C1893,4)</f>
        <v>2013</v>
      </c>
      <c r="B1893" s="1" t="str">
        <f aca="false">MID($C1893,6,2)</f>
        <v>10</v>
      </c>
      <c r="C1893" s="1" t="s">
        <v>1666</v>
      </c>
      <c r="D1893" s="1" t="s">
        <v>21</v>
      </c>
      <c r="E1893" s="1" t="n">
        <v>136</v>
      </c>
    </row>
    <row r="1894" customFormat="false" ht="12.8" hidden="false" customHeight="false" outlineLevel="0" collapsed="false">
      <c r="A1894" s="1" t="str">
        <f aca="false">LEFT($C1894,4)</f>
        <v>2013</v>
      </c>
      <c r="B1894" s="1" t="str">
        <f aca="false">MID($C1894,6,2)</f>
        <v>10</v>
      </c>
      <c r="C1894" s="1" t="s">
        <v>1666</v>
      </c>
      <c r="D1894" s="1" t="s">
        <v>430</v>
      </c>
      <c r="E1894" s="1" t="n">
        <v>108</v>
      </c>
    </row>
    <row r="1895" customFormat="false" ht="12.8" hidden="false" customHeight="false" outlineLevel="0" collapsed="false">
      <c r="A1895" s="1" t="str">
        <f aca="false">LEFT($C1895,4)</f>
        <v>2013</v>
      </c>
      <c r="B1895" s="1" t="str">
        <f aca="false">MID($C1895,6,2)</f>
        <v>10</v>
      </c>
      <c r="C1895" s="1" t="s">
        <v>1667</v>
      </c>
      <c r="D1895" s="1" t="s">
        <v>58</v>
      </c>
      <c r="E1895" s="1" t="n">
        <v>51</v>
      </c>
    </row>
    <row r="1896" customFormat="false" ht="12.8" hidden="false" customHeight="false" outlineLevel="0" collapsed="false">
      <c r="A1896" s="1" t="str">
        <f aca="false">LEFT($C1896,4)</f>
        <v>2013</v>
      </c>
      <c r="B1896" s="1" t="str">
        <f aca="false">MID($C1896,6,2)</f>
        <v>10</v>
      </c>
      <c r="C1896" s="1" t="s">
        <v>1668</v>
      </c>
      <c r="D1896" s="1" t="s">
        <v>427</v>
      </c>
      <c r="E1896" s="1" t="n">
        <v>7</v>
      </c>
    </row>
    <row r="1897" customFormat="false" ht="12.8" hidden="false" customHeight="false" outlineLevel="0" collapsed="false">
      <c r="A1897" s="1" t="str">
        <f aca="false">LEFT($C1897,4)</f>
        <v>2013</v>
      </c>
      <c r="B1897" s="1" t="str">
        <f aca="false">MID($C1897,6,2)</f>
        <v>10</v>
      </c>
      <c r="C1897" s="1" t="s">
        <v>1669</v>
      </c>
      <c r="D1897" s="1" t="s">
        <v>288</v>
      </c>
      <c r="E1897" s="1" t="n">
        <v>19</v>
      </c>
    </row>
    <row r="1898" customFormat="false" ht="12.8" hidden="false" customHeight="false" outlineLevel="0" collapsed="false">
      <c r="A1898" s="1" t="str">
        <f aca="false">LEFT($C1898,4)</f>
        <v>2013</v>
      </c>
      <c r="B1898" s="1" t="str">
        <f aca="false">MID($C1898,6,2)</f>
        <v>10</v>
      </c>
      <c r="C1898" s="1" t="s">
        <v>1670</v>
      </c>
      <c r="D1898" s="1" t="s">
        <v>185</v>
      </c>
      <c r="E1898" s="1" t="n">
        <v>4</v>
      </c>
    </row>
    <row r="1899" customFormat="false" ht="12.8" hidden="false" customHeight="false" outlineLevel="0" collapsed="false">
      <c r="A1899" s="1" t="str">
        <f aca="false">LEFT($C1899,4)</f>
        <v>2013</v>
      </c>
      <c r="B1899" s="1" t="str">
        <f aca="false">MID($C1899,6,2)</f>
        <v>11</v>
      </c>
      <c r="C1899" s="1" t="s">
        <v>1671</v>
      </c>
      <c r="D1899" s="1" t="s">
        <v>108</v>
      </c>
      <c r="E1899" s="1" t="n">
        <v>163</v>
      </c>
    </row>
    <row r="1900" customFormat="false" ht="12.8" hidden="false" customHeight="false" outlineLevel="0" collapsed="false">
      <c r="A1900" s="1" t="str">
        <f aca="false">LEFT($C1900,4)</f>
        <v>2013</v>
      </c>
      <c r="B1900" s="1" t="str">
        <f aca="false">MID($C1900,6,2)</f>
        <v>11</v>
      </c>
      <c r="C1900" s="1" t="s">
        <v>1671</v>
      </c>
      <c r="D1900" s="1" t="s">
        <v>70</v>
      </c>
      <c r="E1900" s="1" t="n">
        <v>165</v>
      </c>
    </row>
    <row r="1901" customFormat="false" ht="12.8" hidden="false" customHeight="false" outlineLevel="0" collapsed="false">
      <c r="A1901" s="1" t="str">
        <f aca="false">LEFT($C1901,4)</f>
        <v>2013</v>
      </c>
      <c r="B1901" s="1" t="str">
        <f aca="false">MID($C1901,6,2)</f>
        <v>11</v>
      </c>
      <c r="C1901" s="1" t="s">
        <v>1672</v>
      </c>
      <c r="D1901" s="1" t="s">
        <v>1085</v>
      </c>
      <c r="E1901" s="1" t="n">
        <v>14</v>
      </c>
    </row>
    <row r="1902" customFormat="false" ht="12.8" hidden="false" customHeight="false" outlineLevel="0" collapsed="false">
      <c r="A1902" s="1" t="str">
        <f aca="false">LEFT($C1902,4)</f>
        <v>2013</v>
      </c>
      <c r="B1902" s="1" t="str">
        <f aca="false">MID($C1902,6,2)</f>
        <v>11</v>
      </c>
      <c r="C1902" s="1" t="s">
        <v>1673</v>
      </c>
      <c r="D1902" s="1" t="s">
        <v>65</v>
      </c>
      <c r="E1902" s="1" t="n">
        <v>177</v>
      </c>
    </row>
    <row r="1903" customFormat="false" ht="12.8" hidden="false" customHeight="false" outlineLevel="0" collapsed="false">
      <c r="A1903" s="1" t="str">
        <f aca="false">LEFT($C1903,4)</f>
        <v>2013</v>
      </c>
      <c r="B1903" s="1" t="str">
        <f aca="false">MID($C1903,6,2)</f>
        <v>11</v>
      </c>
      <c r="C1903" s="1" t="s">
        <v>1674</v>
      </c>
      <c r="D1903" s="1" t="s">
        <v>565</v>
      </c>
      <c r="E1903" s="1" t="n">
        <v>1</v>
      </c>
    </row>
    <row r="1904" customFormat="false" ht="12.8" hidden="false" customHeight="false" outlineLevel="0" collapsed="false">
      <c r="A1904" s="1" t="str">
        <f aca="false">LEFT($C1904,4)</f>
        <v>2013</v>
      </c>
      <c r="B1904" s="1" t="str">
        <f aca="false">MID($C1904,6,2)</f>
        <v>11</v>
      </c>
      <c r="C1904" s="1" t="s">
        <v>1675</v>
      </c>
      <c r="D1904" s="1" t="s">
        <v>430</v>
      </c>
      <c r="E1904" s="1" t="n">
        <v>193</v>
      </c>
    </row>
    <row r="1905" customFormat="false" ht="12.8" hidden="false" customHeight="false" outlineLevel="0" collapsed="false">
      <c r="A1905" s="1" t="str">
        <f aca="false">LEFT($C1905,4)</f>
        <v>2013</v>
      </c>
      <c r="B1905" s="1" t="str">
        <f aca="false">MID($C1905,6,2)</f>
        <v>11</v>
      </c>
      <c r="C1905" s="1" t="s">
        <v>1675</v>
      </c>
      <c r="D1905" s="1" t="s">
        <v>328</v>
      </c>
      <c r="E1905" s="1" t="n">
        <v>8</v>
      </c>
    </row>
    <row r="1906" customFormat="false" ht="12.8" hidden="false" customHeight="false" outlineLevel="0" collapsed="false">
      <c r="A1906" s="1" t="str">
        <f aca="false">LEFT($C1906,4)</f>
        <v>2013</v>
      </c>
      <c r="B1906" s="1" t="str">
        <f aca="false">MID($C1906,6,2)</f>
        <v>11</v>
      </c>
      <c r="C1906" s="1" t="s">
        <v>1676</v>
      </c>
      <c r="D1906" s="1" t="s">
        <v>1601</v>
      </c>
      <c r="E1906" s="1" t="n">
        <v>11</v>
      </c>
    </row>
    <row r="1907" customFormat="false" ht="12.8" hidden="false" customHeight="false" outlineLevel="0" collapsed="false">
      <c r="A1907" s="1" t="str">
        <f aca="false">LEFT($C1907,4)</f>
        <v>2013</v>
      </c>
      <c r="B1907" s="1" t="str">
        <f aca="false">MID($C1907,6,2)</f>
        <v>11</v>
      </c>
      <c r="C1907" s="1" t="s">
        <v>1677</v>
      </c>
      <c r="D1907" s="1" t="s">
        <v>52</v>
      </c>
      <c r="E1907" s="1" t="n">
        <v>249</v>
      </c>
    </row>
    <row r="1908" customFormat="false" ht="12.8" hidden="false" customHeight="false" outlineLevel="0" collapsed="false">
      <c r="A1908" s="1" t="str">
        <f aca="false">LEFT($C1908,4)</f>
        <v>2013</v>
      </c>
      <c r="B1908" s="1" t="str">
        <f aca="false">MID($C1908,6,2)</f>
        <v>11</v>
      </c>
      <c r="C1908" s="1" t="s">
        <v>1678</v>
      </c>
      <c r="D1908" s="1" t="s">
        <v>17</v>
      </c>
      <c r="E1908" s="1" t="n">
        <v>360</v>
      </c>
    </row>
    <row r="1909" customFormat="false" ht="12.8" hidden="false" customHeight="false" outlineLevel="0" collapsed="false">
      <c r="A1909" s="1" t="str">
        <f aca="false">LEFT($C1909,4)</f>
        <v>2013</v>
      </c>
      <c r="B1909" s="1" t="str">
        <f aca="false">MID($C1909,6,2)</f>
        <v>11</v>
      </c>
      <c r="C1909" s="1" t="s">
        <v>1679</v>
      </c>
      <c r="D1909" s="1" t="s">
        <v>60</v>
      </c>
      <c r="E1909" s="1" t="n">
        <v>186</v>
      </c>
    </row>
    <row r="1910" customFormat="false" ht="12.8" hidden="false" customHeight="false" outlineLevel="0" collapsed="false">
      <c r="A1910" s="1" t="str">
        <f aca="false">LEFT($C1910,4)</f>
        <v>2013</v>
      </c>
      <c r="B1910" s="1" t="str">
        <f aca="false">MID($C1910,6,2)</f>
        <v>11</v>
      </c>
      <c r="C1910" s="1" t="s">
        <v>1680</v>
      </c>
      <c r="D1910" s="1" t="s">
        <v>125</v>
      </c>
      <c r="E1910" s="1" t="n">
        <v>29</v>
      </c>
    </row>
    <row r="1911" customFormat="false" ht="12.8" hidden="false" customHeight="false" outlineLevel="0" collapsed="false">
      <c r="A1911" s="1" t="str">
        <f aca="false">LEFT($C1911,4)</f>
        <v>2013</v>
      </c>
      <c r="B1911" s="1" t="str">
        <f aca="false">MID($C1911,6,2)</f>
        <v>11</v>
      </c>
      <c r="C1911" s="1" t="s">
        <v>1681</v>
      </c>
      <c r="D1911" s="1" t="s">
        <v>70</v>
      </c>
      <c r="E1911" s="1" t="n">
        <v>174</v>
      </c>
    </row>
    <row r="1912" customFormat="false" ht="12.8" hidden="false" customHeight="false" outlineLevel="0" collapsed="false">
      <c r="A1912" s="1" t="str">
        <f aca="false">LEFT($C1912,4)</f>
        <v>2013</v>
      </c>
      <c r="B1912" s="1" t="str">
        <f aca="false">MID($C1912,6,2)</f>
        <v>11</v>
      </c>
      <c r="C1912" s="1" t="s">
        <v>1682</v>
      </c>
      <c r="D1912" s="1" t="s">
        <v>21</v>
      </c>
      <c r="E1912" s="1" t="n">
        <v>131</v>
      </c>
    </row>
    <row r="1913" customFormat="false" ht="12.8" hidden="false" customHeight="false" outlineLevel="0" collapsed="false">
      <c r="A1913" s="1" t="str">
        <f aca="false">LEFT($C1913,4)</f>
        <v>2013</v>
      </c>
      <c r="B1913" s="1" t="str">
        <f aca="false">MID($C1913,6,2)</f>
        <v>12</v>
      </c>
      <c r="C1913" s="1" t="s">
        <v>1683</v>
      </c>
      <c r="D1913" s="1" t="s">
        <v>21</v>
      </c>
      <c r="E1913" s="1" t="n">
        <v>157</v>
      </c>
    </row>
    <row r="1914" customFormat="false" ht="12.8" hidden="false" customHeight="false" outlineLevel="0" collapsed="false">
      <c r="A1914" s="1" t="str">
        <f aca="false">LEFT($C1914,4)</f>
        <v>2013</v>
      </c>
      <c r="B1914" s="1" t="str">
        <f aca="false">MID($C1914,6,2)</f>
        <v>12</v>
      </c>
      <c r="C1914" s="1" t="s">
        <v>1683</v>
      </c>
      <c r="D1914" s="1" t="s">
        <v>38</v>
      </c>
      <c r="E1914" s="1" t="n">
        <v>284</v>
      </c>
    </row>
    <row r="1915" customFormat="false" ht="12.8" hidden="false" customHeight="false" outlineLevel="0" collapsed="false">
      <c r="A1915" s="1" t="str">
        <f aca="false">LEFT($C1915,4)</f>
        <v>2013</v>
      </c>
      <c r="B1915" s="1" t="str">
        <f aca="false">MID($C1915,6,2)</f>
        <v>12</v>
      </c>
      <c r="C1915" s="1" t="s">
        <v>1684</v>
      </c>
      <c r="D1915" s="1" t="s">
        <v>43</v>
      </c>
      <c r="E1915" s="1" t="n">
        <v>292</v>
      </c>
    </row>
    <row r="1916" customFormat="false" ht="12.8" hidden="false" customHeight="false" outlineLevel="0" collapsed="false">
      <c r="A1916" s="1" t="str">
        <f aca="false">LEFT($C1916,4)</f>
        <v>2013</v>
      </c>
      <c r="B1916" s="1" t="str">
        <f aca="false">MID($C1916,6,2)</f>
        <v>12</v>
      </c>
      <c r="C1916" s="1" t="s">
        <v>1685</v>
      </c>
      <c r="D1916" s="1" t="s">
        <v>217</v>
      </c>
      <c r="E1916" s="1" t="n">
        <v>13</v>
      </c>
    </row>
    <row r="1917" customFormat="false" ht="12.8" hidden="false" customHeight="false" outlineLevel="0" collapsed="false">
      <c r="A1917" s="1" t="str">
        <f aca="false">LEFT($C1917,4)</f>
        <v>2013</v>
      </c>
      <c r="B1917" s="1" t="str">
        <f aca="false">MID($C1917,6,2)</f>
        <v>12</v>
      </c>
      <c r="C1917" s="1" t="s">
        <v>1686</v>
      </c>
      <c r="D1917" s="1" t="s">
        <v>232</v>
      </c>
      <c r="E1917" s="1" t="n">
        <v>16</v>
      </c>
    </row>
    <row r="1918" customFormat="false" ht="12.8" hidden="false" customHeight="false" outlineLevel="0" collapsed="false">
      <c r="A1918" s="1" t="str">
        <f aca="false">LEFT($C1918,4)</f>
        <v>2013</v>
      </c>
      <c r="B1918" s="1" t="str">
        <f aca="false">MID($C1918,6,2)</f>
        <v>12</v>
      </c>
      <c r="C1918" s="1" t="s">
        <v>1686</v>
      </c>
      <c r="D1918" s="1" t="s">
        <v>52</v>
      </c>
      <c r="E1918" s="1" t="n">
        <v>364</v>
      </c>
    </row>
    <row r="1919" customFormat="false" ht="12.8" hidden="false" customHeight="false" outlineLevel="0" collapsed="false">
      <c r="A1919" s="1" t="str">
        <f aca="false">LEFT($C1919,4)</f>
        <v>2013</v>
      </c>
      <c r="B1919" s="1" t="str">
        <f aca="false">MID($C1919,6,2)</f>
        <v>12</v>
      </c>
      <c r="C1919" s="1" t="s">
        <v>1687</v>
      </c>
      <c r="D1919" s="1" t="s">
        <v>106</v>
      </c>
      <c r="E1919" s="1" t="n">
        <v>16</v>
      </c>
    </row>
    <row r="1920" customFormat="false" ht="12.8" hidden="false" customHeight="false" outlineLevel="0" collapsed="false">
      <c r="A1920" s="1" t="str">
        <f aca="false">LEFT($C1920,4)</f>
        <v>2013</v>
      </c>
      <c r="B1920" s="1" t="str">
        <f aca="false">MID($C1920,6,2)</f>
        <v>12</v>
      </c>
      <c r="C1920" s="1" t="s">
        <v>1687</v>
      </c>
      <c r="D1920" s="1" t="s">
        <v>119</v>
      </c>
      <c r="E1920" s="1" t="n">
        <v>3</v>
      </c>
    </row>
    <row r="1921" customFormat="false" ht="12.8" hidden="false" customHeight="false" outlineLevel="0" collapsed="false">
      <c r="A1921" s="1" t="str">
        <f aca="false">LEFT($C1921,4)</f>
        <v>2013</v>
      </c>
      <c r="B1921" s="1" t="str">
        <f aca="false">MID($C1921,6,2)</f>
        <v>12</v>
      </c>
      <c r="C1921" s="1" t="s">
        <v>1688</v>
      </c>
      <c r="D1921" s="1" t="s">
        <v>1056</v>
      </c>
      <c r="E1921" s="1" t="n">
        <v>9</v>
      </c>
    </row>
    <row r="1922" customFormat="false" ht="12.8" hidden="false" customHeight="false" outlineLevel="0" collapsed="false">
      <c r="A1922" s="1" t="str">
        <f aca="false">LEFT($C1922,4)</f>
        <v>2013</v>
      </c>
      <c r="B1922" s="1" t="str">
        <f aca="false">MID($C1922,6,2)</f>
        <v>12</v>
      </c>
      <c r="C1922" s="1" t="s">
        <v>1689</v>
      </c>
      <c r="D1922" s="1" t="s">
        <v>1052</v>
      </c>
      <c r="E1922" s="1" t="n">
        <v>6</v>
      </c>
    </row>
    <row r="1923" customFormat="false" ht="12.8" hidden="false" customHeight="false" outlineLevel="0" collapsed="false">
      <c r="A1923" s="1" t="str">
        <f aca="false">LEFT($C1923,4)</f>
        <v>2013</v>
      </c>
      <c r="B1923" s="1" t="str">
        <f aca="false">MID($C1923,6,2)</f>
        <v>12</v>
      </c>
      <c r="C1923" s="1" t="s">
        <v>1690</v>
      </c>
      <c r="D1923" s="1" t="s">
        <v>178</v>
      </c>
      <c r="E1923" s="1" t="n">
        <v>117</v>
      </c>
    </row>
    <row r="1924" customFormat="false" ht="12.8" hidden="false" customHeight="false" outlineLevel="0" collapsed="false">
      <c r="A1924" s="1" t="str">
        <f aca="false">LEFT($C1924,4)</f>
        <v>2013</v>
      </c>
      <c r="B1924" s="1" t="str">
        <f aca="false">MID($C1924,6,2)</f>
        <v>12</v>
      </c>
      <c r="C1924" s="1" t="s">
        <v>1691</v>
      </c>
      <c r="D1924" s="1" t="s">
        <v>102</v>
      </c>
      <c r="E1924" s="1" t="n">
        <v>6</v>
      </c>
    </row>
    <row r="1925" customFormat="false" ht="12.8" hidden="false" customHeight="false" outlineLevel="0" collapsed="false">
      <c r="A1925" s="1" t="str">
        <f aca="false">LEFT($C1925,4)</f>
        <v>2013</v>
      </c>
      <c r="B1925" s="1" t="str">
        <f aca="false">MID($C1925,6,2)</f>
        <v>12</v>
      </c>
      <c r="C1925" s="1" t="s">
        <v>1692</v>
      </c>
      <c r="D1925" s="1" t="s">
        <v>26</v>
      </c>
      <c r="E1925" s="1" t="n">
        <v>186</v>
      </c>
    </row>
    <row r="1926" customFormat="false" ht="12.8" hidden="false" customHeight="false" outlineLevel="0" collapsed="false">
      <c r="A1926" s="1" t="str">
        <f aca="false">LEFT($C1926,4)</f>
        <v>2013</v>
      </c>
      <c r="B1926" s="1" t="str">
        <f aca="false">MID($C1926,6,2)</f>
        <v>12</v>
      </c>
      <c r="C1926" s="1" t="s">
        <v>1692</v>
      </c>
      <c r="D1926" s="1" t="s">
        <v>102</v>
      </c>
      <c r="E1926" s="1" t="n">
        <v>16</v>
      </c>
    </row>
    <row r="1927" customFormat="false" ht="12.8" hidden="false" customHeight="false" outlineLevel="0" collapsed="false">
      <c r="A1927" s="1" t="str">
        <f aca="false">LEFT($C1927,4)</f>
        <v>2013</v>
      </c>
      <c r="B1927" s="1" t="str">
        <f aca="false">MID($C1927,6,2)</f>
        <v>12</v>
      </c>
      <c r="C1927" s="1" t="s">
        <v>1693</v>
      </c>
      <c r="D1927" s="1" t="s">
        <v>19</v>
      </c>
      <c r="E1927" s="1" t="n">
        <v>100</v>
      </c>
    </row>
    <row r="1928" customFormat="false" ht="12.8" hidden="false" customHeight="false" outlineLevel="0" collapsed="false">
      <c r="A1928" s="1" t="str">
        <f aca="false">LEFT($C1928,4)</f>
        <v>2013</v>
      </c>
      <c r="B1928" s="1" t="str">
        <f aca="false">MID($C1928,6,2)</f>
        <v>12</v>
      </c>
      <c r="C1928" s="1" t="s">
        <v>1694</v>
      </c>
      <c r="D1928" s="1" t="s">
        <v>9</v>
      </c>
      <c r="E1928" s="1" t="n">
        <v>20</v>
      </c>
    </row>
    <row r="1929" customFormat="false" ht="12.8" hidden="false" customHeight="false" outlineLevel="0" collapsed="false">
      <c r="A1929" s="1" t="str">
        <f aca="false">LEFT($C1929,4)</f>
        <v>2013</v>
      </c>
      <c r="B1929" s="1" t="str">
        <f aca="false">MID($C1929,6,2)</f>
        <v>12</v>
      </c>
      <c r="C1929" s="1" t="s">
        <v>1694</v>
      </c>
      <c r="D1929" s="1" t="s">
        <v>85</v>
      </c>
      <c r="E1929" s="1" t="n">
        <v>192</v>
      </c>
    </row>
    <row r="1930" customFormat="false" ht="12.8" hidden="false" customHeight="false" outlineLevel="0" collapsed="false">
      <c r="A1930" s="1" t="str">
        <f aca="false">LEFT($C1930,4)</f>
        <v>2013</v>
      </c>
      <c r="B1930" s="1" t="str">
        <f aca="false">MID($C1930,6,2)</f>
        <v>12</v>
      </c>
      <c r="C1930" s="1" t="s">
        <v>1695</v>
      </c>
      <c r="D1930" s="1" t="s">
        <v>85</v>
      </c>
      <c r="E1930" s="1" t="n">
        <v>92</v>
      </c>
    </row>
    <row r="1931" customFormat="false" ht="12.8" hidden="false" customHeight="false" outlineLevel="0" collapsed="false">
      <c r="A1931" s="1" t="str">
        <f aca="false">LEFT($C1931,4)</f>
        <v>2013</v>
      </c>
      <c r="B1931" s="1" t="str">
        <f aca="false">MID($C1931,6,2)</f>
        <v>12</v>
      </c>
      <c r="C1931" s="1" t="s">
        <v>1696</v>
      </c>
      <c r="D1931" s="1" t="s">
        <v>351</v>
      </c>
      <c r="E1931" s="1" t="n">
        <v>11</v>
      </c>
    </row>
    <row r="1932" customFormat="false" ht="12.8" hidden="false" customHeight="false" outlineLevel="0" collapsed="false">
      <c r="A1932" s="1" t="str">
        <f aca="false">LEFT($C1932,4)</f>
        <v>2013</v>
      </c>
      <c r="B1932" s="1" t="str">
        <f aca="false">MID($C1932,6,2)</f>
        <v>12</v>
      </c>
      <c r="C1932" s="1" t="s">
        <v>1697</v>
      </c>
      <c r="D1932" s="1" t="s">
        <v>1698</v>
      </c>
      <c r="E1932" s="1" t="n">
        <v>10</v>
      </c>
    </row>
    <row r="1933" customFormat="false" ht="12.8" hidden="false" customHeight="false" outlineLevel="0" collapsed="false">
      <c r="A1933" s="1" t="str">
        <f aca="false">LEFT($C1933,4)</f>
        <v>2013</v>
      </c>
      <c r="B1933" s="1" t="str">
        <f aca="false">MID($C1933,6,2)</f>
        <v>12</v>
      </c>
      <c r="C1933" s="1" t="s">
        <v>1699</v>
      </c>
      <c r="D1933" s="1" t="s">
        <v>178</v>
      </c>
      <c r="E1933" s="1" t="n">
        <v>180</v>
      </c>
    </row>
    <row r="1934" customFormat="false" ht="12.8" hidden="false" customHeight="false" outlineLevel="0" collapsed="false">
      <c r="A1934" s="1" t="str">
        <f aca="false">LEFT($C1934,4)</f>
        <v>2013</v>
      </c>
      <c r="B1934" s="1" t="str">
        <f aca="false">MID($C1934,6,2)</f>
        <v>12</v>
      </c>
      <c r="C1934" s="1" t="s">
        <v>1700</v>
      </c>
      <c r="D1934" s="1" t="s">
        <v>92</v>
      </c>
      <c r="E1934" s="1" t="n">
        <v>12</v>
      </c>
    </row>
    <row r="1935" customFormat="false" ht="12.8" hidden="false" customHeight="false" outlineLevel="0" collapsed="false">
      <c r="A1935" s="1" t="str">
        <f aca="false">LEFT($C1935,4)</f>
        <v>2013</v>
      </c>
      <c r="B1935" s="1" t="str">
        <f aca="false">MID($C1935,6,2)</f>
        <v>12</v>
      </c>
      <c r="C1935" s="1" t="s">
        <v>1701</v>
      </c>
      <c r="D1935" s="1" t="s">
        <v>1256</v>
      </c>
      <c r="E1935" s="1" t="n">
        <v>12</v>
      </c>
    </row>
    <row r="1936" customFormat="false" ht="12.8" hidden="false" customHeight="false" outlineLevel="0" collapsed="false">
      <c r="A1936" s="1" t="str">
        <f aca="false">LEFT($C1936,4)</f>
        <v>2013</v>
      </c>
      <c r="B1936" s="1" t="str">
        <f aca="false">MID($C1936,6,2)</f>
        <v>12</v>
      </c>
      <c r="C1936" s="1" t="s">
        <v>1702</v>
      </c>
      <c r="D1936" s="1" t="s">
        <v>281</v>
      </c>
      <c r="E1936" s="1" t="n">
        <v>8</v>
      </c>
    </row>
    <row r="1937" customFormat="false" ht="12.8" hidden="false" customHeight="false" outlineLevel="0" collapsed="false">
      <c r="A1937" s="1" t="str">
        <f aca="false">LEFT($C1937,4)</f>
        <v>2014</v>
      </c>
      <c r="B1937" s="1" t="str">
        <f aca="false">MID($C1937,6,2)</f>
        <v>01</v>
      </c>
      <c r="C1937" s="1" t="s">
        <v>1703</v>
      </c>
      <c r="D1937" s="1" t="s">
        <v>32</v>
      </c>
      <c r="E1937" s="1" t="n">
        <v>56</v>
      </c>
    </row>
    <row r="1938" customFormat="false" ht="12.8" hidden="false" customHeight="false" outlineLevel="0" collapsed="false">
      <c r="A1938" s="1" t="str">
        <f aca="false">LEFT($C1938,4)</f>
        <v>2014</v>
      </c>
      <c r="B1938" s="1" t="str">
        <f aca="false">MID($C1938,6,2)</f>
        <v>01</v>
      </c>
      <c r="C1938" s="1" t="s">
        <v>1704</v>
      </c>
      <c r="D1938" s="1" t="s">
        <v>219</v>
      </c>
      <c r="E1938" s="1" t="n">
        <v>18</v>
      </c>
    </row>
    <row r="1939" customFormat="false" ht="12.8" hidden="false" customHeight="false" outlineLevel="0" collapsed="false">
      <c r="A1939" s="1" t="str">
        <f aca="false">LEFT($C1939,4)</f>
        <v>2014</v>
      </c>
      <c r="B1939" s="1" t="str">
        <f aca="false">MID($C1939,6,2)</f>
        <v>01</v>
      </c>
      <c r="C1939" s="1" t="s">
        <v>1704</v>
      </c>
      <c r="D1939" s="1" t="s">
        <v>38</v>
      </c>
      <c r="E1939" s="1" t="n">
        <v>164</v>
      </c>
    </row>
    <row r="1940" customFormat="false" ht="12.8" hidden="false" customHeight="false" outlineLevel="0" collapsed="false">
      <c r="A1940" s="1" t="str">
        <f aca="false">LEFT($C1940,4)</f>
        <v>2014</v>
      </c>
      <c r="B1940" s="1" t="str">
        <f aca="false">MID($C1940,6,2)</f>
        <v>01</v>
      </c>
      <c r="C1940" s="1" t="s">
        <v>1705</v>
      </c>
      <c r="D1940" s="1" t="s">
        <v>70</v>
      </c>
      <c r="E1940" s="1" t="n">
        <v>111</v>
      </c>
    </row>
    <row r="1941" customFormat="false" ht="12.8" hidden="false" customHeight="false" outlineLevel="0" collapsed="false">
      <c r="A1941" s="1" t="str">
        <f aca="false">LEFT($C1941,4)</f>
        <v>2014</v>
      </c>
      <c r="B1941" s="1" t="str">
        <f aca="false">MID($C1941,6,2)</f>
        <v>01</v>
      </c>
      <c r="C1941" s="1" t="s">
        <v>1706</v>
      </c>
      <c r="D1941" s="1" t="s">
        <v>914</v>
      </c>
      <c r="E1941" s="1" t="n">
        <v>14</v>
      </c>
    </row>
    <row r="1942" customFormat="false" ht="12.8" hidden="false" customHeight="false" outlineLevel="0" collapsed="false">
      <c r="A1942" s="1" t="str">
        <f aca="false">LEFT($C1942,4)</f>
        <v>2014</v>
      </c>
      <c r="B1942" s="1" t="str">
        <f aca="false">MID($C1942,6,2)</f>
        <v>01</v>
      </c>
      <c r="C1942" s="1" t="s">
        <v>1707</v>
      </c>
      <c r="D1942" s="1" t="s">
        <v>297</v>
      </c>
      <c r="E1942" s="1" t="n">
        <v>143</v>
      </c>
    </row>
    <row r="1943" customFormat="false" ht="12.8" hidden="false" customHeight="false" outlineLevel="0" collapsed="false">
      <c r="A1943" s="1" t="str">
        <f aca="false">LEFT($C1943,4)</f>
        <v>2014</v>
      </c>
      <c r="B1943" s="1" t="str">
        <f aca="false">MID($C1943,6,2)</f>
        <v>01</v>
      </c>
      <c r="C1943" s="1" t="s">
        <v>1708</v>
      </c>
      <c r="D1943" s="1" t="s">
        <v>28</v>
      </c>
      <c r="E1943" s="1" t="n">
        <v>64</v>
      </c>
    </row>
    <row r="1944" customFormat="false" ht="12.8" hidden="false" customHeight="false" outlineLevel="0" collapsed="false">
      <c r="A1944" s="1" t="str">
        <f aca="false">LEFT($C1944,4)</f>
        <v>2014</v>
      </c>
      <c r="B1944" s="1" t="str">
        <f aca="false">MID($C1944,6,2)</f>
        <v>01</v>
      </c>
      <c r="C1944" s="1" t="s">
        <v>1709</v>
      </c>
      <c r="D1944" s="1" t="s">
        <v>1643</v>
      </c>
      <c r="E1944" s="1" t="n">
        <v>3</v>
      </c>
    </row>
    <row r="1945" customFormat="false" ht="12.8" hidden="false" customHeight="false" outlineLevel="0" collapsed="false">
      <c r="A1945" s="1" t="str">
        <f aca="false">LEFT($C1945,4)</f>
        <v>2014</v>
      </c>
      <c r="B1945" s="1" t="str">
        <f aca="false">MID($C1945,6,2)</f>
        <v>01</v>
      </c>
      <c r="C1945" s="1" t="s">
        <v>1710</v>
      </c>
      <c r="D1945" s="1" t="s">
        <v>108</v>
      </c>
      <c r="E1945" s="1" t="n">
        <v>152</v>
      </c>
    </row>
    <row r="1946" customFormat="false" ht="12.8" hidden="false" customHeight="false" outlineLevel="0" collapsed="false">
      <c r="A1946" s="1" t="str">
        <f aca="false">LEFT($C1946,4)</f>
        <v>2014</v>
      </c>
      <c r="B1946" s="1" t="str">
        <f aca="false">MID($C1946,6,2)</f>
        <v>01</v>
      </c>
      <c r="C1946" s="1" t="s">
        <v>1711</v>
      </c>
      <c r="D1946" s="1" t="s">
        <v>28</v>
      </c>
      <c r="E1946" s="1" t="n">
        <v>152</v>
      </c>
    </row>
    <row r="1947" customFormat="false" ht="12.8" hidden="false" customHeight="false" outlineLevel="0" collapsed="false">
      <c r="A1947" s="1" t="str">
        <f aca="false">LEFT($C1947,4)</f>
        <v>2014</v>
      </c>
      <c r="B1947" s="1" t="str">
        <f aca="false">MID($C1947,6,2)</f>
        <v>01</v>
      </c>
      <c r="C1947" s="1" t="s">
        <v>1712</v>
      </c>
      <c r="D1947" s="1" t="s">
        <v>1252</v>
      </c>
      <c r="E1947" s="1" t="n">
        <v>15</v>
      </c>
    </row>
    <row r="1948" customFormat="false" ht="12.8" hidden="false" customHeight="false" outlineLevel="0" collapsed="false">
      <c r="A1948" s="1" t="str">
        <f aca="false">LEFT($C1948,4)</f>
        <v>2014</v>
      </c>
      <c r="B1948" s="1" t="str">
        <f aca="false">MID($C1948,6,2)</f>
        <v>01</v>
      </c>
      <c r="C1948" s="1" t="s">
        <v>1713</v>
      </c>
      <c r="D1948" s="1" t="s">
        <v>178</v>
      </c>
      <c r="E1948" s="1" t="n">
        <v>117</v>
      </c>
    </row>
    <row r="1949" customFormat="false" ht="12.8" hidden="false" customHeight="false" outlineLevel="0" collapsed="false">
      <c r="A1949" s="1" t="str">
        <f aca="false">LEFT($C1949,4)</f>
        <v>2014</v>
      </c>
      <c r="B1949" s="1" t="str">
        <f aca="false">MID($C1949,6,2)</f>
        <v>01</v>
      </c>
      <c r="C1949" s="1" t="s">
        <v>1713</v>
      </c>
      <c r="D1949" s="1" t="s">
        <v>1192</v>
      </c>
      <c r="E1949" s="1" t="n">
        <v>14</v>
      </c>
    </row>
    <row r="1950" customFormat="false" ht="12.8" hidden="false" customHeight="false" outlineLevel="0" collapsed="false">
      <c r="A1950" s="1" t="str">
        <f aca="false">LEFT($C1950,4)</f>
        <v>2014</v>
      </c>
      <c r="B1950" s="1" t="str">
        <f aca="false">MID($C1950,6,2)</f>
        <v>01</v>
      </c>
      <c r="C1950" s="1" t="s">
        <v>1713</v>
      </c>
      <c r="D1950" s="1" t="s">
        <v>108</v>
      </c>
      <c r="E1950" s="1" t="n">
        <v>431</v>
      </c>
    </row>
    <row r="1951" customFormat="false" ht="12.8" hidden="false" customHeight="false" outlineLevel="0" collapsed="false">
      <c r="A1951" s="1" t="str">
        <f aca="false">LEFT($C1951,4)</f>
        <v>2014</v>
      </c>
      <c r="B1951" s="1" t="str">
        <f aca="false">MID($C1951,6,2)</f>
        <v>01</v>
      </c>
      <c r="C1951" s="1" t="s">
        <v>1714</v>
      </c>
      <c r="D1951" s="1" t="s">
        <v>52</v>
      </c>
      <c r="E1951" s="1" t="n">
        <v>390</v>
      </c>
    </row>
    <row r="1952" customFormat="false" ht="12.8" hidden="false" customHeight="false" outlineLevel="0" collapsed="false">
      <c r="A1952" s="1" t="str">
        <f aca="false">LEFT($C1952,4)</f>
        <v>2014</v>
      </c>
      <c r="B1952" s="1" t="str">
        <f aca="false">MID($C1952,6,2)</f>
        <v>01</v>
      </c>
      <c r="C1952" s="1" t="s">
        <v>1715</v>
      </c>
      <c r="D1952" s="1" t="s">
        <v>1256</v>
      </c>
      <c r="E1952" s="1" t="n">
        <v>1</v>
      </c>
    </row>
    <row r="1953" customFormat="false" ht="12.8" hidden="false" customHeight="false" outlineLevel="0" collapsed="false">
      <c r="A1953" s="1" t="str">
        <f aca="false">LEFT($C1953,4)</f>
        <v>2014</v>
      </c>
      <c r="B1953" s="1" t="str">
        <f aca="false">MID($C1953,6,2)</f>
        <v>01</v>
      </c>
      <c r="C1953" s="1" t="s">
        <v>1716</v>
      </c>
      <c r="D1953" s="1" t="s">
        <v>43</v>
      </c>
      <c r="E1953" s="1" t="n">
        <v>392</v>
      </c>
    </row>
    <row r="1954" customFormat="false" ht="12.8" hidden="false" customHeight="false" outlineLevel="0" collapsed="false">
      <c r="A1954" s="1" t="str">
        <f aca="false">LEFT($C1954,4)</f>
        <v>2014</v>
      </c>
      <c r="B1954" s="1" t="str">
        <f aca="false">MID($C1954,6,2)</f>
        <v>01</v>
      </c>
      <c r="C1954" s="1" t="s">
        <v>1717</v>
      </c>
      <c r="D1954" s="1" t="s">
        <v>90</v>
      </c>
      <c r="E1954" s="1" t="n">
        <v>175</v>
      </c>
    </row>
    <row r="1955" customFormat="false" ht="12.8" hidden="false" customHeight="false" outlineLevel="0" collapsed="false">
      <c r="A1955" s="1" t="str">
        <f aca="false">LEFT($C1955,4)</f>
        <v>2014</v>
      </c>
      <c r="B1955" s="1" t="str">
        <f aca="false">MID($C1955,6,2)</f>
        <v>01</v>
      </c>
      <c r="C1955" s="1" t="s">
        <v>1717</v>
      </c>
      <c r="D1955" s="1" t="s">
        <v>131</v>
      </c>
      <c r="E1955" s="1" t="n">
        <v>118</v>
      </c>
    </row>
    <row r="1956" customFormat="false" ht="12.8" hidden="false" customHeight="false" outlineLevel="0" collapsed="false">
      <c r="A1956" s="1" t="str">
        <f aca="false">LEFT($C1956,4)</f>
        <v>2014</v>
      </c>
      <c r="B1956" s="1" t="str">
        <f aca="false">MID($C1956,6,2)</f>
        <v>02</v>
      </c>
      <c r="C1956" s="1" t="s">
        <v>1718</v>
      </c>
      <c r="D1956" s="1" t="s">
        <v>26</v>
      </c>
      <c r="E1956" s="1" t="n">
        <v>297</v>
      </c>
    </row>
    <row r="1957" customFormat="false" ht="12.8" hidden="false" customHeight="false" outlineLevel="0" collapsed="false">
      <c r="A1957" s="1" t="str">
        <f aca="false">LEFT($C1957,4)</f>
        <v>2014</v>
      </c>
      <c r="B1957" s="1" t="str">
        <f aca="false">MID($C1957,6,2)</f>
        <v>02</v>
      </c>
      <c r="C1957" s="1" t="s">
        <v>1719</v>
      </c>
      <c r="D1957" s="1" t="s">
        <v>54</v>
      </c>
      <c r="E1957" s="1" t="n">
        <v>89</v>
      </c>
    </row>
    <row r="1958" customFormat="false" ht="12.8" hidden="false" customHeight="false" outlineLevel="0" collapsed="false">
      <c r="A1958" s="1" t="str">
        <f aca="false">LEFT($C1958,4)</f>
        <v>2014</v>
      </c>
      <c r="B1958" s="1" t="str">
        <f aca="false">MID($C1958,6,2)</f>
        <v>02</v>
      </c>
      <c r="C1958" s="1" t="s">
        <v>1719</v>
      </c>
      <c r="D1958" s="1" t="s">
        <v>52</v>
      </c>
      <c r="E1958" s="1" t="n">
        <v>182</v>
      </c>
    </row>
    <row r="1959" customFormat="false" ht="12.8" hidden="false" customHeight="false" outlineLevel="0" collapsed="false">
      <c r="A1959" s="1" t="str">
        <f aca="false">LEFT($C1959,4)</f>
        <v>2014</v>
      </c>
      <c r="B1959" s="1" t="str">
        <f aca="false">MID($C1959,6,2)</f>
        <v>02</v>
      </c>
      <c r="C1959" s="1" t="s">
        <v>1720</v>
      </c>
      <c r="D1959" s="1" t="s">
        <v>28</v>
      </c>
      <c r="E1959" s="1" t="n">
        <v>130</v>
      </c>
    </row>
    <row r="1960" customFormat="false" ht="12.8" hidden="false" customHeight="false" outlineLevel="0" collapsed="false">
      <c r="A1960" s="1" t="str">
        <f aca="false">LEFT($C1960,4)</f>
        <v>2014</v>
      </c>
      <c r="B1960" s="1" t="str">
        <f aca="false">MID($C1960,6,2)</f>
        <v>02</v>
      </c>
      <c r="C1960" s="1" t="s">
        <v>1721</v>
      </c>
      <c r="D1960" s="1" t="s">
        <v>60</v>
      </c>
      <c r="E1960" s="1" t="n">
        <v>187</v>
      </c>
    </row>
    <row r="1961" customFormat="false" ht="12.8" hidden="false" customHeight="false" outlineLevel="0" collapsed="false">
      <c r="A1961" s="1" t="str">
        <f aca="false">LEFT($C1961,4)</f>
        <v>2014</v>
      </c>
      <c r="B1961" s="1" t="str">
        <f aca="false">MID($C1961,6,2)</f>
        <v>02</v>
      </c>
      <c r="C1961" s="1" t="s">
        <v>1722</v>
      </c>
      <c r="D1961" s="1" t="s">
        <v>120</v>
      </c>
      <c r="E1961" s="1" t="n">
        <v>166</v>
      </c>
    </row>
    <row r="1962" customFormat="false" ht="12.8" hidden="false" customHeight="false" outlineLevel="0" collapsed="false">
      <c r="A1962" s="1" t="str">
        <f aca="false">LEFT($C1962,4)</f>
        <v>2014</v>
      </c>
      <c r="B1962" s="1" t="str">
        <f aca="false">MID($C1962,6,2)</f>
        <v>02</v>
      </c>
      <c r="C1962" s="1" t="s">
        <v>1723</v>
      </c>
      <c r="D1962" s="1" t="s">
        <v>54</v>
      </c>
      <c r="E1962" s="1" t="n">
        <v>58</v>
      </c>
    </row>
    <row r="1963" customFormat="false" ht="12.8" hidden="false" customHeight="false" outlineLevel="0" collapsed="false">
      <c r="A1963" s="1" t="str">
        <f aca="false">LEFT($C1963,4)</f>
        <v>2014</v>
      </c>
      <c r="B1963" s="1" t="str">
        <f aca="false">MID($C1963,6,2)</f>
        <v>02</v>
      </c>
      <c r="C1963" s="1" t="s">
        <v>1724</v>
      </c>
      <c r="D1963" s="1" t="s">
        <v>58</v>
      </c>
      <c r="E1963" s="1" t="n">
        <v>187</v>
      </c>
    </row>
    <row r="1964" customFormat="false" ht="12.8" hidden="false" customHeight="false" outlineLevel="0" collapsed="false">
      <c r="A1964" s="1" t="str">
        <f aca="false">LEFT($C1964,4)</f>
        <v>2014</v>
      </c>
      <c r="B1964" s="1" t="str">
        <f aca="false">MID($C1964,6,2)</f>
        <v>02</v>
      </c>
      <c r="C1964" s="1" t="s">
        <v>1725</v>
      </c>
      <c r="D1964" s="1" t="s">
        <v>54</v>
      </c>
      <c r="E1964" s="1" t="n">
        <v>58</v>
      </c>
    </row>
    <row r="1965" customFormat="false" ht="12.8" hidden="false" customHeight="false" outlineLevel="0" collapsed="false">
      <c r="A1965" s="1" t="str">
        <f aca="false">LEFT($C1965,4)</f>
        <v>2014</v>
      </c>
      <c r="B1965" s="1" t="str">
        <f aca="false">MID($C1965,6,2)</f>
        <v>02</v>
      </c>
      <c r="C1965" s="1" t="s">
        <v>1726</v>
      </c>
      <c r="D1965" s="1" t="s">
        <v>145</v>
      </c>
      <c r="E1965" s="1" t="n">
        <v>19</v>
      </c>
    </row>
    <row r="1966" customFormat="false" ht="12.8" hidden="false" customHeight="false" outlineLevel="0" collapsed="false">
      <c r="A1966" s="1" t="str">
        <f aca="false">LEFT($C1966,4)</f>
        <v>2014</v>
      </c>
      <c r="B1966" s="1" t="str">
        <f aca="false">MID($C1966,6,2)</f>
        <v>02</v>
      </c>
      <c r="C1966" s="1" t="s">
        <v>1726</v>
      </c>
      <c r="D1966" s="1" t="s">
        <v>26</v>
      </c>
      <c r="E1966" s="1" t="n">
        <v>388</v>
      </c>
    </row>
    <row r="1967" customFormat="false" ht="12.8" hidden="false" customHeight="false" outlineLevel="0" collapsed="false">
      <c r="A1967" s="1" t="str">
        <f aca="false">LEFT($C1967,4)</f>
        <v>2014</v>
      </c>
      <c r="B1967" s="1" t="str">
        <f aca="false">MID($C1967,6,2)</f>
        <v>02</v>
      </c>
      <c r="C1967" s="1" t="s">
        <v>1727</v>
      </c>
      <c r="D1967" s="1" t="s">
        <v>309</v>
      </c>
      <c r="E1967" s="1" t="n">
        <v>20</v>
      </c>
    </row>
    <row r="1968" customFormat="false" ht="12.8" hidden="false" customHeight="false" outlineLevel="0" collapsed="false">
      <c r="A1968" s="1" t="str">
        <f aca="false">LEFT($C1968,4)</f>
        <v>2014</v>
      </c>
      <c r="B1968" s="1" t="str">
        <f aca="false">MID($C1968,6,2)</f>
        <v>02</v>
      </c>
      <c r="C1968" s="1" t="s">
        <v>1727</v>
      </c>
      <c r="D1968" s="1" t="s">
        <v>19</v>
      </c>
      <c r="E1968" s="1" t="n">
        <v>185</v>
      </c>
    </row>
    <row r="1969" customFormat="false" ht="12.8" hidden="false" customHeight="false" outlineLevel="0" collapsed="false">
      <c r="A1969" s="1" t="str">
        <f aca="false">LEFT($C1969,4)</f>
        <v>2014</v>
      </c>
      <c r="B1969" s="1" t="str">
        <f aca="false">MID($C1969,6,2)</f>
        <v>02</v>
      </c>
      <c r="C1969" s="1" t="s">
        <v>1727</v>
      </c>
      <c r="D1969" s="1" t="s">
        <v>164</v>
      </c>
      <c r="E1969" s="1" t="n">
        <v>191</v>
      </c>
    </row>
    <row r="1970" customFormat="false" ht="12.8" hidden="false" customHeight="false" outlineLevel="0" collapsed="false">
      <c r="A1970" s="1" t="str">
        <f aca="false">LEFT($C1970,4)</f>
        <v>2014</v>
      </c>
      <c r="B1970" s="1" t="str">
        <f aca="false">MID($C1970,6,2)</f>
        <v>02</v>
      </c>
      <c r="C1970" s="1" t="s">
        <v>1728</v>
      </c>
      <c r="D1970" s="1" t="s">
        <v>238</v>
      </c>
      <c r="E1970" s="1" t="n">
        <v>1</v>
      </c>
    </row>
    <row r="1971" customFormat="false" ht="12.8" hidden="false" customHeight="false" outlineLevel="0" collapsed="false">
      <c r="A1971" s="1" t="str">
        <f aca="false">LEFT($C1971,4)</f>
        <v>2014</v>
      </c>
      <c r="B1971" s="1" t="str">
        <f aca="false">MID($C1971,6,2)</f>
        <v>02</v>
      </c>
      <c r="C1971" s="1" t="s">
        <v>1729</v>
      </c>
      <c r="D1971" s="1" t="s">
        <v>178</v>
      </c>
      <c r="E1971" s="1" t="n">
        <v>90</v>
      </c>
    </row>
    <row r="1972" customFormat="false" ht="12.8" hidden="false" customHeight="false" outlineLevel="0" collapsed="false">
      <c r="A1972" s="1" t="str">
        <f aca="false">LEFT($C1972,4)</f>
        <v>2014</v>
      </c>
      <c r="B1972" s="1" t="str">
        <f aca="false">MID($C1972,6,2)</f>
        <v>02</v>
      </c>
      <c r="C1972" s="1" t="s">
        <v>1730</v>
      </c>
      <c r="D1972" s="1" t="s">
        <v>26</v>
      </c>
      <c r="E1972" s="1" t="n">
        <v>234</v>
      </c>
    </row>
    <row r="1973" customFormat="false" ht="12.8" hidden="false" customHeight="false" outlineLevel="0" collapsed="false">
      <c r="A1973" s="1" t="str">
        <f aca="false">LEFT($C1973,4)</f>
        <v>2014</v>
      </c>
      <c r="B1973" s="1" t="str">
        <f aca="false">MID($C1973,6,2)</f>
        <v>03</v>
      </c>
      <c r="C1973" s="1" t="s">
        <v>1731</v>
      </c>
      <c r="D1973" s="1" t="s">
        <v>108</v>
      </c>
      <c r="E1973" s="1" t="n">
        <v>212</v>
      </c>
    </row>
    <row r="1974" customFormat="false" ht="12.8" hidden="false" customHeight="false" outlineLevel="0" collapsed="false">
      <c r="A1974" s="1" t="str">
        <f aca="false">LEFT($C1974,4)</f>
        <v>2014</v>
      </c>
      <c r="B1974" s="1" t="str">
        <f aca="false">MID($C1974,6,2)</f>
        <v>03</v>
      </c>
      <c r="C1974" s="1" t="s">
        <v>1732</v>
      </c>
      <c r="D1974" s="1" t="s">
        <v>108</v>
      </c>
      <c r="E1974" s="1" t="n">
        <v>372</v>
      </c>
    </row>
    <row r="1975" customFormat="false" ht="12.8" hidden="false" customHeight="false" outlineLevel="0" collapsed="false">
      <c r="A1975" s="1" t="str">
        <f aca="false">LEFT($C1975,4)</f>
        <v>2014</v>
      </c>
      <c r="B1975" s="1" t="str">
        <f aca="false">MID($C1975,6,2)</f>
        <v>03</v>
      </c>
      <c r="C1975" s="1" t="s">
        <v>1732</v>
      </c>
      <c r="D1975" s="1" t="s">
        <v>85</v>
      </c>
      <c r="E1975" s="1" t="n">
        <v>102</v>
      </c>
    </row>
    <row r="1976" customFormat="false" ht="12.8" hidden="false" customHeight="false" outlineLevel="0" collapsed="false">
      <c r="A1976" s="1" t="str">
        <f aca="false">LEFT($C1976,4)</f>
        <v>2014</v>
      </c>
      <c r="B1976" s="1" t="str">
        <f aca="false">MID($C1976,6,2)</f>
        <v>03</v>
      </c>
      <c r="C1976" s="1" t="s">
        <v>1732</v>
      </c>
      <c r="D1976" s="1" t="s">
        <v>28</v>
      </c>
      <c r="E1976" s="1" t="n">
        <v>69</v>
      </c>
    </row>
    <row r="1977" customFormat="false" ht="12.8" hidden="false" customHeight="false" outlineLevel="0" collapsed="false">
      <c r="A1977" s="1" t="str">
        <f aca="false">LEFT($C1977,4)</f>
        <v>2014</v>
      </c>
      <c r="B1977" s="1" t="str">
        <f aca="false">MID($C1977,6,2)</f>
        <v>03</v>
      </c>
      <c r="C1977" s="1" t="s">
        <v>1733</v>
      </c>
      <c r="D1977" s="1" t="s">
        <v>786</v>
      </c>
      <c r="E1977" s="1" t="n">
        <v>5</v>
      </c>
    </row>
    <row r="1978" customFormat="false" ht="12.8" hidden="false" customHeight="false" outlineLevel="0" collapsed="false">
      <c r="A1978" s="1" t="str">
        <f aca="false">LEFT($C1978,4)</f>
        <v>2014</v>
      </c>
      <c r="B1978" s="1" t="str">
        <f aca="false">MID($C1978,6,2)</f>
        <v>03</v>
      </c>
      <c r="C1978" s="1" t="s">
        <v>1734</v>
      </c>
      <c r="D1978" s="1" t="s">
        <v>170</v>
      </c>
      <c r="E1978" s="1" t="n">
        <v>146</v>
      </c>
    </row>
    <row r="1979" customFormat="false" ht="12.8" hidden="false" customHeight="false" outlineLevel="0" collapsed="false">
      <c r="A1979" s="1" t="str">
        <f aca="false">LEFT($C1979,4)</f>
        <v>2014</v>
      </c>
      <c r="B1979" s="1" t="str">
        <f aca="false">MID($C1979,6,2)</f>
        <v>03</v>
      </c>
      <c r="C1979" s="1" t="s">
        <v>1735</v>
      </c>
      <c r="D1979" s="1" t="s">
        <v>49</v>
      </c>
      <c r="E1979" s="1" t="n">
        <v>114</v>
      </c>
    </row>
    <row r="1980" customFormat="false" ht="12.8" hidden="false" customHeight="false" outlineLevel="0" collapsed="false">
      <c r="A1980" s="1" t="str">
        <f aca="false">LEFT($C1980,4)</f>
        <v>2014</v>
      </c>
      <c r="B1980" s="1" t="str">
        <f aca="false">MID($C1980,6,2)</f>
        <v>03</v>
      </c>
      <c r="C1980" s="1" t="s">
        <v>1736</v>
      </c>
      <c r="D1980" s="1" t="s">
        <v>38</v>
      </c>
      <c r="E1980" s="1" t="n">
        <v>265</v>
      </c>
    </row>
    <row r="1981" customFormat="false" ht="12.8" hidden="false" customHeight="false" outlineLevel="0" collapsed="false">
      <c r="A1981" s="1" t="str">
        <f aca="false">LEFT($C1981,4)</f>
        <v>2014</v>
      </c>
      <c r="B1981" s="1" t="str">
        <f aca="false">MID($C1981,6,2)</f>
        <v>03</v>
      </c>
      <c r="C1981" s="1" t="s">
        <v>1736</v>
      </c>
      <c r="D1981" s="1" t="s">
        <v>422</v>
      </c>
      <c r="E1981" s="1" t="n">
        <v>1</v>
      </c>
    </row>
    <row r="1982" customFormat="false" ht="12.8" hidden="false" customHeight="false" outlineLevel="0" collapsed="false">
      <c r="A1982" s="1" t="str">
        <f aca="false">LEFT($C1982,4)</f>
        <v>2014</v>
      </c>
      <c r="B1982" s="1" t="str">
        <f aca="false">MID($C1982,6,2)</f>
        <v>03</v>
      </c>
      <c r="C1982" s="1" t="s">
        <v>1737</v>
      </c>
      <c r="D1982" s="1" t="s">
        <v>641</v>
      </c>
      <c r="E1982" s="1" t="n">
        <v>16</v>
      </c>
    </row>
    <row r="1983" customFormat="false" ht="12.8" hidden="false" customHeight="false" outlineLevel="0" collapsed="false">
      <c r="A1983" s="1" t="str">
        <f aca="false">LEFT($C1983,4)</f>
        <v>2014</v>
      </c>
      <c r="B1983" s="1" t="str">
        <f aca="false">MID($C1983,6,2)</f>
        <v>03</v>
      </c>
      <c r="C1983" s="1" t="s">
        <v>1738</v>
      </c>
      <c r="D1983" s="1" t="s">
        <v>917</v>
      </c>
      <c r="E1983" s="1" t="n">
        <v>11</v>
      </c>
    </row>
    <row r="1984" customFormat="false" ht="12.8" hidden="false" customHeight="false" outlineLevel="0" collapsed="false">
      <c r="A1984" s="1" t="str">
        <f aca="false">LEFT($C1984,4)</f>
        <v>2014</v>
      </c>
      <c r="B1984" s="1" t="str">
        <f aca="false">MID($C1984,6,2)</f>
        <v>03</v>
      </c>
      <c r="C1984" s="1" t="s">
        <v>1738</v>
      </c>
      <c r="D1984" s="1" t="s">
        <v>52</v>
      </c>
      <c r="E1984" s="1" t="n">
        <v>118</v>
      </c>
    </row>
    <row r="1985" customFormat="false" ht="12.8" hidden="false" customHeight="false" outlineLevel="0" collapsed="false">
      <c r="A1985" s="1" t="str">
        <f aca="false">LEFT($C1985,4)</f>
        <v>2014</v>
      </c>
      <c r="B1985" s="1" t="str">
        <f aca="false">MID($C1985,6,2)</f>
        <v>03</v>
      </c>
      <c r="C1985" s="1" t="s">
        <v>1739</v>
      </c>
      <c r="D1985" s="1" t="s">
        <v>108</v>
      </c>
      <c r="E1985" s="1" t="n">
        <v>213</v>
      </c>
    </row>
    <row r="1986" customFormat="false" ht="12.8" hidden="false" customHeight="false" outlineLevel="0" collapsed="false">
      <c r="A1986" s="1" t="str">
        <f aca="false">LEFT($C1986,4)</f>
        <v>2014</v>
      </c>
      <c r="B1986" s="1" t="str">
        <f aca="false">MID($C1986,6,2)</f>
        <v>04</v>
      </c>
      <c r="C1986" s="1" t="s">
        <v>1740</v>
      </c>
      <c r="D1986" s="1" t="s">
        <v>26</v>
      </c>
      <c r="E1986" s="1" t="n">
        <v>146</v>
      </c>
    </row>
    <row r="1987" customFormat="false" ht="12.8" hidden="false" customHeight="false" outlineLevel="0" collapsed="false">
      <c r="A1987" s="1" t="str">
        <f aca="false">LEFT($C1987,4)</f>
        <v>2014</v>
      </c>
      <c r="B1987" s="1" t="str">
        <f aca="false">MID($C1987,6,2)</f>
        <v>04</v>
      </c>
      <c r="C1987" s="1" t="s">
        <v>1741</v>
      </c>
      <c r="D1987" s="1" t="s">
        <v>391</v>
      </c>
      <c r="E1987" s="1" t="n">
        <v>6</v>
      </c>
    </row>
    <row r="1988" customFormat="false" ht="12.8" hidden="false" customHeight="false" outlineLevel="0" collapsed="false">
      <c r="A1988" s="1" t="str">
        <f aca="false">LEFT($C1988,4)</f>
        <v>2014</v>
      </c>
      <c r="B1988" s="1" t="str">
        <f aca="false">MID($C1988,6,2)</f>
        <v>04</v>
      </c>
      <c r="C1988" s="1" t="s">
        <v>1742</v>
      </c>
      <c r="D1988" s="1" t="s">
        <v>108</v>
      </c>
      <c r="E1988" s="1" t="n">
        <v>392</v>
      </c>
    </row>
    <row r="1989" customFormat="false" ht="12.8" hidden="false" customHeight="false" outlineLevel="0" collapsed="false">
      <c r="A1989" s="1" t="str">
        <f aca="false">LEFT($C1989,4)</f>
        <v>2014</v>
      </c>
      <c r="B1989" s="1" t="str">
        <f aca="false">MID($C1989,6,2)</f>
        <v>04</v>
      </c>
      <c r="C1989" s="1" t="s">
        <v>1742</v>
      </c>
      <c r="D1989" s="1" t="s">
        <v>297</v>
      </c>
      <c r="E1989" s="1" t="n">
        <v>422</v>
      </c>
    </row>
    <row r="1990" customFormat="false" ht="12.8" hidden="false" customHeight="false" outlineLevel="0" collapsed="false">
      <c r="A1990" s="1" t="str">
        <f aca="false">LEFT($C1990,4)</f>
        <v>2014</v>
      </c>
      <c r="B1990" s="1" t="str">
        <f aca="false">MID($C1990,6,2)</f>
        <v>04</v>
      </c>
      <c r="C1990" s="1" t="s">
        <v>1743</v>
      </c>
      <c r="D1990" s="1" t="s">
        <v>52</v>
      </c>
      <c r="E1990" s="1" t="n">
        <v>474</v>
      </c>
    </row>
    <row r="1991" customFormat="false" ht="12.8" hidden="false" customHeight="false" outlineLevel="0" collapsed="false">
      <c r="A1991" s="1" t="str">
        <f aca="false">LEFT($C1991,4)</f>
        <v>2014</v>
      </c>
      <c r="B1991" s="1" t="str">
        <f aca="false">MID($C1991,6,2)</f>
        <v>04</v>
      </c>
      <c r="C1991" s="1" t="s">
        <v>1744</v>
      </c>
      <c r="D1991" s="1" t="s">
        <v>131</v>
      </c>
      <c r="E1991" s="1" t="n">
        <v>166</v>
      </c>
    </row>
    <row r="1992" customFormat="false" ht="12.8" hidden="false" customHeight="false" outlineLevel="0" collapsed="false">
      <c r="A1992" s="1" t="str">
        <f aca="false">LEFT($C1992,4)</f>
        <v>2014</v>
      </c>
      <c r="B1992" s="1" t="str">
        <f aca="false">MID($C1992,6,2)</f>
        <v>04</v>
      </c>
      <c r="C1992" s="1" t="s">
        <v>1745</v>
      </c>
      <c r="D1992" s="1" t="s">
        <v>131</v>
      </c>
      <c r="E1992" s="1" t="n">
        <v>121</v>
      </c>
    </row>
    <row r="1993" customFormat="false" ht="12.8" hidden="false" customHeight="false" outlineLevel="0" collapsed="false">
      <c r="A1993" s="1" t="str">
        <f aca="false">LEFT($C1993,4)</f>
        <v>2014</v>
      </c>
      <c r="B1993" s="1" t="str">
        <f aca="false">MID($C1993,6,2)</f>
        <v>04</v>
      </c>
      <c r="C1993" s="1" t="s">
        <v>1746</v>
      </c>
      <c r="D1993" s="1" t="s">
        <v>43</v>
      </c>
      <c r="E1993" s="1" t="n">
        <v>406</v>
      </c>
    </row>
    <row r="1994" customFormat="false" ht="12.8" hidden="false" customHeight="false" outlineLevel="0" collapsed="false">
      <c r="A1994" s="1" t="str">
        <f aca="false">LEFT($C1994,4)</f>
        <v>2014</v>
      </c>
      <c r="B1994" s="1" t="str">
        <f aca="false">MID($C1994,6,2)</f>
        <v>04</v>
      </c>
      <c r="C1994" s="1" t="s">
        <v>1747</v>
      </c>
      <c r="D1994" s="1" t="s">
        <v>60</v>
      </c>
      <c r="E1994" s="1" t="n">
        <v>41</v>
      </c>
    </row>
    <row r="1995" customFormat="false" ht="12.8" hidden="false" customHeight="false" outlineLevel="0" collapsed="false">
      <c r="A1995" s="1" t="str">
        <f aca="false">LEFT($C1995,4)</f>
        <v>2014</v>
      </c>
      <c r="B1995" s="1" t="str">
        <f aca="false">MID($C1995,6,2)</f>
        <v>04</v>
      </c>
      <c r="C1995" s="1" t="s">
        <v>1748</v>
      </c>
      <c r="D1995" s="1" t="s">
        <v>120</v>
      </c>
      <c r="E1995" s="1" t="n">
        <v>254</v>
      </c>
    </row>
    <row r="1996" customFormat="false" ht="12.8" hidden="false" customHeight="false" outlineLevel="0" collapsed="false">
      <c r="A1996" s="1" t="str">
        <f aca="false">LEFT($C1996,4)</f>
        <v>2014</v>
      </c>
      <c r="B1996" s="1" t="str">
        <f aca="false">MID($C1996,6,2)</f>
        <v>04</v>
      </c>
      <c r="C1996" s="1" t="s">
        <v>1748</v>
      </c>
      <c r="D1996" s="1" t="s">
        <v>26</v>
      </c>
      <c r="E1996" s="1" t="n">
        <v>246</v>
      </c>
    </row>
    <row r="1997" customFormat="false" ht="12.8" hidden="false" customHeight="false" outlineLevel="0" collapsed="false">
      <c r="A1997" s="1" t="str">
        <f aca="false">LEFT($C1997,4)</f>
        <v>2014</v>
      </c>
      <c r="B1997" s="1" t="str">
        <f aca="false">MID($C1997,6,2)</f>
        <v>04</v>
      </c>
      <c r="C1997" s="1" t="s">
        <v>1749</v>
      </c>
      <c r="D1997" s="1" t="s">
        <v>46</v>
      </c>
      <c r="E1997" s="1" t="n">
        <v>148</v>
      </c>
    </row>
    <row r="1998" customFormat="false" ht="12.8" hidden="false" customHeight="false" outlineLevel="0" collapsed="false">
      <c r="A1998" s="1" t="str">
        <f aca="false">LEFT($C1998,4)</f>
        <v>2014</v>
      </c>
      <c r="B1998" s="1" t="str">
        <f aca="false">MID($C1998,6,2)</f>
        <v>04</v>
      </c>
      <c r="C1998" s="1" t="s">
        <v>1749</v>
      </c>
      <c r="D1998" s="1" t="s">
        <v>17</v>
      </c>
      <c r="E1998" s="1" t="n">
        <v>365</v>
      </c>
    </row>
    <row r="1999" customFormat="false" ht="12.8" hidden="false" customHeight="false" outlineLevel="0" collapsed="false">
      <c r="A1999" s="1" t="str">
        <f aca="false">LEFT($C1999,4)</f>
        <v>2014</v>
      </c>
      <c r="B1999" s="1" t="str">
        <f aca="false">MID($C1999,6,2)</f>
        <v>04</v>
      </c>
      <c r="C1999" s="1" t="s">
        <v>1750</v>
      </c>
      <c r="D1999" s="1" t="s">
        <v>49</v>
      </c>
      <c r="E1999" s="1" t="n">
        <v>20</v>
      </c>
    </row>
    <row r="2000" customFormat="false" ht="12.8" hidden="false" customHeight="false" outlineLevel="0" collapsed="false">
      <c r="A2000" s="1" t="str">
        <f aca="false">LEFT($C2000,4)</f>
        <v>2014</v>
      </c>
      <c r="B2000" s="1" t="str">
        <f aca="false">MID($C2000,6,2)</f>
        <v>05</v>
      </c>
      <c r="C2000" s="1" t="s">
        <v>1751</v>
      </c>
      <c r="D2000" s="1" t="s">
        <v>473</v>
      </c>
      <c r="E2000" s="1" t="n">
        <v>4</v>
      </c>
    </row>
    <row r="2001" customFormat="false" ht="12.8" hidden="false" customHeight="false" outlineLevel="0" collapsed="false">
      <c r="A2001" s="1" t="str">
        <f aca="false">LEFT($C2001,4)</f>
        <v>2014</v>
      </c>
      <c r="B2001" s="1" t="str">
        <f aca="false">MID($C2001,6,2)</f>
        <v>05</v>
      </c>
      <c r="C2001" s="1" t="s">
        <v>1752</v>
      </c>
      <c r="D2001" s="1" t="s">
        <v>108</v>
      </c>
      <c r="E2001" s="1" t="n">
        <v>215</v>
      </c>
    </row>
    <row r="2002" customFormat="false" ht="12.8" hidden="false" customHeight="false" outlineLevel="0" collapsed="false">
      <c r="A2002" s="1" t="str">
        <f aca="false">LEFT($C2002,4)</f>
        <v>2014</v>
      </c>
      <c r="B2002" s="1" t="str">
        <f aca="false">MID($C2002,6,2)</f>
        <v>05</v>
      </c>
      <c r="C2002" s="1" t="s">
        <v>1753</v>
      </c>
      <c r="D2002" s="1" t="s">
        <v>32</v>
      </c>
      <c r="E2002" s="1" t="n">
        <v>138</v>
      </c>
    </row>
    <row r="2003" customFormat="false" ht="12.8" hidden="false" customHeight="false" outlineLevel="0" collapsed="false">
      <c r="A2003" s="1" t="str">
        <f aca="false">LEFT($C2003,4)</f>
        <v>2014</v>
      </c>
      <c r="B2003" s="1" t="str">
        <f aca="false">MID($C2003,6,2)</f>
        <v>05</v>
      </c>
      <c r="C2003" s="1" t="s">
        <v>1753</v>
      </c>
      <c r="D2003" s="1" t="s">
        <v>21</v>
      </c>
      <c r="E2003" s="1" t="n">
        <v>496</v>
      </c>
    </row>
    <row r="2004" customFormat="false" ht="12.8" hidden="false" customHeight="false" outlineLevel="0" collapsed="false">
      <c r="A2004" s="1" t="str">
        <f aca="false">LEFT($C2004,4)</f>
        <v>2014</v>
      </c>
      <c r="B2004" s="1" t="str">
        <f aca="false">MID($C2004,6,2)</f>
        <v>05</v>
      </c>
      <c r="C2004" s="1" t="s">
        <v>1754</v>
      </c>
      <c r="D2004" s="1" t="s">
        <v>90</v>
      </c>
      <c r="E2004" s="1" t="n">
        <v>155</v>
      </c>
    </row>
    <row r="2005" customFormat="false" ht="12.8" hidden="false" customHeight="false" outlineLevel="0" collapsed="false">
      <c r="A2005" s="1" t="str">
        <f aca="false">LEFT($C2005,4)</f>
        <v>2014</v>
      </c>
      <c r="B2005" s="1" t="str">
        <f aca="false">MID($C2005,6,2)</f>
        <v>05</v>
      </c>
      <c r="C2005" s="1" t="s">
        <v>1755</v>
      </c>
      <c r="D2005" s="1" t="s">
        <v>56</v>
      </c>
      <c r="E2005" s="1" t="n">
        <v>386</v>
      </c>
    </row>
    <row r="2006" customFormat="false" ht="12.8" hidden="false" customHeight="false" outlineLevel="0" collapsed="false">
      <c r="A2006" s="1" t="str">
        <f aca="false">LEFT($C2006,4)</f>
        <v>2014</v>
      </c>
      <c r="B2006" s="1" t="str">
        <f aca="false">MID($C2006,6,2)</f>
        <v>05</v>
      </c>
      <c r="C2006" s="1" t="s">
        <v>1756</v>
      </c>
      <c r="D2006" s="1" t="s">
        <v>178</v>
      </c>
      <c r="E2006" s="1" t="n">
        <v>124</v>
      </c>
    </row>
    <row r="2007" customFormat="false" ht="12.8" hidden="false" customHeight="false" outlineLevel="0" collapsed="false">
      <c r="A2007" s="1" t="str">
        <f aca="false">LEFT($C2007,4)</f>
        <v>2014</v>
      </c>
      <c r="B2007" s="1" t="str">
        <f aca="false">MID($C2007,6,2)</f>
        <v>05</v>
      </c>
      <c r="C2007" s="1" t="s">
        <v>1757</v>
      </c>
      <c r="D2007" s="1" t="s">
        <v>38</v>
      </c>
      <c r="E2007" s="1" t="n">
        <v>173</v>
      </c>
    </row>
    <row r="2008" customFormat="false" ht="12.8" hidden="false" customHeight="false" outlineLevel="0" collapsed="false">
      <c r="A2008" s="1" t="str">
        <f aca="false">LEFT($C2008,4)</f>
        <v>2014</v>
      </c>
      <c r="B2008" s="1" t="str">
        <f aca="false">MID($C2008,6,2)</f>
        <v>05</v>
      </c>
      <c r="C2008" s="1" t="s">
        <v>1758</v>
      </c>
      <c r="D2008" s="1" t="s">
        <v>85</v>
      </c>
      <c r="E2008" s="1" t="n">
        <v>161</v>
      </c>
    </row>
    <row r="2009" customFormat="false" ht="12.8" hidden="false" customHeight="false" outlineLevel="0" collapsed="false">
      <c r="A2009" s="1" t="str">
        <f aca="false">LEFT($C2009,4)</f>
        <v>2014</v>
      </c>
      <c r="B2009" s="1" t="str">
        <f aca="false">MID($C2009,6,2)</f>
        <v>05</v>
      </c>
      <c r="C2009" s="1" t="s">
        <v>1759</v>
      </c>
      <c r="D2009" s="1" t="s">
        <v>170</v>
      </c>
      <c r="E2009" s="1" t="n">
        <v>147</v>
      </c>
    </row>
    <row r="2010" customFormat="false" ht="12.8" hidden="false" customHeight="false" outlineLevel="0" collapsed="false">
      <c r="A2010" s="1" t="str">
        <f aca="false">LEFT($C2010,4)</f>
        <v>2014</v>
      </c>
      <c r="B2010" s="1" t="str">
        <f aca="false">MID($C2010,6,2)</f>
        <v>05</v>
      </c>
      <c r="C2010" s="1" t="s">
        <v>1760</v>
      </c>
      <c r="D2010" s="1" t="s">
        <v>52</v>
      </c>
      <c r="E2010" s="1" t="n">
        <v>401</v>
      </c>
    </row>
    <row r="2011" customFormat="false" ht="12.8" hidden="false" customHeight="false" outlineLevel="0" collapsed="false">
      <c r="A2011" s="1" t="str">
        <f aca="false">LEFT($C2011,4)</f>
        <v>2014</v>
      </c>
      <c r="B2011" s="1" t="str">
        <f aca="false">MID($C2011,6,2)</f>
        <v>05</v>
      </c>
      <c r="C2011" s="1" t="s">
        <v>1760</v>
      </c>
      <c r="D2011" s="1" t="s">
        <v>120</v>
      </c>
      <c r="E2011" s="1" t="n">
        <v>101</v>
      </c>
    </row>
    <row r="2012" customFormat="false" ht="12.8" hidden="false" customHeight="false" outlineLevel="0" collapsed="false">
      <c r="A2012" s="1" t="str">
        <f aca="false">LEFT($C2012,4)</f>
        <v>2014</v>
      </c>
      <c r="B2012" s="1" t="str">
        <f aca="false">MID($C2012,6,2)</f>
        <v>05</v>
      </c>
      <c r="C2012" s="1" t="s">
        <v>1761</v>
      </c>
      <c r="D2012" s="1" t="s">
        <v>52</v>
      </c>
      <c r="E2012" s="1" t="n">
        <v>169</v>
      </c>
    </row>
    <row r="2013" customFormat="false" ht="12.8" hidden="false" customHeight="false" outlineLevel="0" collapsed="false">
      <c r="A2013" s="1" t="str">
        <f aca="false">LEFT($C2013,4)</f>
        <v>2014</v>
      </c>
      <c r="B2013" s="1" t="str">
        <f aca="false">MID($C2013,6,2)</f>
        <v>05</v>
      </c>
      <c r="C2013" s="1" t="s">
        <v>1762</v>
      </c>
      <c r="D2013" s="1" t="s">
        <v>38</v>
      </c>
      <c r="E2013" s="1" t="n">
        <v>324</v>
      </c>
    </row>
    <row r="2014" customFormat="false" ht="12.8" hidden="false" customHeight="false" outlineLevel="0" collapsed="false">
      <c r="A2014" s="1" t="str">
        <f aca="false">LEFT($C2014,4)</f>
        <v>2014</v>
      </c>
      <c r="B2014" s="1" t="str">
        <f aca="false">MID($C2014,6,2)</f>
        <v>05</v>
      </c>
      <c r="C2014" s="1" t="s">
        <v>1763</v>
      </c>
      <c r="D2014" s="1" t="s">
        <v>1249</v>
      </c>
      <c r="E2014" s="1" t="n">
        <v>16</v>
      </c>
    </row>
    <row r="2015" customFormat="false" ht="12.8" hidden="false" customHeight="false" outlineLevel="0" collapsed="false">
      <c r="A2015" s="1" t="str">
        <f aca="false">LEFT($C2015,4)</f>
        <v>2014</v>
      </c>
      <c r="B2015" s="1" t="str">
        <f aca="false">MID($C2015,6,2)</f>
        <v>05</v>
      </c>
      <c r="C2015" s="1" t="s">
        <v>1764</v>
      </c>
      <c r="D2015" s="1" t="s">
        <v>178</v>
      </c>
      <c r="E2015" s="1" t="n">
        <v>194</v>
      </c>
    </row>
    <row r="2016" customFormat="false" ht="12.8" hidden="false" customHeight="false" outlineLevel="0" collapsed="false">
      <c r="A2016" s="1" t="str">
        <f aca="false">LEFT($C2016,4)</f>
        <v>2014</v>
      </c>
      <c r="B2016" s="1" t="str">
        <f aca="false">MID($C2016,6,2)</f>
        <v>05</v>
      </c>
      <c r="C2016" s="1" t="s">
        <v>1765</v>
      </c>
      <c r="D2016" s="1" t="s">
        <v>297</v>
      </c>
      <c r="E2016" s="1" t="n">
        <v>197</v>
      </c>
    </row>
    <row r="2017" customFormat="false" ht="12.8" hidden="false" customHeight="false" outlineLevel="0" collapsed="false">
      <c r="A2017" s="1" t="str">
        <f aca="false">LEFT($C2017,4)</f>
        <v>2014</v>
      </c>
      <c r="B2017" s="1" t="str">
        <f aca="false">MID($C2017,6,2)</f>
        <v>05</v>
      </c>
      <c r="C2017" s="1" t="s">
        <v>1765</v>
      </c>
      <c r="D2017" s="1" t="s">
        <v>54</v>
      </c>
      <c r="E2017" s="1" t="n">
        <v>23</v>
      </c>
    </row>
    <row r="2018" customFormat="false" ht="12.8" hidden="false" customHeight="false" outlineLevel="0" collapsed="false">
      <c r="A2018" s="1" t="str">
        <f aca="false">LEFT($C2018,4)</f>
        <v>2014</v>
      </c>
      <c r="B2018" s="1" t="str">
        <f aca="false">MID($C2018,6,2)</f>
        <v>05</v>
      </c>
      <c r="C2018" s="1" t="s">
        <v>1766</v>
      </c>
      <c r="D2018" s="1" t="s">
        <v>32</v>
      </c>
      <c r="E2018" s="1" t="n">
        <v>138</v>
      </c>
    </row>
    <row r="2019" customFormat="false" ht="12.8" hidden="false" customHeight="false" outlineLevel="0" collapsed="false">
      <c r="A2019" s="1" t="str">
        <f aca="false">LEFT($C2019,4)</f>
        <v>2014</v>
      </c>
      <c r="B2019" s="1" t="str">
        <f aca="false">MID($C2019,6,2)</f>
        <v>06</v>
      </c>
      <c r="C2019" s="1" t="s">
        <v>1767</v>
      </c>
      <c r="D2019" s="1" t="s">
        <v>147</v>
      </c>
      <c r="E2019" s="1" t="n">
        <v>121</v>
      </c>
    </row>
    <row r="2020" customFormat="false" ht="12.8" hidden="false" customHeight="false" outlineLevel="0" collapsed="false">
      <c r="A2020" s="1" t="str">
        <f aca="false">LEFT($C2020,4)</f>
        <v>2014</v>
      </c>
      <c r="B2020" s="1" t="str">
        <f aca="false">MID($C2020,6,2)</f>
        <v>06</v>
      </c>
      <c r="C2020" s="1" t="s">
        <v>1768</v>
      </c>
      <c r="D2020" s="1" t="s">
        <v>1039</v>
      </c>
      <c r="E2020" s="1" t="n">
        <v>10</v>
      </c>
    </row>
    <row r="2021" customFormat="false" ht="12.8" hidden="false" customHeight="false" outlineLevel="0" collapsed="false">
      <c r="A2021" s="1" t="str">
        <f aca="false">LEFT($C2021,4)</f>
        <v>2014</v>
      </c>
      <c r="B2021" s="1" t="str">
        <f aca="false">MID($C2021,6,2)</f>
        <v>06</v>
      </c>
      <c r="C2021" s="1" t="s">
        <v>1769</v>
      </c>
      <c r="D2021" s="1" t="s">
        <v>427</v>
      </c>
      <c r="E2021" s="1" t="n">
        <v>9</v>
      </c>
    </row>
    <row r="2022" customFormat="false" ht="12.8" hidden="false" customHeight="false" outlineLevel="0" collapsed="false">
      <c r="A2022" s="1" t="str">
        <f aca="false">LEFT($C2022,4)</f>
        <v>2014</v>
      </c>
      <c r="B2022" s="1" t="str">
        <f aca="false">MID($C2022,6,2)</f>
        <v>06</v>
      </c>
      <c r="C2022" s="1" t="s">
        <v>1770</v>
      </c>
      <c r="D2022" s="1" t="s">
        <v>125</v>
      </c>
      <c r="E2022" s="1" t="n">
        <v>35</v>
      </c>
    </row>
    <row r="2023" customFormat="false" ht="12.8" hidden="false" customHeight="false" outlineLevel="0" collapsed="false">
      <c r="A2023" s="1" t="str">
        <f aca="false">LEFT($C2023,4)</f>
        <v>2014</v>
      </c>
      <c r="B2023" s="1" t="str">
        <f aca="false">MID($C2023,6,2)</f>
        <v>06</v>
      </c>
      <c r="C2023" s="1" t="s">
        <v>1771</v>
      </c>
      <c r="D2023" s="1" t="s">
        <v>85</v>
      </c>
      <c r="E2023" s="1" t="n">
        <v>154</v>
      </c>
    </row>
    <row r="2024" customFormat="false" ht="12.8" hidden="false" customHeight="false" outlineLevel="0" collapsed="false">
      <c r="A2024" s="1" t="str">
        <f aca="false">LEFT($C2024,4)</f>
        <v>2014</v>
      </c>
      <c r="B2024" s="1" t="str">
        <f aca="false">MID($C2024,6,2)</f>
        <v>06</v>
      </c>
      <c r="C2024" s="1" t="s">
        <v>1772</v>
      </c>
      <c r="D2024" s="1" t="s">
        <v>334</v>
      </c>
      <c r="E2024" s="1" t="n">
        <v>1</v>
      </c>
    </row>
    <row r="2025" customFormat="false" ht="12.8" hidden="false" customHeight="false" outlineLevel="0" collapsed="false">
      <c r="A2025" s="1" t="str">
        <f aca="false">LEFT($C2025,4)</f>
        <v>2014</v>
      </c>
      <c r="B2025" s="1" t="str">
        <f aca="false">MID($C2025,6,2)</f>
        <v>06</v>
      </c>
      <c r="C2025" s="1" t="s">
        <v>1773</v>
      </c>
      <c r="D2025" s="1" t="s">
        <v>38</v>
      </c>
      <c r="E2025" s="1" t="n">
        <v>249</v>
      </c>
    </row>
    <row r="2026" customFormat="false" ht="12.8" hidden="false" customHeight="false" outlineLevel="0" collapsed="false">
      <c r="A2026" s="1" t="str">
        <f aca="false">LEFT($C2026,4)</f>
        <v>2014</v>
      </c>
      <c r="B2026" s="1" t="str">
        <f aca="false">MID($C2026,6,2)</f>
        <v>06</v>
      </c>
      <c r="C2026" s="1" t="s">
        <v>1773</v>
      </c>
      <c r="D2026" s="1" t="s">
        <v>90</v>
      </c>
      <c r="E2026" s="1" t="n">
        <v>27</v>
      </c>
    </row>
    <row r="2027" customFormat="false" ht="12.8" hidden="false" customHeight="false" outlineLevel="0" collapsed="false">
      <c r="A2027" s="1" t="str">
        <f aca="false">LEFT($C2027,4)</f>
        <v>2014</v>
      </c>
      <c r="B2027" s="1" t="str">
        <f aca="false">MID($C2027,6,2)</f>
        <v>06</v>
      </c>
      <c r="C2027" s="1" t="s">
        <v>1774</v>
      </c>
      <c r="D2027" s="1" t="s">
        <v>32</v>
      </c>
      <c r="E2027" s="1" t="n">
        <v>167</v>
      </c>
    </row>
    <row r="2028" customFormat="false" ht="12.8" hidden="false" customHeight="false" outlineLevel="0" collapsed="false">
      <c r="A2028" s="1" t="str">
        <f aca="false">LEFT($C2028,4)</f>
        <v>2014</v>
      </c>
      <c r="B2028" s="1" t="str">
        <f aca="false">MID($C2028,6,2)</f>
        <v>06</v>
      </c>
      <c r="C2028" s="1" t="s">
        <v>1775</v>
      </c>
      <c r="D2028" s="1" t="s">
        <v>32</v>
      </c>
      <c r="E2028" s="1" t="n">
        <v>71</v>
      </c>
    </row>
    <row r="2029" customFormat="false" ht="12.8" hidden="false" customHeight="false" outlineLevel="0" collapsed="false">
      <c r="A2029" s="1" t="str">
        <f aca="false">LEFT($C2029,4)</f>
        <v>2014</v>
      </c>
      <c r="B2029" s="1" t="str">
        <f aca="false">MID($C2029,6,2)</f>
        <v>06</v>
      </c>
      <c r="C2029" s="1" t="s">
        <v>1775</v>
      </c>
      <c r="D2029" s="1" t="s">
        <v>221</v>
      </c>
      <c r="E2029" s="1" t="n">
        <v>13</v>
      </c>
    </row>
    <row r="2030" customFormat="false" ht="12.8" hidden="false" customHeight="false" outlineLevel="0" collapsed="false">
      <c r="A2030" s="1" t="str">
        <f aca="false">LEFT($C2030,4)</f>
        <v>2014</v>
      </c>
      <c r="B2030" s="1" t="str">
        <f aca="false">MID($C2030,6,2)</f>
        <v>06</v>
      </c>
      <c r="C2030" s="1" t="s">
        <v>1776</v>
      </c>
      <c r="D2030" s="1" t="s">
        <v>70</v>
      </c>
      <c r="E2030" s="1" t="n">
        <v>90</v>
      </c>
    </row>
    <row r="2031" customFormat="false" ht="12.8" hidden="false" customHeight="false" outlineLevel="0" collapsed="false">
      <c r="A2031" s="1" t="str">
        <f aca="false">LEFT($C2031,4)</f>
        <v>2014</v>
      </c>
      <c r="B2031" s="1" t="str">
        <f aca="false">MID($C2031,6,2)</f>
        <v>06</v>
      </c>
      <c r="C2031" s="1" t="s">
        <v>1777</v>
      </c>
      <c r="D2031" s="1" t="s">
        <v>26</v>
      </c>
      <c r="E2031" s="1" t="n">
        <v>106</v>
      </c>
    </row>
    <row r="2032" customFormat="false" ht="12.8" hidden="false" customHeight="false" outlineLevel="0" collapsed="false">
      <c r="A2032" s="1" t="str">
        <f aca="false">LEFT($C2032,4)</f>
        <v>2014</v>
      </c>
      <c r="B2032" s="1" t="str">
        <f aca="false">MID($C2032,6,2)</f>
        <v>06</v>
      </c>
      <c r="C2032" s="1" t="s">
        <v>1778</v>
      </c>
      <c r="D2032" s="1" t="s">
        <v>164</v>
      </c>
      <c r="E2032" s="1" t="n">
        <v>57</v>
      </c>
    </row>
    <row r="2033" customFormat="false" ht="12.8" hidden="false" customHeight="false" outlineLevel="0" collapsed="false">
      <c r="A2033" s="1" t="str">
        <f aca="false">LEFT($C2033,4)</f>
        <v>2014</v>
      </c>
      <c r="B2033" s="1" t="str">
        <f aca="false">MID($C2033,6,2)</f>
        <v>06</v>
      </c>
      <c r="C2033" s="1" t="s">
        <v>1778</v>
      </c>
      <c r="D2033" s="1" t="s">
        <v>45</v>
      </c>
      <c r="E2033" s="1" t="n">
        <v>59</v>
      </c>
    </row>
    <row r="2034" customFormat="false" ht="12.8" hidden="false" customHeight="false" outlineLevel="0" collapsed="false">
      <c r="A2034" s="1" t="str">
        <f aca="false">LEFT($C2034,4)</f>
        <v>2014</v>
      </c>
      <c r="B2034" s="1" t="str">
        <f aca="false">MID($C2034,6,2)</f>
        <v>06</v>
      </c>
      <c r="C2034" s="1" t="s">
        <v>1779</v>
      </c>
      <c r="D2034" s="1" t="s">
        <v>200</v>
      </c>
      <c r="E2034" s="1" t="n">
        <v>11</v>
      </c>
    </row>
    <row r="2035" customFormat="false" ht="12.8" hidden="false" customHeight="false" outlineLevel="0" collapsed="false">
      <c r="A2035" s="1" t="str">
        <f aca="false">LEFT($C2035,4)</f>
        <v>2014</v>
      </c>
      <c r="B2035" s="1" t="str">
        <f aca="false">MID($C2035,6,2)</f>
        <v>06</v>
      </c>
      <c r="C2035" s="1" t="s">
        <v>1780</v>
      </c>
      <c r="D2035" s="1" t="s">
        <v>297</v>
      </c>
      <c r="E2035" s="1" t="n">
        <v>361</v>
      </c>
    </row>
    <row r="2036" customFormat="false" ht="12.8" hidden="false" customHeight="false" outlineLevel="0" collapsed="false">
      <c r="A2036" s="1" t="str">
        <f aca="false">LEFT($C2036,4)</f>
        <v>2014</v>
      </c>
      <c r="B2036" s="1" t="str">
        <f aca="false">MID($C2036,6,2)</f>
        <v>06</v>
      </c>
      <c r="C2036" s="1" t="s">
        <v>1781</v>
      </c>
      <c r="D2036" s="1" t="s">
        <v>24</v>
      </c>
      <c r="E2036" s="1" t="n">
        <v>153</v>
      </c>
    </row>
    <row r="2037" customFormat="false" ht="12.8" hidden="false" customHeight="false" outlineLevel="0" collapsed="false">
      <c r="A2037" s="1" t="str">
        <f aca="false">LEFT($C2037,4)</f>
        <v>2014</v>
      </c>
      <c r="B2037" s="1" t="str">
        <f aca="false">MID($C2037,6,2)</f>
        <v>06</v>
      </c>
      <c r="C2037" s="1" t="s">
        <v>1782</v>
      </c>
      <c r="D2037" s="1" t="s">
        <v>565</v>
      </c>
      <c r="E2037" s="1" t="n">
        <v>7</v>
      </c>
    </row>
    <row r="2038" customFormat="false" ht="12.8" hidden="false" customHeight="false" outlineLevel="0" collapsed="false">
      <c r="A2038" s="1" t="str">
        <f aca="false">LEFT($C2038,4)</f>
        <v>2014</v>
      </c>
      <c r="B2038" s="1" t="str">
        <f aca="false">MID($C2038,6,2)</f>
        <v>07</v>
      </c>
      <c r="C2038" s="1" t="s">
        <v>1783</v>
      </c>
      <c r="D2038" s="1" t="s">
        <v>178</v>
      </c>
      <c r="E2038" s="1" t="n">
        <v>65</v>
      </c>
    </row>
    <row r="2039" customFormat="false" ht="12.8" hidden="false" customHeight="false" outlineLevel="0" collapsed="false">
      <c r="A2039" s="1" t="str">
        <f aca="false">LEFT($C2039,4)</f>
        <v>2014</v>
      </c>
      <c r="B2039" s="1" t="str">
        <f aca="false">MID($C2039,6,2)</f>
        <v>07</v>
      </c>
      <c r="C2039" s="1" t="s">
        <v>1784</v>
      </c>
      <c r="D2039" s="1" t="s">
        <v>26</v>
      </c>
      <c r="E2039" s="1" t="n">
        <v>409</v>
      </c>
    </row>
    <row r="2040" customFormat="false" ht="12.8" hidden="false" customHeight="false" outlineLevel="0" collapsed="false">
      <c r="A2040" s="1" t="str">
        <f aca="false">LEFT($C2040,4)</f>
        <v>2014</v>
      </c>
      <c r="B2040" s="1" t="str">
        <f aca="false">MID($C2040,6,2)</f>
        <v>07</v>
      </c>
      <c r="C2040" s="1" t="s">
        <v>1785</v>
      </c>
      <c r="D2040" s="1" t="s">
        <v>155</v>
      </c>
      <c r="E2040" s="1" t="n">
        <v>63</v>
      </c>
    </row>
    <row r="2041" customFormat="false" ht="12.8" hidden="false" customHeight="false" outlineLevel="0" collapsed="false">
      <c r="A2041" s="1" t="str">
        <f aca="false">LEFT($C2041,4)</f>
        <v>2014</v>
      </c>
      <c r="B2041" s="1" t="str">
        <f aca="false">MID($C2041,6,2)</f>
        <v>07</v>
      </c>
      <c r="C2041" s="1" t="s">
        <v>1786</v>
      </c>
      <c r="D2041" s="1" t="s">
        <v>21</v>
      </c>
      <c r="E2041" s="1" t="n">
        <v>441</v>
      </c>
    </row>
    <row r="2042" customFormat="false" ht="12.8" hidden="false" customHeight="false" outlineLevel="0" collapsed="false">
      <c r="A2042" s="1" t="str">
        <f aca="false">LEFT($C2042,4)</f>
        <v>2014</v>
      </c>
      <c r="B2042" s="1" t="str">
        <f aca="false">MID($C2042,6,2)</f>
        <v>07</v>
      </c>
      <c r="C2042" s="1" t="s">
        <v>1787</v>
      </c>
      <c r="D2042" s="1" t="s">
        <v>125</v>
      </c>
      <c r="E2042" s="1" t="n">
        <v>91</v>
      </c>
    </row>
    <row r="2043" customFormat="false" ht="12.8" hidden="false" customHeight="false" outlineLevel="0" collapsed="false">
      <c r="A2043" s="1" t="str">
        <f aca="false">LEFT($C2043,4)</f>
        <v>2014</v>
      </c>
      <c r="B2043" s="1" t="str">
        <f aca="false">MID($C2043,6,2)</f>
        <v>07</v>
      </c>
      <c r="C2043" s="1" t="s">
        <v>1788</v>
      </c>
      <c r="D2043" s="1" t="s">
        <v>32</v>
      </c>
      <c r="E2043" s="1" t="n">
        <v>73</v>
      </c>
    </row>
    <row r="2044" customFormat="false" ht="12.8" hidden="false" customHeight="false" outlineLevel="0" collapsed="false">
      <c r="A2044" s="1" t="str">
        <f aca="false">LEFT($C2044,4)</f>
        <v>2014</v>
      </c>
      <c r="B2044" s="1" t="str">
        <f aca="false">MID($C2044,6,2)</f>
        <v>07</v>
      </c>
      <c r="C2044" s="1" t="s">
        <v>1789</v>
      </c>
      <c r="D2044" s="1" t="s">
        <v>19</v>
      </c>
      <c r="E2044" s="1" t="n">
        <v>184</v>
      </c>
    </row>
    <row r="2045" customFormat="false" ht="12.8" hidden="false" customHeight="false" outlineLevel="0" collapsed="false">
      <c r="A2045" s="1" t="str">
        <f aca="false">LEFT($C2045,4)</f>
        <v>2014</v>
      </c>
      <c r="B2045" s="1" t="str">
        <f aca="false">MID($C2045,6,2)</f>
        <v>07</v>
      </c>
      <c r="C2045" s="1" t="s">
        <v>1790</v>
      </c>
      <c r="D2045" s="1" t="s">
        <v>147</v>
      </c>
      <c r="E2045" s="1" t="n">
        <v>191</v>
      </c>
    </row>
    <row r="2046" customFormat="false" ht="12.8" hidden="false" customHeight="false" outlineLevel="0" collapsed="false">
      <c r="A2046" s="1" t="str">
        <f aca="false">LEFT($C2046,4)</f>
        <v>2014</v>
      </c>
      <c r="B2046" s="1" t="str">
        <f aca="false">MID($C2046,6,2)</f>
        <v>07</v>
      </c>
      <c r="C2046" s="1" t="s">
        <v>1791</v>
      </c>
      <c r="D2046" s="1" t="s">
        <v>43</v>
      </c>
      <c r="E2046" s="1" t="n">
        <v>371</v>
      </c>
    </row>
    <row r="2047" customFormat="false" ht="12.8" hidden="false" customHeight="false" outlineLevel="0" collapsed="false">
      <c r="A2047" s="1" t="str">
        <f aca="false">LEFT($C2047,4)</f>
        <v>2014</v>
      </c>
      <c r="B2047" s="1" t="str">
        <f aca="false">MID($C2047,6,2)</f>
        <v>07</v>
      </c>
      <c r="C2047" s="1" t="s">
        <v>1792</v>
      </c>
      <c r="D2047" s="1" t="s">
        <v>52</v>
      </c>
      <c r="E2047" s="1" t="n">
        <v>485</v>
      </c>
    </row>
    <row r="2048" customFormat="false" ht="12.8" hidden="false" customHeight="false" outlineLevel="0" collapsed="false">
      <c r="A2048" s="1" t="str">
        <f aca="false">LEFT($C2048,4)</f>
        <v>2014</v>
      </c>
      <c r="B2048" s="1" t="str">
        <f aca="false">MID($C2048,6,2)</f>
        <v>07</v>
      </c>
      <c r="C2048" s="1" t="s">
        <v>1792</v>
      </c>
      <c r="D2048" s="1" t="s">
        <v>90</v>
      </c>
      <c r="E2048" s="1" t="n">
        <v>92</v>
      </c>
    </row>
    <row r="2049" customFormat="false" ht="12.8" hidden="false" customHeight="false" outlineLevel="0" collapsed="false">
      <c r="A2049" s="1" t="str">
        <f aca="false">LEFT($C2049,4)</f>
        <v>2014</v>
      </c>
      <c r="B2049" s="1" t="str">
        <f aca="false">MID($C2049,6,2)</f>
        <v>07</v>
      </c>
      <c r="C2049" s="1" t="s">
        <v>1793</v>
      </c>
      <c r="D2049" s="1" t="s">
        <v>43</v>
      </c>
      <c r="E2049" s="1" t="n">
        <v>442</v>
      </c>
    </row>
    <row r="2050" customFormat="false" ht="12.8" hidden="false" customHeight="false" outlineLevel="0" collapsed="false">
      <c r="A2050" s="1" t="str">
        <f aca="false">LEFT($C2050,4)</f>
        <v>2014</v>
      </c>
      <c r="B2050" s="1" t="str">
        <f aca="false">MID($C2050,6,2)</f>
        <v>07</v>
      </c>
      <c r="C2050" s="1" t="s">
        <v>1794</v>
      </c>
      <c r="D2050" s="1" t="s">
        <v>24</v>
      </c>
      <c r="E2050" s="1" t="n">
        <v>44</v>
      </c>
    </row>
    <row r="2051" customFormat="false" ht="12.8" hidden="false" customHeight="false" outlineLevel="0" collapsed="false">
      <c r="A2051" s="1" t="str">
        <f aca="false">LEFT($C2051,4)</f>
        <v>2014</v>
      </c>
      <c r="B2051" s="1" t="str">
        <f aca="false">MID($C2051,6,2)</f>
        <v>07</v>
      </c>
      <c r="C2051" s="1" t="s">
        <v>1795</v>
      </c>
      <c r="D2051" s="1" t="s">
        <v>94</v>
      </c>
      <c r="E2051" s="1" t="n">
        <v>39</v>
      </c>
    </row>
    <row r="2052" customFormat="false" ht="12.8" hidden="false" customHeight="false" outlineLevel="0" collapsed="false">
      <c r="A2052" s="1" t="str">
        <f aca="false">LEFT($C2052,4)</f>
        <v>2014</v>
      </c>
      <c r="B2052" s="1" t="str">
        <f aca="false">MID($C2052,6,2)</f>
        <v>07</v>
      </c>
      <c r="C2052" s="1" t="s">
        <v>1796</v>
      </c>
      <c r="D2052" s="1" t="s">
        <v>43</v>
      </c>
      <c r="E2052" s="1" t="n">
        <v>288</v>
      </c>
    </row>
    <row r="2053" customFormat="false" ht="12.8" hidden="false" customHeight="false" outlineLevel="0" collapsed="false">
      <c r="A2053" s="1" t="str">
        <f aca="false">LEFT($C2053,4)</f>
        <v>2014</v>
      </c>
      <c r="B2053" s="1" t="str">
        <f aca="false">MID($C2053,6,2)</f>
        <v>07</v>
      </c>
      <c r="C2053" s="1" t="s">
        <v>1796</v>
      </c>
      <c r="D2053" s="1" t="s">
        <v>914</v>
      </c>
      <c r="E2053" s="1" t="n">
        <v>4</v>
      </c>
    </row>
    <row r="2054" customFormat="false" ht="12.8" hidden="false" customHeight="false" outlineLevel="0" collapsed="false">
      <c r="A2054" s="1" t="str">
        <f aca="false">LEFT($C2054,4)</f>
        <v>2014</v>
      </c>
      <c r="B2054" s="1" t="str">
        <f aca="false">MID($C2054,6,2)</f>
        <v>07</v>
      </c>
      <c r="C2054" s="1" t="s">
        <v>1797</v>
      </c>
      <c r="D2054" s="1" t="s">
        <v>1798</v>
      </c>
      <c r="E2054" s="1" t="n">
        <v>6</v>
      </c>
    </row>
    <row r="2055" customFormat="false" ht="12.8" hidden="false" customHeight="false" outlineLevel="0" collapsed="false">
      <c r="A2055" s="1" t="str">
        <f aca="false">LEFT($C2055,4)</f>
        <v>2014</v>
      </c>
      <c r="B2055" s="1" t="str">
        <f aca="false">MID($C2055,6,2)</f>
        <v>07</v>
      </c>
      <c r="C2055" s="1" t="s">
        <v>1797</v>
      </c>
      <c r="D2055" s="1" t="s">
        <v>348</v>
      </c>
      <c r="E2055" s="1" t="n">
        <v>9</v>
      </c>
    </row>
    <row r="2056" customFormat="false" ht="12.8" hidden="false" customHeight="false" outlineLevel="0" collapsed="false">
      <c r="A2056" s="1" t="str">
        <f aca="false">LEFT($C2056,4)</f>
        <v>2014</v>
      </c>
      <c r="B2056" s="1" t="str">
        <f aca="false">MID($C2056,6,2)</f>
        <v>08</v>
      </c>
      <c r="C2056" s="1" t="s">
        <v>1799</v>
      </c>
      <c r="D2056" s="1" t="s">
        <v>90</v>
      </c>
      <c r="E2056" s="1" t="n">
        <v>178</v>
      </c>
    </row>
    <row r="2057" customFormat="false" ht="12.8" hidden="false" customHeight="false" outlineLevel="0" collapsed="false">
      <c r="A2057" s="1" t="str">
        <f aca="false">LEFT($C2057,4)</f>
        <v>2014</v>
      </c>
      <c r="B2057" s="1" t="str">
        <f aca="false">MID($C2057,6,2)</f>
        <v>08</v>
      </c>
      <c r="C2057" s="1" t="s">
        <v>1800</v>
      </c>
      <c r="D2057" s="1" t="s">
        <v>120</v>
      </c>
      <c r="E2057" s="1" t="n">
        <v>455</v>
      </c>
    </row>
    <row r="2058" customFormat="false" ht="12.8" hidden="false" customHeight="false" outlineLevel="0" collapsed="false">
      <c r="A2058" s="1" t="str">
        <f aca="false">LEFT($C2058,4)</f>
        <v>2014</v>
      </c>
      <c r="B2058" s="1" t="str">
        <f aca="false">MID($C2058,6,2)</f>
        <v>08</v>
      </c>
      <c r="C2058" s="1" t="s">
        <v>1801</v>
      </c>
      <c r="D2058" s="1" t="s">
        <v>196</v>
      </c>
      <c r="E2058" s="1" t="n">
        <v>56</v>
      </c>
    </row>
    <row r="2059" customFormat="false" ht="12.8" hidden="false" customHeight="false" outlineLevel="0" collapsed="false">
      <c r="A2059" s="1" t="str">
        <f aca="false">LEFT($C2059,4)</f>
        <v>2014</v>
      </c>
      <c r="B2059" s="1" t="str">
        <f aca="false">MID($C2059,6,2)</f>
        <v>08</v>
      </c>
      <c r="C2059" s="1" t="s">
        <v>1802</v>
      </c>
      <c r="D2059" s="1" t="s">
        <v>147</v>
      </c>
      <c r="E2059" s="1" t="n">
        <v>46</v>
      </c>
    </row>
    <row r="2060" customFormat="false" ht="12.8" hidden="false" customHeight="false" outlineLevel="0" collapsed="false">
      <c r="A2060" s="1" t="str">
        <f aca="false">LEFT($C2060,4)</f>
        <v>2014</v>
      </c>
      <c r="B2060" s="1" t="str">
        <f aca="false">MID($C2060,6,2)</f>
        <v>08</v>
      </c>
      <c r="C2060" s="1" t="s">
        <v>1803</v>
      </c>
      <c r="D2060" s="1" t="s">
        <v>391</v>
      </c>
      <c r="E2060" s="1" t="n">
        <v>15</v>
      </c>
    </row>
    <row r="2061" customFormat="false" ht="12.8" hidden="false" customHeight="false" outlineLevel="0" collapsed="false">
      <c r="A2061" s="1" t="str">
        <f aca="false">LEFT($C2061,4)</f>
        <v>2014</v>
      </c>
      <c r="B2061" s="1" t="str">
        <f aca="false">MID($C2061,6,2)</f>
        <v>08</v>
      </c>
      <c r="C2061" s="1" t="s">
        <v>1804</v>
      </c>
      <c r="D2061" s="1" t="s">
        <v>24</v>
      </c>
      <c r="E2061" s="1" t="n">
        <v>130</v>
      </c>
    </row>
    <row r="2062" customFormat="false" ht="12.8" hidden="false" customHeight="false" outlineLevel="0" collapsed="false">
      <c r="A2062" s="1" t="str">
        <f aca="false">LEFT($C2062,4)</f>
        <v>2014</v>
      </c>
      <c r="B2062" s="1" t="str">
        <f aca="false">MID($C2062,6,2)</f>
        <v>08</v>
      </c>
      <c r="C2062" s="1" t="s">
        <v>1805</v>
      </c>
      <c r="D2062" s="1" t="s">
        <v>49</v>
      </c>
      <c r="E2062" s="1" t="n">
        <v>154</v>
      </c>
    </row>
    <row r="2063" customFormat="false" ht="12.8" hidden="false" customHeight="false" outlineLevel="0" collapsed="false">
      <c r="A2063" s="1" t="str">
        <f aca="false">LEFT($C2063,4)</f>
        <v>2014</v>
      </c>
      <c r="B2063" s="1" t="str">
        <f aca="false">MID($C2063,6,2)</f>
        <v>08</v>
      </c>
      <c r="C2063" s="1" t="s">
        <v>1805</v>
      </c>
      <c r="D2063" s="1" t="s">
        <v>24</v>
      </c>
      <c r="E2063" s="1" t="n">
        <v>137</v>
      </c>
    </row>
    <row r="2064" customFormat="false" ht="12.8" hidden="false" customHeight="false" outlineLevel="0" collapsed="false">
      <c r="A2064" s="1" t="str">
        <f aca="false">LEFT($C2064,4)</f>
        <v>2014</v>
      </c>
      <c r="B2064" s="1" t="str">
        <f aca="false">MID($C2064,6,2)</f>
        <v>08</v>
      </c>
      <c r="C2064" s="1" t="s">
        <v>1806</v>
      </c>
      <c r="D2064" s="1" t="s">
        <v>140</v>
      </c>
      <c r="E2064" s="1" t="n">
        <v>119</v>
      </c>
    </row>
    <row r="2065" customFormat="false" ht="12.8" hidden="false" customHeight="false" outlineLevel="0" collapsed="false">
      <c r="A2065" s="1" t="str">
        <f aca="false">LEFT($C2065,4)</f>
        <v>2014</v>
      </c>
      <c r="B2065" s="1" t="str">
        <f aca="false">MID($C2065,6,2)</f>
        <v>08</v>
      </c>
      <c r="C2065" s="1" t="s">
        <v>1806</v>
      </c>
      <c r="D2065" s="1" t="s">
        <v>120</v>
      </c>
      <c r="E2065" s="1" t="n">
        <v>138</v>
      </c>
    </row>
    <row r="2066" customFormat="false" ht="12.8" hidden="false" customHeight="false" outlineLevel="0" collapsed="false">
      <c r="A2066" s="1" t="str">
        <f aca="false">LEFT($C2066,4)</f>
        <v>2014</v>
      </c>
      <c r="B2066" s="1" t="str">
        <f aca="false">MID($C2066,6,2)</f>
        <v>08</v>
      </c>
      <c r="C2066" s="1" t="s">
        <v>1807</v>
      </c>
      <c r="D2066" s="1" t="s">
        <v>120</v>
      </c>
      <c r="E2066" s="1" t="n">
        <v>303</v>
      </c>
    </row>
    <row r="2067" customFormat="false" ht="12.8" hidden="false" customHeight="false" outlineLevel="0" collapsed="false">
      <c r="A2067" s="1" t="str">
        <f aca="false">LEFT($C2067,4)</f>
        <v>2014</v>
      </c>
      <c r="B2067" s="1" t="str">
        <f aca="false">MID($C2067,6,2)</f>
        <v>08</v>
      </c>
      <c r="C2067" s="1" t="s">
        <v>1808</v>
      </c>
      <c r="D2067" s="1" t="s">
        <v>45</v>
      </c>
      <c r="E2067" s="1" t="n">
        <v>73</v>
      </c>
    </row>
    <row r="2068" customFormat="false" ht="12.8" hidden="false" customHeight="false" outlineLevel="0" collapsed="false">
      <c r="A2068" s="1" t="str">
        <f aca="false">LEFT($C2068,4)</f>
        <v>2014</v>
      </c>
      <c r="B2068" s="1" t="str">
        <f aca="false">MID($C2068,6,2)</f>
        <v>08</v>
      </c>
      <c r="C2068" s="1" t="s">
        <v>1809</v>
      </c>
      <c r="D2068" s="1" t="s">
        <v>131</v>
      </c>
      <c r="E2068" s="1" t="n">
        <v>35</v>
      </c>
    </row>
    <row r="2069" customFormat="false" ht="12.8" hidden="false" customHeight="false" outlineLevel="0" collapsed="false">
      <c r="A2069" s="1" t="str">
        <f aca="false">LEFT($C2069,4)</f>
        <v>2014</v>
      </c>
      <c r="B2069" s="1" t="str">
        <f aca="false">MID($C2069,6,2)</f>
        <v>08</v>
      </c>
      <c r="C2069" s="1" t="s">
        <v>1809</v>
      </c>
      <c r="D2069" s="1" t="s">
        <v>38</v>
      </c>
      <c r="E2069" s="1" t="n">
        <v>435</v>
      </c>
    </row>
    <row r="2070" customFormat="false" ht="12.8" hidden="false" customHeight="false" outlineLevel="0" collapsed="false">
      <c r="A2070" s="1" t="str">
        <f aca="false">LEFT($C2070,4)</f>
        <v>2014</v>
      </c>
      <c r="B2070" s="1" t="str">
        <f aca="false">MID($C2070,6,2)</f>
        <v>08</v>
      </c>
      <c r="C2070" s="1" t="s">
        <v>1810</v>
      </c>
      <c r="D2070" s="1" t="s">
        <v>26</v>
      </c>
      <c r="E2070" s="1" t="n">
        <v>476</v>
      </c>
    </row>
    <row r="2071" customFormat="false" ht="12.8" hidden="false" customHeight="false" outlineLevel="0" collapsed="false">
      <c r="A2071" s="1" t="str">
        <f aca="false">LEFT($C2071,4)</f>
        <v>2014</v>
      </c>
      <c r="B2071" s="1" t="str">
        <f aca="false">MID($C2071,6,2)</f>
        <v>08</v>
      </c>
      <c r="C2071" s="1" t="s">
        <v>1811</v>
      </c>
      <c r="D2071" s="1" t="s">
        <v>21</v>
      </c>
      <c r="E2071" s="1" t="n">
        <v>386</v>
      </c>
    </row>
    <row r="2072" customFormat="false" ht="12.8" hidden="false" customHeight="false" outlineLevel="0" collapsed="false">
      <c r="A2072" s="1" t="str">
        <f aca="false">LEFT($C2072,4)</f>
        <v>2014</v>
      </c>
      <c r="B2072" s="1" t="str">
        <f aca="false">MID($C2072,6,2)</f>
        <v>08</v>
      </c>
      <c r="C2072" s="1" t="s">
        <v>1812</v>
      </c>
      <c r="D2072" s="1" t="s">
        <v>28</v>
      </c>
      <c r="E2072" s="1" t="n">
        <v>147</v>
      </c>
    </row>
    <row r="2073" customFormat="false" ht="12.8" hidden="false" customHeight="false" outlineLevel="0" collapsed="false">
      <c r="A2073" s="1" t="str">
        <f aca="false">LEFT($C2073,4)</f>
        <v>2014</v>
      </c>
      <c r="B2073" s="1" t="str">
        <f aca="false">MID($C2073,6,2)</f>
        <v>08</v>
      </c>
      <c r="C2073" s="1" t="s">
        <v>1813</v>
      </c>
      <c r="D2073" s="1" t="s">
        <v>38</v>
      </c>
      <c r="E2073" s="1" t="n">
        <v>112</v>
      </c>
    </row>
    <row r="2074" customFormat="false" ht="12.8" hidden="false" customHeight="false" outlineLevel="0" collapsed="false">
      <c r="A2074" s="1" t="str">
        <f aca="false">LEFT($C2074,4)</f>
        <v>2014</v>
      </c>
      <c r="B2074" s="1" t="str">
        <f aca="false">MID($C2074,6,2)</f>
        <v>09</v>
      </c>
      <c r="C2074" s="1" t="s">
        <v>1814</v>
      </c>
      <c r="D2074" s="1" t="s">
        <v>147</v>
      </c>
      <c r="E2074" s="1" t="n">
        <v>156</v>
      </c>
    </row>
    <row r="2075" customFormat="false" ht="12.8" hidden="false" customHeight="false" outlineLevel="0" collapsed="false">
      <c r="A2075" s="1" t="str">
        <f aca="false">LEFT($C2075,4)</f>
        <v>2014</v>
      </c>
      <c r="B2075" s="1" t="str">
        <f aca="false">MID($C2075,6,2)</f>
        <v>09</v>
      </c>
      <c r="C2075" s="1" t="s">
        <v>1815</v>
      </c>
      <c r="D2075" s="1" t="s">
        <v>297</v>
      </c>
      <c r="E2075" s="1" t="n">
        <v>106</v>
      </c>
    </row>
    <row r="2076" customFormat="false" ht="12.8" hidden="false" customHeight="false" outlineLevel="0" collapsed="false">
      <c r="A2076" s="1" t="str">
        <f aca="false">LEFT($C2076,4)</f>
        <v>2014</v>
      </c>
      <c r="B2076" s="1" t="str">
        <f aca="false">MID($C2076,6,2)</f>
        <v>09</v>
      </c>
      <c r="C2076" s="1" t="s">
        <v>1816</v>
      </c>
      <c r="D2076" s="1" t="s">
        <v>487</v>
      </c>
      <c r="E2076" s="1" t="n">
        <v>2</v>
      </c>
    </row>
    <row r="2077" customFormat="false" ht="12.8" hidden="false" customHeight="false" outlineLevel="0" collapsed="false">
      <c r="A2077" s="1" t="str">
        <f aca="false">LEFT($C2077,4)</f>
        <v>2014</v>
      </c>
      <c r="B2077" s="1" t="str">
        <f aca="false">MID($C2077,6,2)</f>
        <v>09</v>
      </c>
      <c r="C2077" s="1" t="s">
        <v>1816</v>
      </c>
      <c r="D2077" s="1" t="s">
        <v>234</v>
      </c>
      <c r="E2077" s="1" t="n">
        <v>19</v>
      </c>
    </row>
    <row r="2078" customFormat="false" ht="12.8" hidden="false" customHeight="false" outlineLevel="0" collapsed="false">
      <c r="A2078" s="1" t="str">
        <f aca="false">LEFT($C2078,4)</f>
        <v>2014</v>
      </c>
      <c r="B2078" s="1" t="str">
        <f aca="false">MID($C2078,6,2)</f>
        <v>09</v>
      </c>
      <c r="C2078" s="1" t="s">
        <v>1817</v>
      </c>
      <c r="D2078" s="1" t="s">
        <v>143</v>
      </c>
      <c r="E2078" s="1" t="n">
        <v>18</v>
      </c>
    </row>
    <row r="2079" customFormat="false" ht="12.8" hidden="false" customHeight="false" outlineLevel="0" collapsed="false">
      <c r="A2079" s="1" t="str">
        <f aca="false">LEFT($C2079,4)</f>
        <v>2014</v>
      </c>
      <c r="B2079" s="1" t="str">
        <f aca="false">MID($C2079,6,2)</f>
        <v>09</v>
      </c>
      <c r="C2079" s="1" t="s">
        <v>1818</v>
      </c>
      <c r="D2079" s="1" t="s">
        <v>297</v>
      </c>
      <c r="E2079" s="1" t="n">
        <v>332</v>
      </c>
    </row>
    <row r="2080" customFormat="false" ht="12.8" hidden="false" customHeight="false" outlineLevel="0" collapsed="false">
      <c r="A2080" s="1" t="str">
        <f aca="false">LEFT($C2080,4)</f>
        <v>2014</v>
      </c>
      <c r="B2080" s="1" t="str">
        <f aca="false">MID($C2080,6,2)</f>
        <v>09</v>
      </c>
      <c r="C2080" s="1" t="s">
        <v>1819</v>
      </c>
      <c r="D2080" s="1" t="s">
        <v>328</v>
      </c>
      <c r="E2080" s="1" t="n">
        <v>1</v>
      </c>
    </row>
    <row r="2081" customFormat="false" ht="12.8" hidden="false" customHeight="false" outlineLevel="0" collapsed="false">
      <c r="A2081" s="1" t="str">
        <f aca="false">LEFT($C2081,4)</f>
        <v>2014</v>
      </c>
      <c r="B2081" s="1" t="str">
        <f aca="false">MID($C2081,6,2)</f>
        <v>09</v>
      </c>
      <c r="C2081" s="1" t="s">
        <v>1820</v>
      </c>
      <c r="D2081" s="1" t="s">
        <v>43</v>
      </c>
      <c r="E2081" s="1" t="n">
        <v>438</v>
      </c>
    </row>
    <row r="2082" customFormat="false" ht="12.8" hidden="false" customHeight="false" outlineLevel="0" collapsed="false">
      <c r="A2082" s="1" t="str">
        <f aca="false">LEFT($C2082,4)</f>
        <v>2014</v>
      </c>
      <c r="B2082" s="1" t="str">
        <f aca="false">MID($C2082,6,2)</f>
        <v>09</v>
      </c>
      <c r="C2082" s="1" t="s">
        <v>1821</v>
      </c>
      <c r="D2082" s="1" t="s">
        <v>46</v>
      </c>
      <c r="E2082" s="1" t="n">
        <v>25</v>
      </c>
    </row>
    <row r="2083" customFormat="false" ht="12.8" hidden="false" customHeight="false" outlineLevel="0" collapsed="false">
      <c r="A2083" s="1" t="str">
        <f aca="false">LEFT($C2083,4)</f>
        <v>2014</v>
      </c>
      <c r="B2083" s="1" t="str">
        <f aca="false">MID($C2083,6,2)</f>
        <v>09</v>
      </c>
      <c r="C2083" s="1" t="s">
        <v>1822</v>
      </c>
      <c r="D2083" s="1" t="s">
        <v>38</v>
      </c>
      <c r="E2083" s="1" t="n">
        <v>220</v>
      </c>
    </row>
    <row r="2084" customFormat="false" ht="12.8" hidden="false" customHeight="false" outlineLevel="0" collapsed="false">
      <c r="A2084" s="1" t="str">
        <f aca="false">LEFT($C2084,4)</f>
        <v>2014</v>
      </c>
      <c r="B2084" s="1" t="str">
        <f aca="false">MID($C2084,6,2)</f>
        <v>09</v>
      </c>
      <c r="C2084" s="1" t="s">
        <v>1822</v>
      </c>
      <c r="D2084" s="1" t="s">
        <v>94</v>
      </c>
      <c r="E2084" s="1" t="n">
        <v>47</v>
      </c>
    </row>
    <row r="2085" customFormat="false" ht="12.8" hidden="false" customHeight="false" outlineLevel="0" collapsed="false">
      <c r="A2085" s="1" t="str">
        <f aca="false">LEFT($C2085,4)</f>
        <v>2014</v>
      </c>
      <c r="B2085" s="1" t="str">
        <f aca="false">MID($C2085,6,2)</f>
        <v>09</v>
      </c>
      <c r="C2085" s="1" t="s">
        <v>1822</v>
      </c>
      <c r="D2085" s="1" t="s">
        <v>1823</v>
      </c>
      <c r="E2085" s="1" t="n">
        <v>1</v>
      </c>
    </row>
    <row r="2086" customFormat="false" ht="12.8" hidden="false" customHeight="false" outlineLevel="0" collapsed="false">
      <c r="A2086" s="1" t="str">
        <f aca="false">LEFT($C2086,4)</f>
        <v>2014</v>
      </c>
      <c r="B2086" s="1" t="str">
        <f aca="false">MID($C2086,6,2)</f>
        <v>09</v>
      </c>
      <c r="C2086" s="1" t="s">
        <v>1824</v>
      </c>
      <c r="D2086" s="1" t="s">
        <v>886</v>
      </c>
      <c r="E2086" s="1" t="n">
        <v>14</v>
      </c>
    </row>
    <row r="2087" customFormat="false" ht="12.8" hidden="false" customHeight="false" outlineLevel="0" collapsed="false">
      <c r="A2087" s="1" t="str">
        <f aca="false">LEFT($C2087,4)</f>
        <v>2014</v>
      </c>
      <c r="B2087" s="1" t="str">
        <f aca="false">MID($C2087,6,2)</f>
        <v>09</v>
      </c>
      <c r="C2087" s="1" t="s">
        <v>1825</v>
      </c>
      <c r="D2087" s="1" t="s">
        <v>26</v>
      </c>
      <c r="E2087" s="1" t="n">
        <v>132</v>
      </c>
    </row>
    <row r="2088" customFormat="false" ht="12.8" hidden="false" customHeight="false" outlineLevel="0" collapsed="false">
      <c r="A2088" s="1" t="str">
        <f aca="false">LEFT($C2088,4)</f>
        <v>2014</v>
      </c>
      <c r="B2088" s="1" t="str">
        <f aca="false">MID($C2088,6,2)</f>
        <v>09</v>
      </c>
      <c r="C2088" s="1" t="s">
        <v>1826</v>
      </c>
      <c r="D2088" s="1" t="s">
        <v>531</v>
      </c>
      <c r="E2088" s="1" t="n">
        <v>18</v>
      </c>
    </row>
    <row r="2089" customFormat="false" ht="12.8" hidden="false" customHeight="false" outlineLevel="0" collapsed="false">
      <c r="A2089" s="1" t="str">
        <f aca="false">LEFT($C2089,4)</f>
        <v>2014</v>
      </c>
      <c r="B2089" s="1" t="str">
        <f aca="false">MID($C2089,6,2)</f>
        <v>09</v>
      </c>
      <c r="C2089" s="1" t="s">
        <v>1827</v>
      </c>
      <c r="D2089" s="1" t="s">
        <v>26</v>
      </c>
      <c r="E2089" s="1" t="n">
        <v>266</v>
      </c>
    </row>
    <row r="2090" customFormat="false" ht="12.8" hidden="false" customHeight="false" outlineLevel="0" collapsed="false">
      <c r="A2090" s="1" t="str">
        <f aca="false">LEFT($C2090,4)</f>
        <v>2014</v>
      </c>
      <c r="B2090" s="1" t="str">
        <f aca="false">MID($C2090,6,2)</f>
        <v>09</v>
      </c>
      <c r="C2090" s="1" t="s">
        <v>1828</v>
      </c>
      <c r="D2090" s="1" t="s">
        <v>24</v>
      </c>
      <c r="E2090" s="1" t="n">
        <v>30</v>
      </c>
    </row>
    <row r="2091" customFormat="false" ht="12.8" hidden="false" customHeight="false" outlineLevel="0" collapsed="false">
      <c r="A2091" s="1" t="str">
        <f aca="false">LEFT($C2091,4)</f>
        <v>2014</v>
      </c>
      <c r="B2091" s="1" t="str">
        <f aca="false">MID($C2091,6,2)</f>
        <v>09</v>
      </c>
      <c r="C2091" s="1" t="s">
        <v>1829</v>
      </c>
      <c r="D2091" s="1" t="s">
        <v>108</v>
      </c>
      <c r="E2091" s="1" t="n">
        <v>452</v>
      </c>
    </row>
    <row r="2092" customFormat="false" ht="12.8" hidden="false" customHeight="false" outlineLevel="0" collapsed="false">
      <c r="A2092" s="1" t="str">
        <f aca="false">LEFT($C2092,4)</f>
        <v>2014</v>
      </c>
      <c r="B2092" s="1" t="str">
        <f aca="false">MID($C2092,6,2)</f>
        <v>09</v>
      </c>
      <c r="C2092" s="1" t="s">
        <v>1830</v>
      </c>
      <c r="D2092" s="1" t="s">
        <v>17</v>
      </c>
      <c r="E2092" s="1" t="n">
        <v>306</v>
      </c>
    </row>
    <row r="2093" customFormat="false" ht="12.8" hidden="false" customHeight="false" outlineLevel="0" collapsed="false">
      <c r="A2093" s="1" t="str">
        <f aca="false">LEFT($C2093,4)</f>
        <v>2014</v>
      </c>
      <c r="B2093" s="1" t="str">
        <f aca="false">MID($C2093,6,2)</f>
        <v>09</v>
      </c>
      <c r="C2093" s="1" t="s">
        <v>1831</v>
      </c>
      <c r="D2093" s="1" t="s">
        <v>147</v>
      </c>
      <c r="E2093" s="1" t="n">
        <v>98</v>
      </c>
    </row>
    <row r="2094" customFormat="false" ht="12.8" hidden="false" customHeight="false" outlineLevel="0" collapsed="false">
      <c r="A2094" s="1" t="str">
        <f aca="false">LEFT($C2094,4)</f>
        <v>2014</v>
      </c>
      <c r="B2094" s="1" t="str">
        <f aca="false">MID($C2094,6,2)</f>
        <v>10</v>
      </c>
      <c r="C2094" s="1" t="s">
        <v>1832</v>
      </c>
      <c r="D2094" s="1" t="s">
        <v>140</v>
      </c>
      <c r="E2094" s="1" t="n">
        <v>110</v>
      </c>
    </row>
    <row r="2095" customFormat="false" ht="12.8" hidden="false" customHeight="false" outlineLevel="0" collapsed="false">
      <c r="A2095" s="1" t="str">
        <f aca="false">LEFT($C2095,4)</f>
        <v>2014</v>
      </c>
      <c r="B2095" s="1" t="str">
        <f aca="false">MID($C2095,6,2)</f>
        <v>10</v>
      </c>
      <c r="C2095" s="1" t="s">
        <v>1832</v>
      </c>
      <c r="D2095" s="1" t="s">
        <v>24</v>
      </c>
      <c r="E2095" s="1" t="n">
        <v>57</v>
      </c>
    </row>
    <row r="2096" customFormat="false" ht="12.8" hidden="false" customHeight="false" outlineLevel="0" collapsed="false">
      <c r="A2096" s="1" t="str">
        <f aca="false">LEFT($C2096,4)</f>
        <v>2014</v>
      </c>
      <c r="B2096" s="1" t="str">
        <f aca="false">MID($C2096,6,2)</f>
        <v>10</v>
      </c>
      <c r="C2096" s="1" t="s">
        <v>1832</v>
      </c>
      <c r="D2096" s="1" t="s">
        <v>643</v>
      </c>
      <c r="E2096" s="1" t="n">
        <v>16</v>
      </c>
    </row>
    <row r="2097" customFormat="false" ht="12.8" hidden="false" customHeight="false" outlineLevel="0" collapsed="false">
      <c r="A2097" s="1" t="str">
        <f aca="false">LEFT($C2097,4)</f>
        <v>2014</v>
      </c>
      <c r="B2097" s="1" t="str">
        <f aca="false">MID($C2097,6,2)</f>
        <v>10</v>
      </c>
      <c r="C2097" s="1" t="s">
        <v>1833</v>
      </c>
      <c r="D2097" s="1" t="s">
        <v>306</v>
      </c>
      <c r="E2097" s="1" t="n">
        <v>5</v>
      </c>
    </row>
    <row r="2098" customFormat="false" ht="12.8" hidden="false" customHeight="false" outlineLevel="0" collapsed="false">
      <c r="A2098" s="1" t="str">
        <f aca="false">LEFT($C2098,4)</f>
        <v>2014</v>
      </c>
      <c r="B2098" s="1" t="str">
        <f aca="false">MID($C2098,6,2)</f>
        <v>10</v>
      </c>
      <c r="C2098" s="1" t="s">
        <v>1834</v>
      </c>
      <c r="D2098" s="1" t="s">
        <v>52</v>
      </c>
      <c r="E2098" s="1" t="n">
        <v>433</v>
      </c>
    </row>
    <row r="2099" customFormat="false" ht="12.8" hidden="false" customHeight="false" outlineLevel="0" collapsed="false">
      <c r="A2099" s="1" t="str">
        <f aca="false">LEFT($C2099,4)</f>
        <v>2014</v>
      </c>
      <c r="B2099" s="1" t="str">
        <f aca="false">MID($C2099,6,2)</f>
        <v>10</v>
      </c>
      <c r="C2099" s="1" t="s">
        <v>1835</v>
      </c>
      <c r="D2099" s="1" t="s">
        <v>170</v>
      </c>
      <c r="E2099" s="1" t="n">
        <v>180</v>
      </c>
    </row>
    <row r="2100" customFormat="false" ht="12.8" hidden="false" customHeight="false" outlineLevel="0" collapsed="false">
      <c r="A2100" s="1" t="str">
        <f aca="false">LEFT($C2100,4)</f>
        <v>2014</v>
      </c>
      <c r="B2100" s="1" t="str">
        <f aca="false">MID($C2100,6,2)</f>
        <v>10</v>
      </c>
      <c r="C2100" s="1" t="s">
        <v>1835</v>
      </c>
      <c r="D2100" s="1" t="s">
        <v>52</v>
      </c>
      <c r="E2100" s="1" t="n">
        <v>381</v>
      </c>
    </row>
    <row r="2101" customFormat="false" ht="12.8" hidden="false" customHeight="false" outlineLevel="0" collapsed="false">
      <c r="A2101" s="1" t="str">
        <f aca="false">LEFT($C2101,4)</f>
        <v>2014</v>
      </c>
      <c r="B2101" s="1" t="str">
        <f aca="false">MID($C2101,6,2)</f>
        <v>10</v>
      </c>
      <c r="C2101" s="1" t="s">
        <v>1836</v>
      </c>
      <c r="D2101" s="1" t="s">
        <v>174</v>
      </c>
      <c r="E2101" s="1" t="n">
        <v>16</v>
      </c>
    </row>
    <row r="2102" customFormat="false" ht="12.8" hidden="false" customHeight="false" outlineLevel="0" collapsed="false">
      <c r="A2102" s="1" t="str">
        <f aca="false">LEFT($C2102,4)</f>
        <v>2014</v>
      </c>
      <c r="B2102" s="1" t="str">
        <f aca="false">MID($C2102,6,2)</f>
        <v>10</v>
      </c>
      <c r="C2102" s="1" t="s">
        <v>1836</v>
      </c>
      <c r="D2102" s="1" t="s">
        <v>65</v>
      </c>
      <c r="E2102" s="1" t="n">
        <v>85</v>
      </c>
    </row>
    <row r="2103" customFormat="false" ht="12.8" hidden="false" customHeight="false" outlineLevel="0" collapsed="false">
      <c r="A2103" s="1" t="str">
        <f aca="false">LEFT($C2103,4)</f>
        <v>2014</v>
      </c>
      <c r="B2103" s="1" t="str">
        <f aca="false">MID($C2103,6,2)</f>
        <v>10</v>
      </c>
      <c r="C2103" s="1" t="s">
        <v>1836</v>
      </c>
      <c r="D2103" s="1" t="s">
        <v>58</v>
      </c>
      <c r="E2103" s="1" t="n">
        <v>37</v>
      </c>
    </row>
    <row r="2104" customFormat="false" ht="12.8" hidden="false" customHeight="false" outlineLevel="0" collapsed="false">
      <c r="A2104" s="1" t="str">
        <f aca="false">LEFT($C2104,4)</f>
        <v>2014</v>
      </c>
      <c r="B2104" s="1" t="str">
        <f aca="false">MID($C2104,6,2)</f>
        <v>10</v>
      </c>
      <c r="C2104" s="1" t="s">
        <v>1837</v>
      </c>
      <c r="D2104" s="1" t="s">
        <v>49</v>
      </c>
      <c r="E2104" s="1" t="n">
        <v>69</v>
      </c>
    </row>
    <row r="2105" customFormat="false" ht="12.8" hidden="false" customHeight="false" outlineLevel="0" collapsed="false">
      <c r="A2105" s="1" t="str">
        <f aca="false">LEFT($C2105,4)</f>
        <v>2014</v>
      </c>
      <c r="B2105" s="1" t="str">
        <f aca="false">MID($C2105,6,2)</f>
        <v>10</v>
      </c>
      <c r="C2105" s="1" t="s">
        <v>1838</v>
      </c>
      <c r="D2105" s="1" t="s">
        <v>21</v>
      </c>
      <c r="E2105" s="1" t="n">
        <v>304</v>
      </c>
    </row>
    <row r="2106" customFormat="false" ht="12.8" hidden="false" customHeight="false" outlineLevel="0" collapsed="false">
      <c r="A2106" s="1" t="str">
        <f aca="false">LEFT($C2106,4)</f>
        <v>2014</v>
      </c>
      <c r="B2106" s="1" t="str">
        <f aca="false">MID($C2106,6,2)</f>
        <v>10</v>
      </c>
      <c r="C2106" s="1" t="s">
        <v>1839</v>
      </c>
      <c r="D2106" s="1" t="s">
        <v>52</v>
      </c>
      <c r="E2106" s="1" t="n">
        <v>491</v>
      </c>
    </row>
    <row r="2107" customFormat="false" ht="12.8" hidden="false" customHeight="false" outlineLevel="0" collapsed="false">
      <c r="A2107" s="1" t="str">
        <f aca="false">LEFT($C2107,4)</f>
        <v>2014</v>
      </c>
      <c r="B2107" s="1" t="str">
        <f aca="false">MID($C2107,6,2)</f>
        <v>10</v>
      </c>
      <c r="C2107" s="1" t="s">
        <v>1840</v>
      </c>
      <c r="D2107" s="1" t="s">
        <v>54</v>
      </c>
      <c r="E2107" s="1" t="n">
        <v>106</v>
      </c>
    </row>
    <row r="2108" customFormat="false" ht="12.8" hidden="false" customHeight="false" outlineLevel="0" collapsed="false">
      <c r="A2108" s="1" t="str">
        <f aca="false">LEFT($C2108,4)</f>
        <v>2014</v>
      </c>
      <c r="B2108" s="1" t="str">
        <f aca="false">MID($C2108,6,2)</f>
        <v>10</v>
      </c>
      <c r="C2108" s="1" t="s">
        <v>1841</v>
      </c>
      <c r="D2108" s="1" t="s">
        <v>125</v>
      </c>
      <c r="E2108" s="1" t="n">
        <v>188</v>
      </c>
    </row>
    <row r="2109" customFormat="false" ht="12.8" hidden="false" customHeight="false" outlineLevel="0" collapsed="false">
      <c r="A2109" s="1" t="str">
        <f aca="false">LEFT($C2109,4)</f>
        <v>2014</v>
      </c>
      <c r="B2109" s="1" t="str">
        <f aca="false">MID($C2109,6,2)</f>
        <v>10</v>
      </c>
      <c r="C2109" s="1" t="s">
        <v>1841</v>
      </c>
      <c r="D2109" s="1" t="s">
        <v>24</v>
      </c>
      <c r="E2109" s="1" t="n">
        <v>131</v>
      </c>
    </row>
    <row r="2110" customFormat="false" ht="12.8" hidden="false" customHeight="false" outlineLevel="0" collapsed="false">
      <c r="A2110" s="1" t="str">
        <f aca="false">LEFT($C2110,4)</f>
        <v>2014</v>
      </c>
      <c r="B2110" s="1" t="str">
        <f aca="false">MID($C2110,6,2)</f>
        <v>10</v>
      </c>
      <c r="C2110" s="1" t="s">
        <v>1842</v>
      </c>
      <c r="D2110" s="1" t="s">
        <v>573</v>
      </c>
      <c r="E2110" s="1" t="n">
        <v>9</v>
      </c>
    </row>
    <row r="2111" customFormat="false" ht="12.8" hidden="false" customHeight="false" outlineLevel="0" collapsed="false">
      <c r="A2111" s="1" t="str">
        <f aca="false">LEFT($C2111,4)</f>
        <v>2014</v>
      </c>
      <c r="B2111" s="1" t="str">
        <f aca="false">MID($C2111,6,2)</f>
        <v>10</v>
      </c>
      <c r="C2111" s="1" t="s">
        <v>1843</v>
      </c>
      <c r="D2111" s="1" t="s">
        <v>108</v>
      </c>
      <c r="E2111" s="1" t="n">
        <v>245</v>
      </c>
    </row>
    <row r="2112" customFormat="false" ht="12.8" hidden="false" customHeight="false" outlineLevel="0" collapsed="false">
      <c r="A2112" s="1" t="str">
        <f aca="false">LEFT($C2112,4)</f>
        <v>2014</v>
      </c>
      <c r="B2112" s="1" t="str">
        <f aca="false">MID($C2112,6,2)</f>
        <v>10</v>
      </c>
      <c r="C2112" s="1" t="s">
        <v>1844</v>
      </c>
      <c r="D2112" s="1" t="s">
        <v>52</v>
      </c>
      <c r="E2112" s="1" t="n">
        <v>166</v>
      </c>
    </row>
    <row r="2113" customFormat="false" ht="12.8" hidden="false" customHeight="false" outlineLevel="0" collapsed="false">
      <c r="A2113" s="1" t="str">
        <f aca="false">LEFT($C2113,4)</f>
        <v>2014</v>
      </c>
      <c r="B2113" s="1" t="str">
        <f aca="false">MID($C2113,6,2)</f>
        <v>11</v>
      </c>
      <c r="C2113" s="1" t="s">
        <v>1845</v>
      </c>
      <c r="D2113" s="1" t="s">
        <v>131</v>
      </c>
      <c r="E2113" s="1" t="n">
        <v>171</v>
      </c>
    </row>
    <row r="2114" customFormat="false" ht="12.8" hidden="false" customHeight="false" outlineLevel="0" collapsed="false">
      <c r="A2114" s="1" t="str">
        <f aca="false">LEFT($C2114,4)</f>
        <v>2014</v>
      </c>
      <c r="B2114" s="1" t="str">
        <f aca="false">MID($C2114,6,2)</f>
        <v>11</v>
      </c>
      <c r="C2114" s="1" t="s">
        <v>1845</v>
      </c>
      <c r="D2114" s="1" t="s">
        <v>353</v>
      </c>
      <c r="E2114" s="1" t="n">
        <v>11</v>
      </c>
    </row>
    <row r="2115" customFormat="false" ht="12.8" hidden="false" customHeight="false" outlineLevel="0" collapsed="false">
      <c r="A2115" s="1" t="str">
        <f aca="false">LEFT($C2115,4)</f>
        <v>2014</v>
      </c>
      <c r="B2115" s="1" t="str">
        <f aca="false">MID($C2115,6,2)</f>
        <v>11</v>
      </c>
      <c r="C2115" s="1" t="s">
        <v>1846</v>
      </c>
      <c r="D2115" s="1" t="s">
        <v>49</v>
      </c>
      <c r="E2115" s="1" t="n">
        <v>52</v>
      </c>
    </row>
    <row r="2116" customFormat="false" ht="12.8" hidden="false" customHeight="false" outlineLevel="0" collapsed="false">
      <c r="A2116" s="1" t="str">
        <f aca="false">LEFT($C2116,4)</f>
        <v>2014</v>
      </c>
      <c r="B2116" s="1" t="str">
        <f aca="false">MID($C2116,6,2)</f>
        <v>11</v>
      </c>
      <c r="C2116" s="1" t="s">
        <v>1847</v>
      </c>
      <c r="D2116" s="1" t="s">
        <v>355</v>
      </c>
      <c r="E2116" s="1" t="n">
        <v>56</v>
      </c>
    </row>
    <row r="2117" customFormat="false" ht="12.8" hidden="false" customHeight="false" outlineLevel="0" collapsed="false">
      <c r="A2117" s="1" t="str">
        <f aca="false">LEFT($C2117,4)</f>
        <v>2014</v>
      </c>
      <c r="B2117" s="1" t="str">
        <f aca="false">MID($C2117,6,2)</f>
        <v>11</v>
      </c>
      <c r="C2117" s="1" t="s">
        <v>1848</v>
      </c>
      <c r="D2117" s="1" t="s">
        <v>130</v>
      </c>
      <c r="E2117" s="1" t="n">
        <v>6</v>
      </c>
    </row>
    <row r="2118" customFormat="false" ht="12.8" hidden="false" customHeight="false" outlineLevel="0" collapsed="false">
      <c r="A2118" s="1" t="str">
        <f aca="false">LEFT($C2118,4)</f>
        <v>2014</v>
      </c>
      <c r="B2118" s="1" t="str">
        <f aca="false">MID($C2118,6,2)</f>
        <v>11</v>
      </c>
      <c r="C2118" s="1" t="s">
        <v>1848</v>
      </c>
      <c r="D2118" s="1" t="s">
        <v>131</v>
      </c>
      <c r="E2118" s="1" t="n">
        <v>179</v>
      </c>
    </row>
    <row r="2119" customFormat="false" ht="12.8" hidden="false" customHeight="false" outlineLevel="0" collapsed="false">
      <c r="A2119" s="1" t="str">
        <f aca="false">LEFT($C2119,4)</f>
        <v>2014</v>
      </c>
      <c r="B2119" s="1" t="str">
        <f aca="false">MID($C2119,6,2)</f>
        <v>11</v>
      </c>
      <c r="C2119" s="1" t="s">
        <v>1849</v>
      </c>
      <c r="D2119" s="1" t="s">
        <v>52</v>
      </c>
      <c r="E2119" s="1" t="n">
        <v>398</v>
      </c>
    </row>
    <row r="2120" customFormat="false" ht="12.8" hidden="false" customHeight="false" outlineLevel="0" collapsed="false">
      <c r="A2120" s="1" t="str">
        <f aca="false">LEFT($C2120,4)</f>
        <v>2014</v>
      </c>
      <c r="B2120" s="1" t="str">
        <f aca="false">MID($C2120,6,2)</f>
        <v>11</v>
      </c>
      <c r="C2120" s="1" t="s">
        <v>1850</v>
      </c>
      <c r="D2120" s="1" t="s">
        <v>170</v>
      </c>
      <c r="E2120" s="1" t="n">
        <v>68</v>
      </c>
    </row>
    <row r="2121" customFormat="false" ht="12.8" hidden="false" customHeight="false" outlineLevel="0" collapsed="false">
      <c r="A2121" s="1" t="str">
        <f aca="false">LEFT($C2121,4)</f>
        <v>2014</v>
      </c>
      <c r="B2121" s="1" t="str">
        <f aca="false">MID($C2121,6,2)</f>
        <v>11</v>
      </c>
      <c r="C2121" s="1" t="s">
        <v>1850</v>
      </c>
      <c r="D2121" s="1" t="s">
        <v>32</v>
      </c>
      <c r="E2121" s="1" t="n">
        <v>160</v>
      </c>
    </row>
    <row r="2122" customFormat="false" ht="12.8" hidden="false" customHeight="false" outlineLevel="0" collapsed="false">
      <c r="A2122" s="1" t="str">
        <f aca="false">LEFT($C2122,4)</f>
        <v>2014</v>
      </c>
      <c r="B2122" s="1" t="str">
        <f aca="false">MID($C2122,6,2)</f>
        <v>11</v>
      </c>
      <c r="C2122" s="1" t="s">
        <v>1851</v>
      </c>
      <c r="D2122" s="1" t="s">
        <v>32</v>
      </c>
      <c r="E2122" s="1" t="n">
        <v>183</v>
      </c>
    </row>
    <row r="2123" customFormat="false" ht="12.8" hidden="false" customHeight="false" outlineLevel="0" collapsed="false">
      <c r="A2123" s="1" t="str">
        <f aca="false">LEFT($C2123,4)</f>
        <v>2014</v>
      </c>
      <c r="B2123" s="1" t="str">
        <f aca="false">MID($C2123,6,2)</f>
        <v>11</v>
      </c>
      <c r="C2123" s="1" t="s">
        <v>1852</v>
      </c>
      <c r="D2123" s="1" t="s">
        <v>52</v>
      </c>
      <c r="E2123" s="1" t="n">
        <v>178</v>
      </c>
    </row>
    <row r="2124" customFormat="false" ht="12.8" hidden="false" customHeight="false" outlineLevel="0" collapsed="false">
      <c r="A2124" s="1" t="str">
        <f aca="false">LEFT($C2124,4)</f>
        <v>2014</v>
      </c>
      <c r="B2124" s="1" t="str">
        <f aca="false">MID($C2124,6,2)</f>
        <v>11</v>
      </c>
      <c r="C2124" s="1" t="s">
        <v>1853</v>
      </c>
      <c r="D2124" s="1" t="s">
        <v>21</v>
      </c>
      <c r="E2124" s="1" t="n">
        <v>381</v>
      </c>
    </row>
    <row r="2125" customFormat="false" ht="12.8" hidden="false" customHeight="false" outlineLevel="0" collapsed="false">
      <c r="A2125" s="1" t="str">
        <f aca="false">LEFT($C2125,4)</f>
        <v>2014</v>
      </c>
      <c r="B2125" s="1" t="str">
        <f aca="false">MID($C2125,6,2)</f>
        <v>11</v>
      </c>
      <c r="C2125" s="1" t="s">
        <v>1854</v>
      </c>
      <c r="D2125" s="1" t="s">
        <v>152</v>
      </c>
      <c r="E2125" s="1" t="n">
        <v>12</v>
      </c>
    </row>
    <row r="2126" customFormat="false" ht="12.8" hidden="false" customHeight="false" outlineLevel="0" collapsed="false">
      <c r="A2126" s="1" t="str">
        <f aca="false">LEFT($C2126,4)</f>
        <v>2014</v>
      </c>
      <c r="B2126" s="1" t="str">
        <f aca="false">MID($C2126,6,2)</f>
        <v>11</v>
      </c>
      <c r="C2126" s="1" t="s">
        <v>1855</v>
      </c>
      <c r="D2126" s="1" t="s">
        <v>65</v>
      </c>
      <c r="E2126" s="1" t="n">
        <v>116</v>
      </c>
    </row>
    <row r="2127" customFormat="false" ht="12.8" hidden="false" customHeight="false" outlineLevel="0" collapsed="false">
      <c r="A2127" s="1" t="str">
        <f aca="false">LEFT($C2127,4)</f>
        <v>2014</v>
      </c>
      <c r="B2127" s="1" t="str">
        <f aca="false">MID($C2127,6,2)</f>
        <v>11</v>
      </c>
      <c r="C2127" s="1" t="s">
        <v>1856</v>
      </c>
      <c r="D2127" s="1" t="s">
        <v>21</v>
      </c>
      <c r="E2127" s="1" t="n">
        <v>117</v>
      </c>
    </row>
    <row r="2128" customFormat="false" ht="12.8" hidden="false" customHeight="false" outlineLevel="0" collapsed="false">
      <c r="A2128" s="1" t="str">
        <f aca="false">LEFT($C2128,4)</f>
        <v>2014</v>
      </c>
      <c r="B2128" s="1" t="str">
        <f aca="false">MID($C2128,6,2)</f>
        <v>11</v>
      </c>
      <c r="C2128" s="1" t="s">
        <v>1856</v>
      </c>
      <c r="D2128" s="1" t="s">
        <v>170</v>
      </c>
      <c r="E2128" s="1" t="n">
        <v>31</v>
      </c>
    </row>
    <row r="2129" customFormat="false" ht="12.8" hidden="false" customHeight="false" outlineLevel="0" collapsed="false">
      <c r="A2129" s="1" t="str">
        <f aca="false">LEFT($C2129,4)</f>
        <v>2014</v>
      </c>
      <c r="B2129" s="1" t="str">
        <f aca="false">MID($C2129,6,2)</f>
        <v>11</v>
      </c>
      <c r="C2129" s="1" t="s">
        <v>1857</v>
      </c>
      <c r="D2129" s="1" t="s">
        <v>24</v>
      </c>
      <c r="E2129" s="1" t="n">
        <v>131</v>
      </c>
    </row>
    <row r="2130" customFormat="false" ht="12.8" hidden="false" customHeight="false" outlineLevel="0" collapsed="false">
      <c r="A2130" s="1" t="str">
        <f aca="false">LEFT($C2130,4)</f>
        <v>2014</v>
      </c>
      <c r="B2130" s="1" t="str">
        <f aca="false">MID($C2130,6,2)</f>
        <v>11</v>
      </c>
      <c r="C2130" s="1" t="s">
        <v>1857</v>
      </c>
      <c r="D2130" s="1" t="s">
        <v>28</v>
      </c>
      <c r="E2130" s="1" t="n">
        <v>21</v>
      </c>
    </row>
    <row r="2131" customFormat="false" ht="12.8" hidden="false" customHeight="false" outlineLevel="0" collapsed="false">
      <c r="A2131" s="1" t="str">
        <f aca="false">LEFT($C2131,4)</f>
        <v>2014</v>
      </c>
      <c r="B2131" s="1" t="str">
        <f aca="false">MID($C2131,6,2)</f>
        <v>11</v>
      </c>
      <c r="C2131" s="1" t="s">
        <v>1858</v>
      </c>
      <c r="D2131" s="1" t="s">
        <v>26</v>
      </c>
      <c r="E2131" s="1" t="n">
        <v>300</v>
      </c>
    </row>
    <row r="2132" customFormat="false" ht="12.8" hidden="false" customHeight="false" outlineLevel="0" collapsed="false">
      <c r="A2132" s="1" t="str">
        <f aca="false">LEFT($C2132,4)</f>
        <v>2014</v>
      </c>
      <c r="B2132" s="1" t="str">
        <f aca="false">MID($C2132,6,2)</f>
        <v>11</v>
      </c>
      <c r="C2132" s="1" t="s">
        <v>1858</v>
      </c>
      <c r="D2132" s="1" t="s">
        <v>45</v>
      </c>
      <c r="E2132" s="1" t="n">
        <v>32</v>
      </c>
    </row>
    <row r="2133" customFormat="false" ht="12.8" hidden="false" customHeight="false" outlineLevel="0" collapsed="false">
      <c r="A2133" s="1" t="str">
        <f aca="false">LEFT($C2133,4)</f>
        <v>2014</v>
      </c>
      <c r="B2133" s="1" t="str">
        <f aca="false">MID($C2133,6,2)</f>
        <v>11</v>
      </c>
      <c r="C2133" s="1" t="s">
        <v>1859</v>
      </c>
      <c r="D2133" s="1" t="s">
        <v>432</v>
      </c>
      <c r="E2133" s="1" t="n">
        <v>4</v>
      </c>
    </row>
    <row r="2134" customFormat="false" ht="12.8" hidden="false" customHeight="false" outlineLevel="0" collapsed="false">
      <c r="A2134" s="1" t="str">
        <f aca="false">LEFT($C2134,4)</f>
        <v>2014</v>
      </c>
      <c r="B2134" s="1" t="str">
        <f aca="false">MID($C2134,6,2)</f>
        <v>11</v>
      </c>
      <c r="C2134" s="1" t="s">
        <v>1860</v>
      </c>
      <c r="D2134" s="1" t="s">
        <v>108</v>
      </c>
      <c r="E2134" s="1" t="n">
        <v>230</v>
      </c>
    </row>
    <row r="2135" customFormat="false" ht="12.8" hidden="false" customHeight="false" outlineLevel="0" collapsed="false">
      <c r="A2135" s="1" t="str">
        <f aca="false">LEFT($C2135,4)</f>
        <v>2014</v>
      </c>
      <c r="B2135" s="1" t="str">
        <f aca="false">MID($C2135,6,2)</f>
        <v>11</v>
      </c>
      <c r="C2135" s="1" t="s">
        <v>1861</v>
      </c>
      <c r="D2135" s="1" t="s">
        <v>147</v>
      </c>
      <c r="E2135" s="1" t="n">
        <v>164</v>
      </c>
    </row>
    <row r="2136" customFormat="false" ht="12.8" hidden="false" customHeight="false" outlineLevel="0" collapsed="false">
      <c r="A2136" s="1" t="str">
        <f aca="false">LEFT($C2136,4)</f>
        <v>2014</v>
      </c>
      <c r="B2136" s="1" t="str">
        <f aca="false">MID($C2136,6,2)</f>
        <v>11</v>
      </c>
      <c r="C2136" s="1" t="s">
        <v>1862</v>
      </c>
      <c r="D2136" s="1" t="s">
        <v>286</v>
      </c>
      <c r="E2136" s="1" t="n">
        <v>4</v>
      </c>
    </row>
    <row r="2137" customFormat="false" ht="12.8" hidden="false" customHeight="false" outlineLevel="0" collapsed="false">
      <c r="A2137" s="1" t="str">
        <f aca="false">LEFT($C2137,4)</f>
        <v>2014</v>
      </c>
      <c r="B2137" s="1" t="str">
        <f aca="false">MID($C2137,6,2)</f>
        <v>11</v>
      </c>
      <c r="C2137" s="1" t="s">
        <v>1863</v>
      </c>
      <c r="D2137" s="1" t="s">
        <v>49</v>
      </c>
      <c r="E2137" s="1" t="n">
        <v>96</v>
      </c>
    </row>
    <row r="2138" customFormat="false" ht="12.8" hidden="false" customHeight="false" outlineLevel="0" collapsed="false">
      <c r="A2138" s="1" t="str">
        <f aca="false">LEFT($C2138,4)</f>
        <v>2014</v>
      </c>
      <c r="B2138" s="1" t="str">
        <f aca="false">MID($C2138,6,2)</f>
        <v>12</v>
      </c>
      <c r="C2138" s="1" t="s">
        <v>1864</v>
      </c>
      <c r="D2138" s="1" t="s">
        <v>430</v>
      </c>
      <c r="E2138" s="1" t="n">
        <v>94</v>
      </c>
    </row>
    <row r="2139" customFormat="false" ht="12.8" hidden="false" customHeight="false" outlineLevel="0" collapsed="false">
      <c r="A2139" s="1" t="str">
        <f aca="false">LEFT($C2139,4)</f>
        <v>2014</v>
      </c>
      <c r="B2139" s="1" t="str">
        <f aca="false">MID($C2139,6,2)</f>
        <v>12</v>
      </c>
      <c r="C2139" s="1" t="s">
        <v>1864</v>
      </c>
      <c r="D2139" s="1" t="s">
        <v>178</v>
      </c>
      <c r="E2139" s="1" t="n">
        <v>21</v>
      </c>
    </row>
    <row r="2140" customFormat="false" ht="12.8" hidden="false" customHeight="false" outlineLevel="0" collapsed="false">
      <c r="A2140" s="1" t="str">
        <f aca="false">LEFT($C2140,4)</f>
        <v>2014</v>
      </c>
      <c r="B2140" s="1" t="str">
        <f aca="false">MID($C2140,6,2)</f>
        <v>12</v>
      </c>
      <c r="C2140" s="1" t="s">
        <v>1865</v>
      </c>
      <c r="D2140" s="1" t="s">
        <v>21</v>
      </c>
      <c r="E2140" s="1" t="n">
        <v>129</v>
      </c>
    </row>
    <row r="2141" customFormat="false" ht="12.8" hidden="false" customHeight="false" outlineLevel="0" collapsed="false">
      <c r="A2141" s="1" t="str">
        <f aca="false">LEFT($C2141,4)</f>
        <v>2014</v>
      </c>
      <c r="B2141" s="1" t="str">
        <f aca="false">MID($C2141,6,2)</f>
        <v>12</v>
      </c>
      <c r="C2141" s="1" t="s">
        <v>1865</v>
      </c>
      <c r="D2141" s="1" t="s">
        <v>58</v>
      </c>
      <c r="E2141" s="1" t="n">
        <v>197</v>
      </c>
    </row>
    <row r="2142" customFormat="false" ht="12.8" hidden="false" customHeight="false" outlineLevel="0" collapsed="false">
      <c r="A2142" s="1" t="str">
        <f aca="false">LEFT($C2142,4)</f>
        <v>2014</v>
      </c>
      <c r="B2142" s="1" t="str">
        <f aca="false">MID($C2142,6,2)</f>
        <v>12</v>
      </c>
      <c r="C2142" s="1" t="s">
        <v>1866</v>
      </c>
      <c r="D2142" s="1" t="s">
        <v>334</v>
      </c>
      <c r="E2142" s="1" t="n">
        <v>16</v>
      </c>
    </row>
    <row r="2143" customFormat="false" ht="12.8" hidden="false" customHeight="false" outlineLevel="0" collapsed="false">
      <c r="A2143" s="1" t="str">
        <f aca="false">LEFT($C2143,4)</f>
        <v>2014</v>
      </c>
      <c r="B2143" s="1" t="str">
        <f aca="false">MID($C2143,6,2)</f>
        <v>12</v>
      </c>
      <c r="C2143" s="1" t="s">
        <v>1866</v>
      </c>
      <c r="D2143" s="1" t="s">
        <v>56</v>
      </c>
      <c r="E2143" s="1" t="n">
        <v>332</v>
      </c>
    </row>
    <row r="2144" customFormat="false" ht="12.8" hidden="false" customHeight="false" outlineLevel="0" collapsed="false">
      <c r="A2144" s="1" t="str">
        <f aca="false">LEFT($C2144,4)</f>
        <v>2014</v>
      </c>
      <c r="B2144" s="1" t="str">
        <f aca="false">MID($C2144,6,2)</f>
        <v>12</v>
      </c>
      <c r="C2144" s="1" t="s">
        <v>1867</v>
      </c>
      <c r="D2144" s="1" t="s">
        <v>170</v>
      </c>
      <c r="E2144" s="1" t="n">
        <v>75</v>
      </c>
    </row>
    <row r="2145" customFormat="false" ht="12.8" hidden="false" customHeight="false" outlineLevel="0" collapsed="false">
      <c r="A2145" s="1" t="str">
        <f aca="false">LEFT($C2145,4)</f>
        <v>2014</v>
      </c>
      <c r="B2145" s="1" t="str">
        <f aca="false">MID($C2145,6,2)</f>
        <v>12</v>
      </c>
      <c r="C2145" s="1" t="s">
        <v>1868</v>
      </c>
      <c r="D2145" s="1" t="s">
        <v>184</v>
      </c>
      <c r="E2145" s="1" t="n">
        <v>10</v>
      </c>
    </row>
    <row r="2146" customFormat="false" ht="12.8" hidden="false" customHeight="false" outlineLevel="0" collapsed="false">
      <c r="A2146" s="1" t="str">
        <f aca="false">LEFT($C2146,4)</f>
        <v>2014</v>
      </c>
      <c r="B2146" s="1" t="str">
        <f aca="false">MID($C2146,6,2)</f>
        <v>12</v>
      </c>
      <c r="C2146" s="1" t="s">
        <v>1869</v>
      </c>
      <c r="D2146" s="1" t="s">
        <v>90</v>
      </c>
      <c r="E2146" s="1" t="n">
        <v>93</v>
      </c>
    </row>
    <row r="2147" customFormat="false" ht="12.8" hidden="false" customHeight="false" outlineLevel="0" collapsed="false">
      <c r="A2147" s="1" t="str">
        <f aca="false">LEFT($C2147,4)</f>
        <v>2014</v>
      </c>
      <c r="B2147" s="1" t="str">
        <f aca="false">MID($C2147,6,2)</f>
        <v>12</v>
      </c>
      <c r="C2147" s="1" t="s">
        <v>1870</v>
      </c>
      <c r="D2147" s="1" t="s">
        <v>108</v>
      </c>
      <c r="E2147" s="1" t="n">
        <v>146</v>
      </c>
    </row>
    <row r="2148" customFormat="false" ht="12.8" hidden="false" customHeight="false" outlineLevel="0" collapsed="false">
      <c r="A2148" s="1" t="str">
        <f aca="false">LEFT($C2148,4)</f>
        <v>2014</v>
      </c>
      <c r="B2148" s="1" t="str">
        <f aca="false">MID($C2148,6,2)</f>
        <v>12</v>
      </c>
      <c r="C2148" s="1" t="s">
        <v>1871</v>
      </c>
      <c r="D2148" s="1" t="s">
        <v>140</v>
      </c>
      <c r="E2148" s="1" t="n">
        <v>197</v>
      </c>
    </row>
    <row r="2149" customFormat="false" ht="12.8" hidden="false" customHeight="false" outlineLevel="0" collapsed="false">
      <c r="A2149" s="1" t="str">
        <f aca="false">LEFT($C2149,4)</f>
        <v>2014</v>
      </c>
      <c r="B2149" s="1" t="str">
        <f aca="false">MID($C2149,6,2)</f>
        <v>12</v>
      </c>
      <c r="C2149" s="1" t="s">
        <v>1872</v>
      </c>
      <c r="D2149" s="1" t="s">
        <v>43</v>
      </c>
      <c r="E2149" s="1" t="n">
        <v>482</v>
      </c>
    </row>
    <row r="2150" customFormat="false" ht="12.8" hidden="false" customHeight="false" outlineLevel="0" collapsed="false">
      <c r="A2150" s="1" t="str">
        <f aca="false">LEFT($C2150,4)</f>
        <v>2014</v>
      </c>
      <c r="B2150" s="1" t="str">
        <f aca="false">MID($C2150,6,2)</f>
        <v>12</v>
      </c>
      <c r="C2150" s="1" t="s">
        <v>1873</v>
      </c>
      <c r="D2150" s="1" t="s">
        <v>24</v>
      </c>
      <c r="E2150" s="1" t="n">
        <v>43</v>
      </c>
    </row>
    <row r="2151" customFormat="false" ht="12.8" hidden="false" customHeight="false" outlineLevel="0" collapsed="false">
      <c r="A2151" s="1" t="str">
        <f aca="false">LEFT($C2151,4)</f>
        <v>2014</v>
      </c>
      <c r="B2151" s="1" t="str">
        <f aca="false">MID($C2151,6,2)</f>
        <v>12</v>
      </c>
      <c r="C2151" s="1" t="s">
        <v>1874</v>
      </c>
      <c r="D2151" s="1" t="s">
        <v>52</v>
      </c>
      <c r="E2151" s="1" t="n">
        <v>367</v>
      </c>
    </row>
    <row r="2152" customFormat="false" ht="12.8" hidden="false" customHeight="false" outlineLevel="0" collapsed="false">
      <c r="A2152" s="1" t="str">
        <f aca="false">LEFT($C2152,4)</f>
        <v>2014</v>
      </c>
      <c r="B2152" s="1" t="str">
        <f aca="false">MID($C2152,6,2)</f>
        <v>12</v>
      </c>
      <c r="C2152" s="1" t="s">
        <v>1874</v>
      </c>
      <c r="D2152" s="1" t="s">
        <v>38</v>
      </c>
      <c r="E2152" s="1" t="n">
        <v>274</v>
      </c>
    </row>
    <row r="2153" customFormat="false" ht="12.8" hidden="false" customHeight="false" outlineLevel="0" collapsed="false">
      <c r="A2153" s="1" t="str">
        <f aca="false">LEFT($C2153,4)</f>
        <v>2014</v>
      </c>
      <c r="B2153" s="1" t="str">
        <f aca="false">MID($C2153,6,2)</f>
        <v>12</v>
      </c>
      <c r="C2153" s="1" t="s">
        <v>1875</v>
      </c>
      <c r="D2153" s="1" t="s">
        <v>43</v>
      </c>
      <c r="E2153" s="1" t="n">
        <v>283</v>
      </c>
    </row>
    <row r="2154" customFormat="false" ht="12.8" hidden="false" customHeight="false" outlineLevel="0" collapsed="false">
      <c r="A2154" s="1" t="str">
        <f aca="false">LEFT($C2154,4)</f>
        <v>2014</v>
      </c>
      <c r="B2154" s="1" t="str">
        <f aca="false">MID($C2154,6,2)</f>
        <v>12</v>
      </c>
      <c r="C2154" s="1" t="s">
        <v>1876</v>
      </c>
      <c r="D2154" s="1" t="s">
        <v>131</v>
      </c>
      <c r="E2154" s="1" t="n">
        <v>98</v>
      </c>
    </row>
    <row r="2155" customFormat="false" ht="12.8" hidden="false" customHeight="false" outlineLevel="0" collapsed="false">
      <c r="A2155" s="1" t="str">
        <f aca="false">LEFT($C2155,4)</f>
        <v>2014</v>
      </c>
      <c r="B2155" s="1" t="str">
        <f aca="false">MID($C2155,6,2)</f>
        <v>12</v>
      </c>
      <c r="C2155" s="1" t="s">
        <v>1877</v>
      </c>
      <c r="D2155" s="1" t="s">
        <v>52</v>
      </c>
      <c r="E2155" s="1" t="n">
        <v>485</v>
      </c>
    </row>
    <row r="2156" customFormat="false" ht="12.8" hidden="false" customHeight="false" outlineLevel="0" collapsed="false">
      <c r="A2156" s="1" t="str">
        <f aca="false">LEFT($C2156,4)</f>
        <v>2014</v>
      </c>
      <c r="B2156" s="1" t="str">
        <f aca="false">MID($C2156,6,2)</f>
        <v>12</v>
      </c>
      <c r="C2156" s="1" t="s">
        <v>1878</v>
      </c>
      <c r="D2156" s="1" t="s">
        <v>706</v>
      </c>
      <c r="E2156" s="1" t="n">
        <v>3</v>
      </c>
    </row>
    <row r="2157" customFormat="false" ht="12.8" hidden="false" customHeight="false" outlineLevel="0" collapsed="false">
      <c r="A2157" s="1" t="str">
        <f aca="false">LEFT($C2157,4)</f>
        <v>2014</v>
      </c>
      <c r="B2157" s="1" t="str">
        <f aca="false">MID($C2157,6,2)</f>
        <v>12</v>
      </c>
      <c r="C2157" s="1" t="s">
        <v>1879</v>
      </c>
      <c r="D2157" s="1" t="s">
        <v>108</v>
      </c>
      <c r="E2157" s="1" t="n">
        <v>331</v>
      </c>
    </row>
    <row r="2158" customFormat="false" ht="12.8" hidden="false" customHeight="false" outlineLevel="0" collapsed="false">
      <c r="A2158" s="1" t="str">
        <f aca="false">LEFT($C2158,4)</f>
        <v>2014</v>
      </c>
      <c r="B2158" s="1" t="str">
        <f aca="false">MID($C2158,6,2)</f>
        <v>12</v>
      </c>
      <c r="C2158" s="1" t="s">
        <v>1880</v>
      </c>
      <c r="D2158" s="1" t="s">
        <v>24</v>
      </c>
      <c r="E2158" s="1" t="n">
        <v>150</v>
      </c>
    </row>
    <row r="2159" customFormat="false" ht="12.8" hidden="false" customHeight="false" outlineLevel="0" collapsed="false">
      <c r="A2159" s="1" t="str">
        <f aca="false">LEFT($C2159,4)</f>
        <v>2014</v>
      </c>
      <c r="B2159" s="1" t="str">
        <f aca="false">MID($C2159,6,2)</f>
        <v>12</v>
      </c>
      <c r="C2159" s="1" t="s">
        <v>1881</v>
      </c>
      <c r="D2159" s="1" t="s">
        <v>21</v>
      </c>
      <c r="E2159" s="1" t="n">
        <v>463</v>
      </c>
    </row>
    <row r="2160" customFormat="false" ht="12.8" hidden="false" customHeight="false" outlineLevel="0" collapsed="false">
      <c r="A2160" s="1" t="str">
        <f aca="false">LEFT($C2160,4)</f>
        <v>2014</v>
      </c>
      <c r="B2160" s="1" t="str">
        <f aca="false">MID($C2160,6,2)</f>
        <v>12</v>
      </c>
      <c r="C2160" s="1" t="s">
        <v>1882</v>
      </c>
      <c r="D2160" s="1" t="s">
        <v>649</v>
      </c>
      <c r="E2160" s="1" t="n">
        <v>8</v>
      </c>
    </row>
    <row r="2161" customFormat="false" ht="12.8" hidden="false" customHeight="false" outlineLevel="0" collapsed="false">
      <c r="A2161" s="1" t="str">
        <f aca="false">LEFT($C2161,4)</f>
        <v>2014</v>
      </c>
      <c r="B2161" s="1" t="str">
        <f aca="false">MID($C2161,6,2)</f>
        <v>12</v>
      </c>
      <c r="C2161" s="1" t="s">
        <v>1882</v>
      </c>
      <c r="D2161" s="1" t="s">
        <v>32</v>
      </c>
      <c r="E2161" s="1" t="n">
        <v>178</v>
      </c>
    </row>
    <row r="2162" customFormat="false" ht="12.8" hidden="false" customHeight="false" outlineLevel="0" collapsed="false">
      <c r="A2162" s="1" t="str">
        <f aca="false">LEFT($C2162,4)</f>
        <v>2014</v>
      </c>
      <c r="B2162" s="1" t="str">
        <f aca="false">MID($C2162,6,2)</f>
        <v>12</v>
      </c>
      <c r="C2162" s="1" t="s">
        <v>1883</v>
      </c>
      <c r="D2162" s="1" t="s">
        <v>46</v>
      </c>
      <c r="E2162" s="1" t="n">
        <v>166</v>
      </c>
    </row>
    <row r="2163" customFormat="false" ht="12.8" hidden="false" customHeight="false" outlineLevel="0" collapsed="false">
      <c r="A2163" s="1" t="str">
        <f aca="false">LEFT($C2163,4)</f>
        <v>2014</v>
      </c>
      <c r="B2163" s="1" t="str">
        <f aca="false">MID($C2163,6,2)</f>
        <v>12</v>
      </c>
      <c r="C2163" s="1" t="s">
        <v>1884</v>
      </c>
      <c r="D2163" s="1" t="s">
        <v>1578</v>
      </c>
      <c r="E2163" s="1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2019-09-14T21:22:16Z</dcterms:modified>
  <cp:revision>7</cp:revision>
  <dc:subject/>
  <dc:title/>
</cp:coreProperties>
</file>